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rojter\Downloads\"/>
    </mc:Choice>
  </mc:AlternateContent>
  <xr:revisionPtr revIDLastSave="0" documentId="13_ncr:1_{B9AF2961-B986-4E0D-8AEE-D851F38AE935}" xr6:coauthVersionLast="47" xr6:coauthVersionMax="47" xr10:uidLastSave="{00000000-0000-0000-0000-000000000000}"/>
  <bookViews>
    <workbookView xWindow="-28920" yWindow="-1725" windowWidth="29040" windowHeight="15840"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0" hidden="1">'Input Data'!$I$38:$I$42</definedName>
    <definedName name="_xlchart.v1.1" hidden="1">'Input Data'!$J$38:$J$42</definedName>
    <definedName name="_xlchart.v1.6" hidden="1">'Input Data'!$I$38:$I$42</definedName>
    <definedName name="_xlchart.v1.7" hidden="1">'Input Data'!$J$38:$J$42</definedName>
    <definedName name="_xlchart.v1.8" hidden="1">'Input Data'!$I$38:$I$42</definedName>
    <definedName name="_xlchart.v1.9" hidden="1">'Input Data'!$J$38:$J$42</definedName>
    <definedName name="_xlchart.v5.10" hidden="1">'Input Data'!$I$56</definedName>
    <definedName name="_xlchart.v5.11" hidden="1">'Input Data'!$I$57:$I$58</definedName>
    <definedName name="_xlchart.v5.12" hidden="1">'Input Data'!$J$56</definedName>
    <definedName name="_xlchart.v5.13" hidden="1">'Input Data'!$J$57:$J$58</definedName>
    <definedName name="_xlchart.v5.14" hidden="1">'Input Data'!$I$56</definedName>
    <definedName name="_xlchart.v5.15" hidden="1">'Input Data'!$I$57:$I$58</definedName>
    <definedName name="_xlchart.v5.16" hidden="1">'Input Data'!$J$56</definedName>
    <definedName name="_xlchart.v5.17" hidden="1">'Input Data'!$J$57:$J$58</definedName>
    <definedName name="_xlchart.v5.2" hidden="1">'Input Data'!$I$56</definedName>
    <definedName name="_xlchart.v5.3" hidden="1">'Input Data'!$I$57:$I$58</definedName>
    <definedName name="_xlchart.v5.4" hidden="1">'Input Data'!$J$56</definedName>
    <definedName name="_xlchart.v5.5" hidden="1">'Input Data'!$J$57:$J$58</definedName>
    <definedName name="_xlcn.WorksheetConnection_Table21" hidden="1">Table2[]</definedName>
    <definedName name="Slicer_Customer_Type">#N/A</definedName>
    <definedName name="Slicer_Service">#N/A</definedName>
    <definedName name="Slicer_Year">#N/A</definedName>
  </definedNames>
  <calcPr calcId="191029"/>
  <pivotCaches>
    <pivotCache cacheId="1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 i="4" l="1"/>
  <c r="J39"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2" i="3"/>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122" i="4"/>
  <c r="A8" i="2"/>
  <c r="A10" i="2"/>
  <c r="A11" i="2"/>
  <c r="A12" i="2"/>
  <c r="A13" i="2"/>
  <c r="A15" i="2"/>
  <c r="A16" i="2"/>
  <c r="A17" i="2"/>
  <c r="A18" i="2"/>
  <c r="A19" i="2"/>
  <c r="A7" i="2"/>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2" i="4"/>
  <c r="A8" i="1"/>
  <c r="A10" i="1"/>
  <c r="A11" i="1"/>
  <c r="A12" i="1"/>
  <c r="A13" i="1"/>
  <c r="A15" i="1"/>
  <c r="A16" i="1"/>
  <c r="A17" i="1"/>
  <c r="A18" i="1"/>
  <c r="A19" i="1"/>
  <c r="A7" i="1"/>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J58" i="4"/>
  <c r="P23" i="4"/>
  <c r="P10" i="4"/>
  <c r="J57" i="4"/>
  <c r="L23" i="2" l="1"/>
  <c r="E2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7F5365-5B8E-4849-B806-2588863D64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B0EAF7-ECE7-4006-9DC9-6EF0CA0A2BB2}" name="WorksheetConnection_Table2" type="102" refreshedVersion="8" minRefreshableVersion="5">
    <extLst>
      <ext xmlns:x15="http://schemas.microsoft.com/office/spreadsheetml/2010/11/main" uri="{DE250136-89BD-433C-8126-D09CA5730AF9}">
        <x15:connection id="Table2">
          <x15:rangePr sourceName="_xlcn.WorksheetConnection_Table21"/>
        </x15:connection>
      </ext>
    </extLst>
  </connection>
</connections>
</file>

<file path=xl/sharedStrings.xml><?xml version="1.0" encoding="utf-8"?>
<sst xmlns="http://schemas.openxmlformats.org/spreadsheetml/2006/main" count="960" uniqueCount="35">
  <si>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</si>
  <si>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</si>
  <si>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</si>
  <si>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</si>
  <si>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</si>
  <si>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</si>
  <si>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</si>
  <si>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</si>
  <si>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</si>
  <si>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</si>
  <si>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</si>
  <si>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</si>
  <si>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</si>
  <si>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</si>
  <si>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</si>
  <si>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</si>
  <si>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</si>
  <si>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</si>
  <si>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</si>
  <si>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Index Key</t>
  </si>
  <si>
    <t>index key</t>
  </si>
  <si>
    <t>Gross Profit</t>
  </si>
  <si>
    <t>Vlookup Key</t>
  </si>
  <si>
    <t>EBITDA</t>
  </si>
  <si>
    <t>(All)</t>
  </si>
  <si>
    <t>Row Labels</t>
  </si>
  <si>
    <t>Grand Total</t>
  </si>
  <si>
    <t>Sum of Revenue</t>
  </si>
  <si>
    <t>Sum of EBITDA</t>
  </si>
  <si>
    <t>Sum of Gross Profit</t>
  </si>
  <si>
    <t>COGS</t>
  </si>
  <si>
    <t>Overheads</t>
  </si>
  <si>
    <t>Sum of Difference</t>
  </si>
  <si>
    <t>Values</t>
  </si>
  <si>
    <t>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</si>
</sst>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quot;$&quot;* #,##0_);_(&quot;$&quot;* \(#,##0\);_(&quot;$&quot;* &quot;-&quot;??_);_(@_)"/>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3" tint="0.249977111117893"/>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0" borderId="0" xfId="0" applyFont="1"/>
    <xf numFmtId="0" fontId="5" fillId="5" borderId="0" xfId="0" applyFont="1" applyFill="1"/>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Normal" xfId="0" builtinId="0"/>
    <cellStyle name="Percent" xfId="1" builtinId="5"/>
  </cellStyles>
  <dxfs count="9">
    <dxf>
      <numFmt numFmtId="167" formatCode="_(&quot;$&quot;* #,##0_);_(&quot;$&quot;* \(#,##0\);_(&quot;$&quot;* &quot;-&quot;??_);_(@_)"/>
    </dxf>
    <dxf>
      <numFmt numFmtId="167" formatCode="_(&quot;$&quot;* #,##0_);_(&quot;$&quot;* \(#,##0\);_(&quot;$&quot;* &quot;-&quot;??_);_(@_)"/>
    </dxf>
    <dxf>
      <numFmt numFmtId="167" formatCode="_(&quot;$&quot;* #,##0_);_(&quot;$&quot;* \(#,##0\);_(&quot;$&quot;* &quot;-&quot;??_);_(@_)"/>
    </dxf>
    <dxf>
      <alignment horizontal="left" vertical="bottom" textRotation="0" wrapText="0" indent="0" justifyLastLine="0" shrinkToFit="0" readingOrder="0"/>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fill>
        <patternFill patternType="solid">
          <fgColor rgb="FF000000"/>
          <bgColor theme="3" tint="0.249977111117893"/>
        </patternFill>
      </fill>
    </dxf>
  </dxfs>
  <tableStyles count="0" defaultTableStyle="TableStyleMedium2" defaultPivotStyle="PivotStyleLight16"/>
  <colors>
    <mruColors>
      <color rgb="FF2A324B"/>
      <color rgb="FF767B91"/>
      <color rgb="FF324A5F"/>
      <color rgb="FFCCC9DC"/>
      <color rgb="FF9FCA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Data!Revenue vs EBITDA</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'Input Data'!$J$6</c:f>
              <c:strCache>
                <c:ptCount val="1"/>
                <c:pt idx="0">
                  <c:v>Sum of Revenue</c:v>
                </c:pt>
              </c:strCache>
            </c:strRef>
          </c:tx>
          <c:spPr>
            <a:solidFill>
              <a:schemeClr val="tx2">
                <a:lumMod val="50000"/>
                <a:lumOff val="50000"/>
              </a:schemeClr>
            </a:solidFill>
            <a:ln>
              <a:noFill/>
            </a:ln>
            <a:effectLst/>
          </c:spPr>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Data'!$J$7:$J$17</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0FF9-498F-A2D4-AB2A51F35FA5}"/>
            </c:ext>
          </c:extLst>
        </c:ser>
        <c:dLbls>
          <c:showLegendKey val="0"/>
          <c:showVal val="0"/>
          <c:showCatName val="0"/>
          <c:showSerName val="0"/>
          <c:showPercent val="0"/>
          <c:showBubbleSize val="0"/>
        </c:dLbls>
        <c:axId val="810303135"/>
        <c:axId val="805725631"/>
      </c:areaChart>
      <c:barChart>
        <c:barDir val="col"/>
        <c:grouping val="clustered"/>
        <c:varyColors val="0"/>
        <c:ser>
          <c:idx val="1"/>
          <c:order val="1"/>
          <c:tx>
            <c:strRef>
              <c:f>'Input Data'!$K$6</c:f>
              <c:strCache>
                <c:ptCount val="1"/>
                <c:pt idx="0">
                  <c:v>Sum of EBITDA</c:v>
                </c:pt>
              </c:strCache>
            </c:strRef>
          </c:tx>
          <c:spPr>
            <a:solidFill>
              <a:schemeClr val="tx2">
                <a:lumMod val="90000"/>
                <a:lumOff val="10000"/>
              </a:schemeClr>
            </a:solidFill>
            <a:ln>
              <a:noFill/>
            </a:ln>
            <a:effectLst/>
          </c:spPr>
          <c:invertIfNegative val="0"/>
          <c:cat>
            <c:strRef>
              <c:f>'Input Data'!$I$7:$I$17</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Data'!$K$7:$K$17</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0FF9-498F-A2D4-AB2A51F35FA5}"/>
            </c:ext>
          </c:extLst>
        </c:ser>
        <c:dLbls>
          <c:showLegendKey val="0"/>
          <c:showVal val="0"/>
          <c:showCatName val="0"/>
          <c:showSerName val="0"/>
          <c:showPercent val="0"/>
          <c:showBubbleSize val="0"/>
        </c:dLbls>
        <c:gapWidth val="70"/>
        <c:axId val="810303135"/>
        <c:axId val="805725631"/>
      </c:barChart>
      <c:catAx>
        <c:axId val="8103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05725631"/>
        <c:crosses val="autoZero"/>
        <c:auto val="1"/>
        <c:lblAlgn val="ctr"/>
        <c:lblOffset val="100"/>
        <c:noMultiLvlLbl val="0"/>
      </c:catAx>
      <c:valAx>
        <c:axId val="805725631"/>
        <c:scaling>
          <c:orientation val="minMax"/>
          <c:max val="450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10303135"/>
        <c:crosses val="autoZero"/>
        <c:crossBetween val="between"/>
        <c:dispUnits>
          <c:builtInUnit val="thousands"/>
          <c:dispUnitsLbl>
            <c:layout>
              <c:manualLayout>
                <c:xMode val="edge"/>
                <c:yMode val="edge"/>
                <c:x val="1.6628873771730914E-2"/>
                <c:y val="0.3017031630170316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Data!Service Profitability</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Data'!$J$22</c:f>
              <c:strCache>
                <c:ptCount val="1"/>
                <c:pt idx="0">
                  <c:v>Sum of Revenue</c:v>
                </c:pt>
              </c:strCache>
            </c:strRef>
          </c:tx>
          <c:spPr>
            <a:solidFill>
              <a:schemeClr val="tx2">
                <a:lumMod val="90000"/>
                <a:lumOff val="10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Data'!$J$23:$J$26</c:f>
              <c:numCache>
                <c:formatCode>General</c:formatCode>
                <c:ptCount val="3"/>
                <c:pt idx="0">
                  <c:v>583080</c:v>
                </c:pt>
                <c:pt idx="1">
                  <c:v>515373</c:v>
                </c:pt>
                <c:pt idx="2">
                  <c:v>1591196</c:v>
                </c:pt>
              </c:numCache>
            </c:numRef>
          </c:val>
          <c:extLst>
            <c:ext xmlns:c16="http://schemas.microsoft.com/office/drawing/2014/chart" uri="{C3380CC4-5D6E-409C-BE32-E72D297353CC}">
              <c16:uniqueId val="{00000000-5F4D-4492-97EB-FF8E193A2CF3}"/>
            </c:ext>
          </c:extLst>
        </c:ser>
        <c:ser>
          <c:idx val="1"/>
          <c:order val="1"/>
          <c:tx>
            <c:strRef>
              <c:f>'Input Data'!$K$22</c:f>
              <c:strCache>
                <c:ptCount val="1"/>
                <c:pt idx="0">
                  <c:v>Sum of Gross Profit</c:v>
                </c:pt>
              </c:strCache>
            </c:strRef>
          </c:tx>
          <c:spPr>
            <a:solidFill>
              <a:schemeClr val="tx2">
                <a:lumMod val="75000"/>
                <a:lumOff val="25000"/>
              </a:schemeClr>
            </a:solidFill>
            <a:ln>
              <a:noFill/>
            </a:ln>
            <a:effectLst/>
          </c:spPr>
          <c:invertIfNegative val="0"/>
          <c:cat>
            <c:strRef>
              <c:f>'Input Data'!$I$23:$I$26</c:f>
              <c:strCache>
                <c:ptCount val="3"/>
                <c:pt idx="0">
                  <c:v>Accounting</c:v>
                </c:pt>
                <c:pt idx="1">
                  <c:v>Artificial Intelligence</c:v>
                </c:pt>
                <c:pt idx="2">
                  <c:v>Marketing</c:v>
                </c:pt>
              </c:strCache>
            </c:strRef>
          </c:cat>
          <c:val>
            <c:numRef>
              <c:f>'Input Data'!$K$23:$K$26</c:f>
              <c:numCache>
                <c:formatCode>General</c:formatCode>
                <c:ptCount val="3"/>
                <c:pt idx="0">
                  <c:v>375186.40000000008</c:v>
                </c:pt>
                <c:pt idx="1">
                  <c:v>300953.5</c:v>
                </c:pt>
                <c:pt idx="2">
                  <c:v>936819.79999999993</c:v>
                </c:pt>
              </c:numCache>
            </c:numRef>
          </c:val>
          <c:extLst>
            <c:ext xmlns:c16="http://schemas.microsoft.com/office/drawing/2014/chart" uri="{C3380CC4-5D6E-409C-BE32-E72D297353CC}">
              <c16:uniqueId val="{00000001-5F4D-4492-97EB-FF8E193A2CF3}"/>
            </c:ext>
          </c:extLst>
        </c:ser>
        <c:ser>
          <c:idx val="2"/>
          <c:order val="2"/>
          <c:tx>
            <c:strRef>
              <c:f>'Input Data'!$L$22</c:f>
              <c:strCache>
                <c:ptCount val="1"/>
                <c:pt idx="0">
                  <c:v>Sum of EBITDA</c:v>
                </c:pt>
              </c:strCache>
            </c:strRef>
          </c:tx>
          <c:spPr>
            <a:solidFill>
              <a:schemeClr val="bg1"/>
            </a:solidFill>
            <a:ln>
              <a:noFill/>
            </a:ln>
            <a:effectLst/>
          </c:spPr>
          <c:invertIfNegative val="0"/>
          <c:cat>
            <c:strRef>
              <c:f>'Input Data'!$I$23:$I$26</c:f>
              <c:strCache>
                <c:ptCount val="3"/>
                <c:pt idx="0">
                  <c:v>Accounting</c:v>
                </c:pt>
                <c:pt idx="1">
                  <c:v>Artificial Intelligence</c:v>
                </c:pt>
                <c:pt idx="2">
                  <c:v>Marketing</c:v>
                </c:pt>
              </c:strCache>
            </c:strRef>
          </c:cat>
          <c:val>
            <c:numRef>
              <c:f>'Input Data'!$L$23:$L$26</c:f>
              <c:numCache>
                <c:formatCode>General</c:formatCode>
                <c:ptCount val="3"/>
                <c:pt idx="0">
                  <c:v>101239.40000000001</c:v>
                </c:pt>
                <c:pt idx="1">
                  <c:v>83855.199999999997</c:v>
                </c:pt>
                <c:pt idx="2">
                  <c:v>249006.6</c:v>
                </c:pt>
              </c:numCache>
            </c:numRef>
          </c:val>
          <c:extLst>
            <c:ext xmlns:c16="http://schemas.microsoft.com/office/drawing/2014/chart" uri="{C3380CC4-5D6E-409C-BE32-E72D297353CC}">
              <c16:uniqueId val="{00000002-5F4D-4492-97EB-FF8E193A2CF3}"/>
            </c:ext>
          </c:extLst>
        </c:ser>
        <c:dLbls>
          <c:showLegendKey val="0"/>
          <c:showVal val="0"/>
          <c:showCatName val="0"/>
          <c:showSerName val="0"/>
          <c:showPercent val="0"/>
          <c:showBubbleSize val="0"/>
        </c:dLbls>
        <c:gapWidth val="219"/>
        <c:overlap val="-27"/>
        <c:axId val="1058187679"/>
        <c:axId val="134548479"/>
      </c:barChart>
      <c:catAx>
        <c:axId val="10581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4548479"/>
        <c:crosses val="autoZero"/>
        <c:auto val="1"/>
        <c:lblAlgn val="ctr"/>
        <c:lblOffset val="100"/>
        <c:noMultiLvlLbl val="0"/>
      </c:catAx>
      <c:valAx>
        <c:axId val="134548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058187679"/>
        <c:crosses val="autoZero"/>
        <c:crossBetween val="between"/>
        <c:dispUnits>
          <c:builtInUnit val="thousands"/>
          <c:dispUnitsLbl>
            <c:layout>
              <c:manualLayout>
                <c:xMode val="edge"/>
                <c:yMode val="edge"/>
                <c:x val="2.5336494077594508E-2"/>
                <c:y val="0.32"/>
              </c:manualLayout>
            </c:layout>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Data!Pie 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pivotFmt>
      <c:pivotFmt>
        <c:idx val="6"/>
        <c:spPr>
          <a:solidFill>
            <a:schemeClr val="bg1"/>
          </a:solidFill>
          <a:ln w="19050">
            <a:solidFill>
              <a:schemeClr val="lt1"/>
            </a:solidFill>
          </a:ln>
          <a:effectLst/>
        </c:spPr>
      </c:pivotFmt>
    </c:pivotFmts>
    <c:plotArea>
      <c:layout/>
      <c:doughnutChart>
        <c:varyColors val="1"/>
        <c:ser>
          <c:idx val="0"/>
          <c:order val="0"/>
          <c:tx>
            <c:strRef>
              <c:f>'Input Data'!$P$6</c:f>
              <c:strCache>
                <c:ptCount val="1"/>
                <c:pt idx="0">
                  <c:v>Total</c:v>
                </c:pt>
              </c:strCache>
            </c:strRef>
          </c:tx>
          <c:spPr>
            <a:noFill/>
          </c:spPr>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C45C-49E2-8EB1-0AC19CD7F6BB}"/>
              </c:ext>
            </c:extLst>
          </c:dPt>
          <c:dPt>
            <c:idx val="1"/>
            <c:bubble3D val="0"/>
            <c:explosion val="1"/>
            <c:spPr>
              <a:solidFill>
                <a:schemeClr val="bg1"/>
              </a:solidFill>
              <a:ln w="19050">
                <a:solidFill>
                  <a:schemeClr val="lt1"/>
                </a:solidFill>
              </a:ln>
              <a:effectLst/>
            </c:spPr>
            <c:extLst>
              <c:ext xmlns:c16="http://schemas.microsoft.com/office/drawing/2014/chart" uri="{C3380CC4-5D6E-409C-BE32-E72D297353CC}">
                <c16:uniqueId val="{00000003-C45C-49E2-8EB1-0AC19CD7F6BB}"/>
              </c:ext>
            </c:extLst>
          </c:dPt>
          <c:cat>
            <c:strRef>
              <c:f>'Input Data'!$O$7:$O$8</c:f>
              <c:strCache>
                <c:ptCount val="2"/>
                <c:pt idx="0">
                  <c:v>Sum of Gross Profit</c:v>
                </c:pt>
                <c:pt idx="1">
                  <c:v>Sum of Difference</c:v>
                </c:pt>
              </c:strCache>
            </c:strRef>
          </c:cat>
          <c:val>
            <c:numRef>
              <c:f>'Input Data'!$P$7:$P$8</c:f>
              <c:numCache>
                <c:formatCode>General</c:formatCode>
                <c:ptCount val="2"/>
                <c:pt idx="0">
                  <c:v>2075197.2000000009</c:v>
                </c:pt>
                <c:pt idx="1">
                  <c:v>2900628.2</c:v>
                </c:pt>
              </c:numCache>
            </c:numRef>
          </c:val>
          <c:extLst>
            <c:ext xmlns:c16="http://schemas.microsoft.com/office/drawing/2014/chart" uri="{C3380CC4-5D6E-409C-BE32-E72D297353CC}">
              <c16:uniqueId val="{00000004-C45C-49E2-8EB1-0AC19CD7F6B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Data.xlsx]Input Data!Pie 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90000"/>
              <a:lumOff val="10000"/>
            </a:schemeClr>
          </a:solidFill>
          <a:ln w="19050">
            <a:solidFill>
              <a:schemeClr val="lt1"/>
            </a:solidFill>
          </a:ln>
          <a:effectLst/>
        </c:spPr>
      </c:pivotFmt>
      <c:pivotFmt>
        <c:idx val="6"/>
        <c:spPr>
          <a:solidFill>
            <a:schemeClr val="bg1"/>
          </a:solidFill>
          <a:ln w="19050">
            <a:solidFill>
              <a:schemeClr val="lt1"/>
            </a:solidFill>
          </a:ln>
          <a:effectLst/>
        </c:spPr>
      </c:pivotFmt>
    </c:pivotFmts>
    <c:plotArea>
      <c:layout/>
      <c:doughnutChart>
        <c:varyColors val="1"/>
        <c:ser>
          <c:idx val="0"/>
          <c:order val="0"/>
          <c:tx>
            <c:strRef>
              <c:f>'Input Data'!$P$19</c:f>
              <c:strCache>
                <c:ptCount val="1"/>
                <c:pt idx="0">
                  <c:v>Total</c:v>
                </c:pt>
              </c:strCache>
            </c:strRef>
          </c:tx>
          <c:dPt>
            <c:idx val="0"/>
            <c:bubble3D val="0"/>
            <c:spPr>
              <a:solidFill>
                <a:schemeClr val="tx2">
                  <a:lumMod val="90000"/>
                  <a:lumOff val="10000"/>
                </a:schemeClr>
              </a:solidFill>
              <a:ln w="19050">
                <a:solidFill>
                  <a:schemeClr val="lt1"/>
                </a:solidFill>
              </a:ln>
              <a:effectLst/>
            </c:spPr>
            <c:extLst>
              <c:ext xmlns:c16="http://schemas.microsoft.com/office/drawing/2014/chart" uri="{C3380CC4-5D6E-409C-BE32-E72D297353CC}">
                <c16:uniqueId val="{00000001-276F-414F-8D0B-FEB2BD380FAA}"/>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276F-414F-8D0B-FEB2BD380FAA}"/>
              </c:ext>
            </c:extLst>
          </c:dPt>
          <c:cat>
            <c:strRef>
              <c:f>'Input Data'!$O$20:$O$21</c:f>
              <c:strCache>
                <c:ptCount val="2"/>
                <c:pt idx="0">
                  <c:v>Sum of EBITDA</c:v>
                </c:pt>
                <c:pt idx="1">
                  <c:v>Sum of Difference</c:v>
                </c:pt>
              </c:strCache>
            </c:strRef>
          </c:cat>
          <c:val>
            <c:numRef>
              <c:f>'Input Data'!$P$20:$P$21</c:f>
              <c:numCache>
                <c:formatCode>General</c:formatCode>
                <c:ptCount val="2"/>
                <c:pt idx="0">
                  <c:v>544175.79999999981</c:v>
                </c:pt>
                <c:pt idx="1">
                  <c:v>2900628.2</c:v>
                </c:pt>
              </c:numCache>
            </c:numRef>
          </c:val>
          <c:extLst>
            <c:ext xmlns:c16="http://schemas.microsoft.com/office/drawing/2014/chart" uri="{C3380CC4-5D6E-409C-BE32-E72D297353CC}">
              <c16:uniqueId val="{00000004-276F-414F-8D0B-FEB2BD380F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8F57E94-91B2-4B51-A62D-375E3C4AAC79}">
          <cx:spPr>
            <a:solidFill>
              <a:schemeClr val="tx2">
                <a:lumMod val="90000"/>
                <a:lumOff val="10000"/>
              </a:schemeClr>
            </a:solidFill>
          </cx:spPr>
          <cx:dataPt idx="1">
            <cx:spPr>
              <a:solidFill>
                <a:sysClr val="window" lastClr="FFFFFF"/>
              </a:solidFill>
            </cx:spPr>
          </cx:dataPt>
          <cx:dataPt idx="3">
            <cx:spPr>
              <a:solidFill>
                <a:sysClr val="window" lastClr="FFFFFF"/>
              </a:solidFill>
            </cx:spPr>
          </cx:dataPt>
          <cx:dataId val="0"/>
          <cx:layoutPr>
            <cx:subtotals>
              <cx:idx val="0"/>
              <cx:idx val="2"/>
              <cx:idx val="4"/>
            </cx:subtotals>
          </cx:layoutPr>
        </cx:series>
      </cx:plotAreaRegion>
      <cx:axis id="0">
        <cx:catScaling gapWidth="2.19000006"/>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kern="1200" baseline="0">
              <a:solidFill>
                <a:sysClr val="windowText" lastClr="000000"/>
              </a:solidFill>
              <a:latin typeface="Aptos Narrow" panose="02110004020202020204"/>
            </a:endParaRPr>
          </a:p>
        </cx:txPr>
      </cx:axis>
      <cx:axis id="1">
        <cx:valScaling/>
        <cx:tickLabels/>
        <cx:numFmt formatCode="$#,##0" sourceLinked="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kern="1200" baseline="0">
              <a:solidFill>
                <a:sysClr val="windowText" lastClr="000000"/>
              </a:solidFill>
              <a:latin typeface="Aptos Narrow" panose="0211000402020202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series layoutId="regionMap" uniqueId="{FFF3E718-7032-45FC-A56B-6600DD6ACC42}">
          <cx:tx>
            <cx:txData>
              <cx:f>_xlchart.v5.4</cx:f>
              <cx:v>Revenue</cx:v>
            </cx:txData>
          </cx:tx>
          <cx:dataLabels>
            <cx:numFmt formatCode="$#,##0" sourceLinked="0"/>
            <cx:visibility seriesName="0" categoryName="0" value="1"/>
            <cx:separator>, </cx:separator>
          </cx:dataLabels>
          <cx:dataId val="0"/>
          <cx:layoutPr>
            <cx:geography cultureLanguage="en-US" cultureRegion="US" attribution="Powered by Bing">
              <cx:geoCache provider="{E9337A44-BEBE-4D9F-B70C-5C5E7DAFC167}">
                <cx:binary>5HpZb+Q2tOZfCfp5lIi7dHFzgZFqcy3eq+3uF8Ftu0mKkkhJ1EL9+mHJju04uckMMA8DjIFmn5Uq
LTw85zv8z8fxPx6L54fml7EsqvY/HsffvwhrzX/89lv7KJ7Lh/bXUj42utU/7a+PuvxN//wpH59/
e2oeBlnx32AI8G+P4qGxz+OX//pPPxt/1nv9+GClrq6658ZdP7ddYdt/0P2t6pdH3VX25M79TL9/
SR+qh6eHL788V1Zad+vM8+9f/mTy5ZffPk/0l4v+UvjfZbsn70vhr4RhCACA4fwHvvxS6Iq/qoOY
/kpDFoMQ0Bc9+uPa5w+l9//33zP/moenp+a5bX95/f/d70+//V0sW52+3HiqTz8z/Z/zff325wf7
X//5SeDv9JPkw7P//Fj+TfX50R9v/I/4v/XcUfwrCRFhIaGfHnj8awgihEFI4vmP/XHRlwd+rKR9
fvrlxj7Y5/YP1d99B3//3D+5f3r8n7Sf38Lx5v+Bt/C/e///Z+vg/+P38d+vmLfAsXiwD8s54nxY
NP+s/WO1fXL9pwX0srbOnn7/AjH+EMdOU7z6/cMaePN7fmjt718CSn+NWYhiFuMYgoiRL78MzycN
YPBXHGMWU0ZgDGMaf/ml0o0Vv39h4FdEMEMUwQhA79Hq7iQH0a8xggTEMYAMxAyytyB/qQvHdfX2
MF75X6quvNSysu3vXxDwd2Ne7E6/EtPIzx7GFCDIaIwiGHn948O130m8OfgfBcibCgyKPNdIH0gV
ouNYF3BhxBSvQU/hccA1XJRTE69nbRgF4EULmwq9aItCvWr/zneeajb+O18QP0iuxYL3pt7NQ1QU
tUne+Xh09Y6dhk+ynE/mD8Og3dPKjhuOp2b/PhQm/shKXAY7rTZxHaM7bopyj2jM0+DE1q4Kl8Mg
2BrSGt9BZp9UZYcLPk4JEGKpWZOv1DS478TUaWVBfNfzcUXi3NosCdmEF0U2ZTvn6mw3U9TE2a7K
OG2Sd15lAG37Pk+UC/kSs8wltkE5X0TDBHZjAVi9AjgCu5kXtLsIdBb+MErmG5fjap9PQu+L0yCy
kaVFaHD6STGz80Blo/fKqKBNZtJsYj6o/awrxjFYcjHmS85dvxrRFJ3nbdOvuMmic3GipnEckyYm
emHAWreo/RqHdXBpC63WKhA6GU2vz/vTkAXKD6x2CTHVkFg78M4kuKTlwtQ8XiNrzwG30zk3Ab4B
WrZL2Gd81YwNuRHcDAdu2mNdltkiFCHpr5XK2+0oUkZJe92Fhb3299FvKinli2xWnNZKEsucn80s
nSC//ieneaKC9BvUaH02jEjXCZGd2w2R+jjMMgPZ+EExy3psjq/vPELnLu83GAzFRYOkuMmygKxb
TEHaYCpuxtaBpB/acZHDwa5rZdHOJz/d1rCh30SgludkzOmyiiZ9DccIpSRQ4k4VrEqGMe53pqrD
hYZjkeZDm3+dqeKNaodAvsjeKYYg3OSFoEtQNDIFrCLrWGSdSGd+qHqy5mXMNz1w3aKfRJ0E7SBu
2KiqzdT09YaPYXRt2r5J+qDMn8Q4LG0tyu82c2AhcCAPxMJsz5HCi8y6bKU7TJLSZBwkKAxJ4j96
vTIF1OfCCX0eskafu9NQs4EkY9yY1axoIieAXzdeEwhLkqg2j6wbD3VWfId5OYjUxHWwPbFV1fci
1WwKtqjT3/3y9Df0xjYVbq7a6QygqdxNxKI6wQqDXV4Vii+s0naJhql5Eb7o8xb8oKYUG1YSudQi
oGnXB3m0JsFjYMvxoFiGzssxTqOcFdPXvhiKJKwlj6ok4rZIADEu4US5y3gi48tQ4YX3kB8lfIwS
XTfTOsPedCzGdMTQrQvG5ZXONEyga8pHOfDNmHfjHWmbc1bVa3WKI/Pgo162I6c4MrPlHEzeef8C
L7KpkglrQL63PSgPosFs4beb6Z5n4Z62kD4JOd3gici7MoqHZUiyfK+npjzIOH417atpn+NS333Y
Cv9mdwHAp+R/2l3iMIY4JhTHlPoNKzztPh92FwZK2QkqomdFZXEmY5UXCYyl2QaG6q1V0PMz+Zn/
bPqB/wv52bd1k0oDO+IlRlN47Gp+XRM3XpRS5kc9pFnZlmmmXbYsTq95HgCdsI9hpdpXhX2Rl1AL
lMza6OQxBk22nO3e3d483uUEThwls8e/X6OumkNdDdWNixqVtL0eriRsmn1GRb4g1JoHrvotHxH/
WsaBPMNRVq54E5mHfmclVw9tqduVr/yiDS1U+zUIyrMyV8kw2ZuRT9VlQC25LkV34I51944QsZko
xUvAbHdf9XWZlE0rLkrS8k3DGUhBA8okbpz43metS8swHPd9FbmbUtWX7CRvo1Esw3LKzmpJqrup
C9NZ3sU5Wzmbw3VWKvEd2IvBjew+c1Ww6bsGL2cx7/GZzY088jiyO4sntcgGLr8jmC/+5euL4Oev
jzHkIx5GEfIZjv8U//z1TTmKWhpS+ZQDhZRM/daVh2r6jsOJpoODPmcwGbrupshv5dp9D4uYpgG3
7X5qHboWPLhzfsGuwKDzhSsytW9QqPalaV6pWRZE5aWqJr75JJ9tx46ObTLbvatzWl82qPFP/G+m
m2Vhm6+N6K4YwXo5dt2wD21J9qqJ8mWpJ35vaX7BToubZOSypji8m02hwK+m/QQ/mGpWsCcdoMvc
lOCOZk4vgQFi0QjLsUgCHEymuoy64cwvydWQ45wnJyossOIJ78Qr9WftZ7tglKtRae/xZzsdtWAL
mw6nURWH+8BNH4fYgLMc0ebsk/zdVmUm3M8sJXpvxzLbSOVcl7ybvPvOMqKrCzgU42Z2nZWz/LNb
GYfXgYLDYtRqlU2Fu/WbZ56CCDT31FmZSBsNP7ixh0lxwZNc2UTKoJNJKU1iSdxcA1k2aUCqI8jH
/AKKEB7fuCnm6ChlfYR9mV+AE3fSzRz0O9W75f+W33S6wtss79fj/goz96Z7v95J9869/TJSFexM
GdklOZDiEBmO05FAvSgZ5odZNlPvg5oVvMApBeOr3d8ZizHLNv+8kk9AxMdtxNdO6FQmQUhCGEeI
fVrIpnOa+a83egp4AUiQEFDD5VxSaLAuOhjczoxSm4GY4NZIqm+ke+hLtsvanB8obXw+8caaLPT5
RD5kL9pYsuYq5m4R+khFphruES74pjUh3JMThU6ymZpl71ptsmD9bjdTgxyuQTXJ/cBin71iOK5s
3bQXauKvw6zQXTz6cuIP2Wwy+fDssSivMKQYSdKc/MBJOE8zW8+GsXJx8s/PmHkw5/MzRjjyNSAF
OD4Vln8OlqOQARQNCp5kHt7YqYmuIpbnh1ZlfTpHTZ92PXYViq58eikP9Zs88vL2Td5Pckh1Dd0p
TXscmYw/2M9yxNljkT3IJr6ObTF1iQ+gYJ+9RYYX6iQLp7Ze5pLiJBZt6A1PgWNWz8O8omdqNvQZ
CE4own7GWfgyeQSyKq0nES4C7QuPulAmqfq42tWnwqPUKFyLEMnFzIZVVFxZkL9w+mSBMm4SOZZ6
J8n3yRZplDmyK2rbXgxwMKmVqnys/SvKMzp+L30psny3oOQpI9u2j+gZQ0glFlD/4b3zBv1LxkX/
+haZLw5xBGNMIuhr+j+/RU56GYSjQE+ksjxtpQT77m2grfRPceatxT47NHyJrGy376K68surkD1a
TpLg80AqfK7aIsmRaA/YdfgcnoZZLnNcLGMHcPpJMWvHuPCVLZRL28WBPdOTZMV5qPt8IWF5X48S
nBFN2ot27NoLdKJOco2p27zYqhyrC9ypXY97eJygji8Zk7tmMOiIlIsuT7o6jD7o2hOH8XCrdeGW
Ggb1WTuYfDdT+eBeqeKNete+U3xg+U7Btln/8wqDNPy0xBCjFDJCIYEhxBH69HIm1He1h7nLr3SU
5fQVgwivWpFTt+LFouu7bBdQlO1EX18JzvF65ma5LTvWJO+8LyijtPZPYjMMuDxzNMdJJbAuUwY7
kLBsas9QT8bruqbmUtMu5U3hrmdRpcd+1QeVXczsrMAwvqFN5yPfyYn5+nTfiuk4c/MwZsB4fCMP
V73f9ZY59KU7m1q21l02Lcfcf8k6ykXahLbYE//V3I0SnVa2O/qPiZ/VOctT0ffErnFgphRiFi0k
s+xgRNFNSadkdJBWrzFudrwLYUJKXq7zeGovcGFeB6MwTHBBig8KcTKZPdjJYzauDP0BUEZ9CWk8
RNTzrt6Fsap39o1qZs3MIzhFURpF7HE0sc95TobBGJ7bkF4WOOYH5SpxmKn3YZZJl0xTi/ezWGfT
R1MLeb1rTYYTEVVi64ug4CvPs+/YR5qLmevsRYF1dCxhVl6FTFzgkw3sxLgLQyzThnTBV1+nyzXN
62U7+OBx7WvQ6noKgvyq9S9EqJDcBLkfajHoJDZ5vZtlpYnX2pZuneWm3wVZ0O0C7fpdXMDIJO/8
TL3bRCfrmeWKnotYeYwGjJs+DKIoEUqFW5GZowhFdVmCtrqcKSy6Ohl17JMtZ7wdj9sPdkR7EKQN
8mkNRoAvgCQkpY2FS3Ri5yG0nFxU2FydAu7WNUSyxPYqOzR9lnwyy2vrkheAKJwyvFNtIy7moRob
dR65y5mZmF9NiwiLr7qD01k1DSVOZg2TkVgADILFzMb+Y9pFNj9IGebXY8uSQg/F5cwZqso9V9Jn
cF43D2UR16vJQwyLdxk2Ikw6E6Wl6sWhatxTm/XoqKiJZs7IHB3zYPrAiT+4toTwqFT2Qdd7XGDh
odZywQ2dtkTk4Xam7DBOL9Qs81AkSsKh8DlqV9RbRiKzRRpk4ZKyriqSFxpgD9WVeVElTPTwLKqd
OxvLrtjDKPOQVOCy824op2XgU8drXRq5wJWwx4rULMmGJv829vI5j4L8kVTAf86j9UmwzBPcSyeT
tmkSpnjJfYXT7cs6iH5Q0f7MqI3uq1jHCTagPGoPlCyyyNfj/xxQ/wJeRwhFIYSnoOqDqVefAu4H
eEHRTFRD3bKjsFmYvADSpqvTYsiL7QuYHXiw1oRhsX0Bs0/aUrav2hAUr9p331kLyXjWQW2uxr/x
n6ebHQT0myxpGuh2VT2GSWVFlXxKimnnM6Ik6nuYBPUI3C7K42GPoWzTQHbD0TRZk/KYDkec06Tr
3CII4AXG0txNkZy2I9NhOrPZOIbLiCPng6TXUs58plPb+jBZoO8I0Wnt6mLdERsvuRV048vfek16
SI/dRK7RCWtydhJJ5Pf8m3wgZNPysF5zm7Nj0KNr6dGCDScCb9BYb8NWV99I4DMn3ywAB4wquBMx
JMtY0/5r2dKvcwH6Zlq21asp6zPwYhrF450eTLDwoCE74Mgj8wtQePgg193OxuIU+R2PDtAjfgdk
h+gHLKdr6hfljxDVz0yM9BsyZZfEZTbdeeDGo4KU9seR+TqkjGF3U+SVW9RdM16Fge2XUS3wRVUF
/WpgjTjPGhOuxw7bPR0w28BgjLdxxMotCvR4xoYh3EV1rTeOejwsllquu9Gwc5OTYEkjN11Cy/hS
66G7rnJdLHIZ2du2gW1awWr46gMXSrpyBPeSBUXSmiH4zqbp3t9J8+gTgAObavZMhnKFOy22PMP9
ph787fS4Ki6cdvVVZeofY47AN8BxuGg5qLeq9VggKIZklpejZetGl8Nq5Cz8JjjZiCISt0N3MfrF
fTbFLt8Y3y3wYEErU9H26hHXXSJq1T27OuJJRztzlFnBV5AEaGfrih8iTsplEdb8Tg306xBP3XOg
8lXXEbyiOocbJ6VKNVLddakztEJd2O9Y7pQPiNysukaYm7bMfbgUqPxB6mkFTGN3SssiZcpEu5oG
7GWYWepRfJ+DELGYFYCBoUlmMixzT85GL2R8ckd2qnZKfphmNo6kHVIW6uIMBnG7GIewOc9CCbcd
reCK86i8tWVW+Q0HV89IfBsmMT1WfmNOx6YKr2A9VZsgx9EGBxxeBiLyS69m9Y+WN+nsU0XRzw6G
+mhKrFad//R2BPnmRAAqtgBAjAudNaHfFvNy66PhjZyzj9OATlnKLG+66Ya/id7l7QRuZm7IoK/u
Ctm+zPHfyuZJ5iuMfXFfolCkVEZk4etlftv1dXtuy+gSBrm4nUWU2G2rgLsIT6IobkqPIcpwPStz
EpVbnLc4mdkYuvpG0zVmYd6m7dgvPcJ0jorJXlAb2Bsr5I4Xyt1D0BebGhC07KPR3fvuQZ70MG4v
aoS6G9jxD2ad65+mMr5DirmNQcWhjIfOJrCOmv1I3Osws6Vy/v0RUi0cpegyA5pf5nLr0ekgS2ZR
MJDvKIztq2yifqFnoa6Xs9ZnGWb3z/sJhL7d+rEGjnzNFEHfMaLEL04Awk/N0BpV5aTzCh4jK1Bt
Vj7Wmu0wRWvaEXhVnzbyKY7XHrl85U66d+6kmy3taVsf/2T5V7/Zsj3N+XaFNz+pgmY9NNWUZH1m
YJJ1gzun8T5se3IYI+rOZ8k8uMK4dZAXvhv3Z0VLC18FuEZOX6OoDBdxU22FItmhjkl+7Re4PidN
tpm5ecCtJGsfKJoUEDGotLdRl/Zx5NaiAulEWeRhsC6+YE5mW4nyK1nl8cUsmqlAtv2i41Pgd4w/
FICUzaoquTvP43aJywle8lPW6sraLKgK6vXkm1Q3AuThzucPKnEl/NFMQ3ErQfQ8WSiODeiHlasy
sAWZIucYI7GABW/PjB7iJRh97w95lJuZ0twoU61VSfUdrYZ8TzqPk8zsGNXQRy1ifcOxMndugjIN
wJZq050HRVUuYJzDhZ409ct8IPqcN8sJtPi8aIPgzKcSdtmXHgdeu2l6IFAPiVO9XXIio2Nn4DXi
rnwseyp8Jpw3N3QK6aZAwm+uf7UodKAXNgNw7WtZsJqMVTsKy/KQl5NZliYsv/q97Kkeh+wZwm+d
7drLwoPreJOxhvvSyZAEsoJcDoUG27yRbFmRltyHJliJkZSPICheLfyvD7cn9GzJKGsPrcFtKkrl
U3Bj3P2gbJcWDSM7aKS8dyiVQTTssjlNyUTH99KN+zHkNU/aUSY2aD0k2ubEN68H+JMDfD6ETP1o
PDSe9DrO7iJTV6lPStWt6yVYZP5mLgsZ21UVB/2BiNJtRhvCrZO92GUj0Rsd6eigo6xY5Y3vivk3
5vuSyPcaHS9pu/I5+HRAtZt8H1SjMx4G7l6Nfg8wY3zssqw5jE1JklmOs3ZaIDF6s1PgGuvxg1mo
apLYUwQLXOVns+TVTCnf5VDxT7+1qzvsH6HvIzbfuO/4LQsaib3N6+a8ACpLuUcafwDffOchfZRh
qNPJqviC8hhuW9tI/2Nhfad0eV5SRR/LoniugqG5ZXVt/i31JZ86az5UxQD503L+PElIsEd8/pz6
2lEBVnTaHUNSxtcN/hqhzgde3zHekj6uF6pQ9bdS5iahge0u+qFGVyMEvrvs5WpSy94NC2GaKEVm
VGdzITKzsiUf2VlLtd3V0lzFU1TsMyCHlWhGc100qklHj3Z8Q+V0JTvT8iSOzgxh9c+Wmgfkiugu
8AhcWg6gPMs7+dPaNtwFYVstTGfcd8Gq69YfmrlpTnLha8oFx8h97/d1numLIcxeK3+tpnA1TJqn
c70/4wJgnMaDhIac0YJhuyY6rJKaoHzNit5nlr53wg4uqpp1b/xZmw0bwCK2Wb9necV9ghSOw37m
M66HPR9Jt7LZmH9WzCbUUO8yG9q4GZdlNB4tppchyNuruQPtGz3F/iQK8r69EoYVvssaDQuPIoeH
iNl6ycJTMRSGxnfB5fhkfQdBQk5+sqi+zrMouPc9NZKqvAGXk+/X+PgP8u27u8z0q7t/ci/ulHD8
s5H99YQcv+hwNmyYHKuLVgQy0ZxW900j7SpitFwHTVvdC0a/dRkeLmU9yZvYo5qz2MVVtPH9Q3/K
5eRUOV/9YdhkeyxCeyf1BqOsvI+1oTtHRZPO7Bi4G982ushPZ2KqJjtnOalv+WCL3QBQv5jlvOIX
GWjrW2TdooonkISFWWFrfQruM/l964aPw7ssZHZYYt2gZDZ5V8xsF5FhafKMLaqhdYsRlsVVXFfx
0qcbod8oZb+WeVnvee30mfJp4bbssmqH/ALdoLzrfJu8BKuQ99EFyady6cp8vC6KOEtNVLVHZXWW
jAB096FoVVLmDj3ArL22wujnxrQrp7JMJBNZR4THMkEu8wgWlzwJNdixjNnHjssb1E9V/rNvsE9X
T72fsVVbk3XqKjxxOpLbzMe3q1lXem7WoVNf6E2HTv2kv/rFqhGLfqjgcj5OE2NJfUc7FhtMELnx
8DDaaiP6ZD5dYzkLVngojD+n5L/I7iYO+ZlP4/lP5gmRafnNYyHAB4pRnRdxgbahP92xKnPIbqKm
bD38nXfPOU396mdPDajDZIJVcB2BSa+tTwa2I/cnhnjt880aFu6brvlOxoU9tKFCa+aRvMQDn/yn
qJZlhdHPwNhvWllwxzplFnXUTReIGbeZEDRnKOvwSgWF2PnDAnJViBbsUAPkIbR1sfTYtrpDQ/HV
t8K658l1q05h8eCUb10b6sQlzkcfaepKbHjToysmlPBlMSQ/2PDdp8y5S4oKDQc5OuUSOpphxyBJ
h0qMh1nhob5XCgM3+hafnpLQEXrZD/ZbY+Lxvo+cW7EKe6yRN+7eArwIuyC+dcVQ70mkZRpaLO87
nQcL5D+PzczGU3PoWj5cN5m1V4NWN/BkFWtUbErr/LmME+vBO498BuKxIkN3jnP/GpRBfGFOGRud
CnU9SccSf6wCbmbZPLiuXwT+1NXFzLGKyU1TiHWkNdoVaiTbirN4jU3rI0NYBIsWdN2toiNNwqYf
vlturnL/dfDEBEullBZJlZudQz3/YSfg+y5c4mM4nb8kBoF69IH6a2YxujMWTJuurMRyZuO479Ig
8CvtRetva6g4Pf/nPJ3+Ze+jyHf1/XuJ/AnI8C9NDjBMvktA6+B2iCuQVBlCqaun/iIcSrVthyZb
5ZHQt5n2aQmGJXsyAUy59Yv43dYR2J05de7TAm8uTXVralEkRiP6bl6G/lDWPHURxPn2xfY0NamY
P66RWZi+9CqqqauSoih21iO+z40F27HT6rtte5xKm1eXWDVwo33dseEa5Jc8OsGggebfS9+U4D4p
n536gSmPgtIwnQKRzB1iQ0p5y3iezB1i4c983apBJh6uQ8dZ98Y5NX3Wnfxs3LJ/OVmB/loo+T4a
8s3YkCL/D38+1+PhmwxTM7JbBAO2UJ1T5q4gWRKJSa2HGra7KBwmk8xk0wXtzp6GF02FXZzOwqFo
nUkmF6W8JOMqpNMBRjHZmbKiu5lq3qi/Y4eBON/csxRvfEPLH4/p+t4n4H10wwD0SWfUdzsQ1Gxv
Fe2Xre98Hn23nnso2z/w0ux9V5k8zU5lIL0Ty7tViHzNPzu1ivtlKSJ0ZIXxqX5xAaERT90wLCPY
+lVSc51SR6pnOeoHZul0HwPbpjkKyXXoFFlqJenB5jjYTEaFZypU4kAc0Ss8DcE2FviryDygVnSg
2XuILt7FJxAmKKfhtioz4/fKwT1neZJb7D8Q7VFd35nJj4OKyVLG/pzQ7OSBcPni5MvW+s3JAZ09
s8afVmsKKF+c8tOVTmXTy5UyGAy3YUZ9iySSxbrHcbms2knIr5PlD4BEYD8glW8nk8c+2fUoY5v5
XLYdR77BJwyyRqFOSO3iFwzSn7BKTvXm0RRkMYQqXAYBoPem/9kWvftuOzuuGo+nbCKSs5O4Rrm+
5Fjdl6zM/AlB15y1LbzzJ3mz81k0DzMbl8XKA+/5/pMctxCmXTk0y8pdqw65nTidAfYdkGY/U+/D
LFP+FPFGVXsfoaLe123hTaVglUxFRvbgdKSZ0b5KYFTRPTydf561rgvJvolveDO2Z7BU6E5N8co3
6ehNODJx1Yjhf9H2Zc2R4trWv4gIgZj0CjlPzrRddrlfiBq6QMwgQIhf/y2UPoWvT/e5feLG96LQ
HiThdALS3mvtfMqtEUkwW7CdWWTuypgsujZ6QGKqui13EvH3lb5rTV+VO6b8/i5qa+HW+8hUW6fu
fjnz0WyMCDA3RupCBdFIzXMjTe8xqn5S5RknwZR31hvcxNxwjzTn+57X8t1uQnTeGlYITmM7kwHg
KEkKAKFIvugtGU6Z8UqJJDnVaVI8OVP6UT/h1DeWTvE0+zt9wd5s65Qr6p+LjpRfsj5Z2/qKeFHv
sfX3V5IOZOdODv4BRTIFRdf55y5Lqi9GF6/1OVOVfb0vEB8OZWb1T2pM6m3t03SjE4VRVtCgyGx2
yvCRvZbptSamesmz7vm+b5+amq4mapAN9sbeoYh64+wPHY6Xadd8dbrsGs+xziGtD25ROm8yG9MV
xb7soYl4tGeGEFseM/sxL3Mr8Gtj+tlZGzsTv8qIOG9l9YhgcJUGvzuG8Vnz0VRaQ5kGH33KpvPe
SJm96JQD96w5R+Qh3Dp/nUqBlJHFzXijrUO775pKffe9oFQ4q0f4d4Ysr7pLzr3s1DsVB/xQeG99
0a5F3pk/iqonATOz6ZZjk7THf9jf5FyyL0U3PGuPtuA4sPL8S1fnzbb3S74387557Ofgm/bwCNnW
zqDONZ5pq25OubdzI4krgbcuzJVvJgrnejeF0nNpmPde+qUY+YVaeXPVL58KEgbUV/01nm2L1NH4
g/R7XBThi/if3/6MeP/+/geYmyLzYyJR9+9QFeoYwojJqJ4ndmgNU/Z7XoxxyJg9rIYqdY+FEu5R
9+I+wgHItnK+SkVkBLIbok1fApUxpLJZmYhNHBsbMN0yIc+Zl7G1i0fVVtldunGjElHhGYNDE0vg
nAOwTlcBPtLUQIEBc3J08WR98Wz2UvqZ9aAlEo8BLdPnjCNqY7pldMBzu13Fpee8qaH66RVOcauZ
MC7ZNIxB4UjropiBrFQ23pJuEN+B1vzpgKzx1iKyFvjZoF5T2vOQt/k1U7G8VKlTr7nvV5eWedEu
NaXYtzidFjhDrlXfDE+jRaZTzvs/zMkanlRTWmHaDfHGZcgq1HjX/WSuCCg+u11mpsauibrvqgUU
srCLGp9HTFfSZO03E3d7adXeq63saOvZbrl1m7q/JW59ziNlveUFXem8EukAsFKySq5e2tykkaT7
ceTuMSod597g9RnX36oGiMMgxiu0qvjwS1p43yJDwxv2NakiYM0paY++p7oHpMTwKu25WlNnbDZt
FtkPLZ5OoYwaf+NLIAoCnyUA1fSZ9+hH5IGa/fTNjEUbVHVVBpFX1zjwqE1F/NfEKYfvvs+roJGt
WKdTn27dlpghngDylbkuD1o7GX7Ejtq2cSOToKfPQ2mzX85g3HAo3nXIzq+Ux4DmzKyw68wukEXi
bzO7Y8dqFOPO9Y1DNFXl2lTsOOViCAjL7dep7MfNwKm7qaIeJ/Cye7BqH3G0UvHvfSavPpKtfyLl
hJiNx8I4SvwNEDPdISfiwAYnucChIEFUDcmlVNNwyFR+GuMkvemmaYh5NDL6OMyqzDDakBe+s66d
yjxLT5lnIuuvo18DJ1rWz0PVPpstyx+AIyJfKsN8qWLTu1hpLc7Kaa8AdZanukhTHOH+TElfngiP
H1k6qn3sFdwOWl7ZJwMBaLaeErd4ky6ixnVP2o0WDeU++DWOh641yEvvdmMQG2X5ZhspX7WkT44W
689m1/v7BfiVMMC9GsCWsjqJt4WS74AwDeTKEMREuGZ2uQO7EvGH4VXlaojUF2RGyocmT79gdyIu
akxxJ03SPEgphhfi40ntkrzYIkjyE+9deSv8gZ7H0ds5uZ3wEMhABPTs5KaNREXyNoyed6in7Dty
jPCQpqP2jAM2dpc5SCGBElYeRGM5rGtEll+wjenX1GN4rc2iC1ZRSJjZ70tQlDac1SqUnTAqpOJo
ebx3PbvHMQk7Lj+UszaL8YLyLSNM5KWWCTuUQl0blToPftFtcfpc24z+rKSJHV7afZe2M1ynrqhD
q/LbTcvfphb53RQnHdWn4pe0n6TvyS8iS9ipiaYu8Jp8WI1Z7wV9ikc6UKzRjkheBDVu52th9PW1
nHuebV4LPPSPWqWNQyWKrZQ0DrUIcFNxMcz2e4aUcCU857nNyLCXwm1DLXo8nhB5y76lRuk+g14j
H4u+CvNZqitSBDwe+vVIRuM0zU3lle+9PKPDdkjcb4tqcVt8Ga0bpDaw+u+RniuOiue/mqj2D2Mj
0r3fR+yI+GWx47YZnyXnYpu0NLsglag2tKbNw+S33poVpD9KGV8Z3sy7qqiKIyg53SHB7b/rga0/
UZAFNpYi08PYdNU6AvgDqPEM7Ctbkuc6v7WtA9SBPxU3ULvS3WC37T6NWfegeM8R98rbNysqz6TB
nZ7lwBaYpfgjbXsauh4trhRp1x2AVGQ31H0WNpWVr01EUfemi9mkY8yvDNmEvkfNby4OFhZp3T/9
ungysYcIBYKKV0mNtXTS+pdN20uCZ+FbPOAKZZJVV6fk/a5V3cXHrbTNLF9uRwdYGeL5iC24ifVK
HPHdcov0V+meiUgQyMXNfHWRe37zElqHzWCKx8nF+ajJu+rkj+2RpcgJRrEhrpWw+7AUyAQ01Rgm
VZv/SRIcs1iJPYnr2+VmKMrqOE3UOVvAkawSJs2vtlRnxEB8JCqZiUf2RhC3+cYTZ1pLnzQHhCm9
x1LIP01gcL73yNrjRCzcWyH69Eh5DKBlMahLwebji+N8T806fmZTp3Zm0vVbN8YWyeTq1qsy/sEA
kwvMslCPqrDlPs9bsmnLoX9FeAIJEnjweePsN1Vxs6SogAMQO+LF+d6bmLs3p7Q64X+ZbRXp3Adm
N2zFZROv+zFlO2VxdSprmQUjZ9GzY9sCVInxkNVpIKkMaIN0bzx2+ZkDSbxFBrlba3BXjM9y5Ure
7DX0qwe3D0gRv7toq+j9oAes/5mQoXwkUYWQaeccnXbIQ2oPct/3ZryefLN8Y7n3J7Iu47VhqX2t
aPKTz89cJ2NBPRh1yC3EYRUj7n7gg9qOQ1Y+xpZkiFf24ofLWuDZe/NPAymLhnDvS0PsaW2a2Zuv
2npVlZRdi7lRZioDK8UXNXINywgQCDJXU+vV6yRq2VU7MubaWz+1WbDoamN0j62DB8s8i3bLndG9
+ve575PlrrmNgWoY5PSqjDhZ+1Vdno0YAUCEvrB/Hmh+Yin7w8soO3OK83UiniZKeWhNFjgb7GgX
bXTwmG+e6zqj4QSKGaAn4IWyXFj7csjVQz03fFeqotzgcMx3NU4KK9vtrVcg/r/Rdhx/IT83JRJh
yxin7dbIi0B0rFpLxL7xuMzj6WDkeFDbhnMb8RzZEWWkq7xxzS9uGnu7KDNKoM1L3K9m/hWYmXw1
+QIbLlKr0xQBPVKAj79JXTqupJNVG58o71Q1fT8ESMk9OZVX7LRuaUzh/8tF+Bbiah7gX9iNAJQr
xKsvpAhKz+YvA3iNq6Fw6DVjCY6owEJEhbNN6TSdRjqUwPcA0S6tRgYT786ypTgCIkL1VCDPFDSW
Pe61ziyoGwxT1wYA/11Tyr0/kYsCETjsoth/jCl2ydwi34hhqAOQp9PBNgAwCiLQh7iaQxONIbER
zL4agudvkiQWAAQACRbN6CMAnhyIZw3HfqJumI1+u3Z5FjgJR0IyLviJ1GO551OJ+6EmxqrxJgup
PRY9Kk8+xm58BuksTsIpNRBgyfptZLbVDfG06oa9dBkYZmesJhe7priL2y9updLziLgGQiFd+yWr
K//CMvsZ3x/3eVIhycqZ/RJnD16PYI8qr0MKVo9uGpziVs2ABLCavbQubUR06eofWnCThIAdLLOV
57XTNYsjFlCzG7d9QidAlmcdai9srdwH9mIWtQGnBfvBMU5aU8s0C4lTYgNs9IBJMK859X3+3stp
na2BnHYCg0vRIQ8Ln3sXTyJ8r3IybMAaNc6tA9S1QZx6W5gsOusGXwO27zvvgbJyOjutixdAkd66
xshw++OxiB2sdzOnUQYRPpm90zreTes6vzpYmZh2VepbYWOLaNXnLrLwY7adSFmuqkZdkHWiV6KU
E9IoiW8JrnqrPJXvDBwtGyuerr6h5hDCAxCsq8EhNl7TQG6y2iq2iI29DcmQnZPhp6IVEq29qjfM
R+C25pl3EJHAXmzumZkQ5V2pZd103gVZXrUZet6tETZFiqL2/EAa+VuUJdkf4NOCj2wb3Que92bY
pVH8BCwKX9tpGz24BF8Knn3D4QoJ+L7Njlbv4NUyi7qRzAKq1mGIDgTaZI2eeyjlypC5daXikdsi
TkPi5qAl4ANOWQryEGFtvo9cSwblZBo8rCfEA+zMyVd8MuhNN01iYlsAdvfGjMm7ru36Hgkbq9mP
eWvf/aRpXpDQc09Z5bBNnc44cc+0Dx1HpIWBxvVsJq54lEIGBByFZ9sb1iwjxm3eqEe9MF8pEKsn
BAiiu+jURRGmSqabwqrTFlQIkMBrMGC3Oclz5GKrH36UViDPSnnAvcZxYrbHm1NlVahYPm0dFvnH
rDVekrTKHqUqQrtvxXOsVPtcAY1U08681LHRPjMqnXAATQtPWIgoRBChogBCM1EXXZwKoKqhBvy0
TN2f5jSlr3GRtntOEmSEWJy9uhnSPbYUfKetmT12QZTYNdArsIJpDbpOZjwR3yaPeH8AxgL16A3l
KU8qN3Bx0Dx6xgTA4ODQnUNFvjIi4n5xkOfcFQAwrSL4fSkQSgCF2ycrxPVhVcTc1hVe70bmOQix
JO3WBkx0rcdabIi3tVn36/vYHqAzvO0R55udscMTm2oCMl5bswGxP1tNzV0ETAsvLDWSjXYuZY78
5mhHdyuJs3Ld9giM3ceOY7TykNDeamc6dBa4en50t+au6FfI6TY77Uy4ROJtQEpI/wnZlBghMqzZ
FvUodo7HhocB7M9Nwaf65GdHoE/4syHCwSTy2TC94blox5dEIYhb2eW4awYbyH06yoe+y/cOH9jR
owZ377rO/NZMRn25qwYqswtI4UFEalA9UpyYATRPDr705YOeo2x5vsL5mW/9cgwLr5TY4nFvBUh1
fozj0XwszPFHieDUt7pOwIiuqPNQRE6646N/6LqpuPZO9qUnWfzqstI6gNoNQhIb49c267oNYu1q
o60AD4gQOUJ20NbKbp8KUQ3XmPv0pf8mmiLeWUlFVrV02iAt3HYljKbdihRJTtC6J3VgNQjy69Tx
/tXN565tFo0VfnD40LULs95kCuGD2HmMlIxfXPx5T8wGjHdk8QvFt+0W5dVBS4Yj7Yc0Vo9aSqcS
rPhS/tBSiz/6RD3eIN3aJC9T2/RHf0SOTs+adhPdRECmrFLXoA8qIu+Nbew9Q8YPixob/vqQR/EX
7bToc7s314lCpviToYpTEjQR2AKLs3ZBPAJnHdc/yd/LRQMOjE5rml+yzNtw2ak3f3Kj1dQB1KzM
kpyJhXAXsNMrP8UZOVFtEvK5EIBuUFrkvZdTx8ftXeId7qEEgLaav3t5VbD1OIBQ8smgnbVV9kb8
wZrrCgSuFIhKIPZ6n1UIP8jFBOBeH3QuAixqKg+V4O9Niq3CIZ8b3VsMi99i+OT3D1yW6ScA4rNA
z7+M0+Lis6z0D1w+TbWM/dur/NvVlitYXD5NL+IZmPfJ/GmlZZrlYj5Ns7j8d5/H307zn1fSw/RV
moNqNn3CH5c/QesX8W+X+FuXxfDpg/jvp1r+jE9TLR/Yf7Xapyv4r8b+58/lb6f6z1fqx8AM0YhW
Ya0UtnZ8vg118x/kDyakojCqzP33UXe5t7PqPstdvg/4MOwvV9BKPdXHUX9/Rcuqiw9B3nlaL5aP
M/1f18dhBkdvaafYnS8r3me9r7Os+1H7f133vuLHv0Sv3oED4TRy2CyrLlf1SbeIny/0b4dow4dL
X6bQlnz+l3/SacM/0P0Dl/9+KmDq+5VCkYvATpW49GPirVsg4kMtJoMvLqNdCiB3YAVGywlJ40cr
wxeVtc0F6lqJlmFHOZu146hiYOIAXjkNSdcerAplS1baHA9r287ZGZhfMOi0aphYfmwYdoG1VVtb
S1FvZSOpFIL3FyLNAOjlXLHoXs9IlzbSVY3A2aubQHedccqMcKl1ZHnvAxfVUg0pimhqhK3Iv0Vc
GHs7Yk5YFkW2RU4K8ShSVI9AZe7spuwu1HfLRwPRl5PDuqu2aa8Gd+6Gue24MmcP7WZlqKaTINhy
0C5WRLBFKrE1xazaIa8rYLjsFGDBeRFt+IerW/5w9RwrQhD1L1ZmKj4NVvQ9LikicKUvzxOQWMCB
laj5o2XUW0vCMWfv5sVg/3ZxbQMu1QiXSr4P02N1o/3Y71mcJks2lQ3yrlmD0ULbFFkA3dUNooRe
CuoMTEtzd8p8/wz0pdp+GAPk6b/cP2irxMz9cKREophTUuKsabuXweTeRfdy0LeHoezPn/TYEPEV
9qf4Dn0aMHbJacjizTKH9tBNjeNt0EfusF10upfk3rADDfLPT3o9SS38Y1tP7kEbtcrL5aYgSu4b
4O2BmUSeELVMHHxEXli6LbvrtVHrdW9pAK9zj1qcBl6CSzTP4iOZErXp+1g9TNg8WnHadij7U4wb
QACGkKeTxQLXYeKKcQiSoK6HgW8tINQI27njJmVVd5Ux6a6tWXsHb/CftWrRd9P07BSdj7MGXHVT
AI68ce14CNU8Uuvua+iZFqVex/didV9HG0g9fS2qVmw1TVf3UCXr9s7X/UTddYG1r4O77d7XnF3N
3k06BbRDt2INPyfI4R5IR2neBEVTiIPRGC76kUHa/9HvTNqSULtHXTuMx8603CAWQ7ESKX3nTmdG
z3xEN8COXhpaC9TAQzRfqz64fGZea3uc+qBjf3ClRiT1cE3EblgS8KjnqB2EmLVNQZQWue8ekxkU
gSJp5I+iMoJONqA4/PZIXNPc01IWobX/BPrJCoDPN1rpzQXzwH91EABZVb+xQcJBhT43RuZoju3h
TnnkyKIel+ifZ1YFSit1Q6B19UTAcJ79OmTD7n6AWsg1dTuxckQtbpTRYsO7Nl0lTopqD0AKloCD
FOlKRqy91VK1N60zZ11/rwiBGO1Gy9r8aZ6RpA+ij+L94Ap5GlAc78QkMsSBltMooUffulR9NZar
uwHBJ+ABRq//nqC+AxL31hASI65Xywx9mb7P9UmXzPNF1uWT2iXc2BrWeOt/F8r78F55L6TXRlOI
GIL54Q1zf+0gBXi8+2j5w8j7S0ZGnIQxQE8hGH5eGBnImBY5f5XghW3Lud6SbvLfPaXrKi2yNg8y
u4/4pNciTtDDFsj/r0L2/hQg8AnWFAOJubC5cV6aMhLvoh13QQ+YyEkbtf4+dgAbJ4yndlovwxBV
j1aoYWmGtsIDObBBOAQNSooV6lNxDhCw2awNT7xR1RfxoSs9eSrTEgdTLpp9OuXNPqO5Tx6lg9gB
Gf0y1D7t7JhpqoJiQEb3yLodrfGiVX5iVSE2o9KIQmGSImSWmwXT6E07vObMB5BZrQfdK1AKz5p4
f170FqoXnQrL2WoVIwDVBuZYO1sPlw2KH8YvDcJ6+EuA+l5xAyVk7mZuswxD/rWa9hbzkmNlICWD
1ZYLSNpSnAZh31f7oC/zBugYlIaSk7Wfct5sEacmT6wvGpQgjNyfFh+DpC/kd78rZdiC1H+Nfvty
6k2ffKX3tcUyeZNc3NhECqAXJAGuXSCcVKKYT64ceTc3LkdEEkiHd10FYlWFEqYbPeI+WM8jkzmo
1yR+IOa52go4ypWe0R2TnXb5PGSeG9RaftQjtLVymlVued7oPgCzXq59kSK8Ov+JbgKeiJk13xI3
RV0PR+QPTZuh/CXqeW0c8FyetW86Dp99yTA5SNMA+mBYrRF4Jl5JmjMgrMEAGSaDOBMKCC3frZpt
oK2eD6CDtuqxVY88JGHUZm0YYZ7QRp48aOeSKojXIwLfAD+1iNrazMVYtLWo6iNvbQCahLlNAfEI
7CgHaArJ1AfdWwyLLpmtQHCYWzcFW0H76UZ23rsB3I2fEzJ8k5RIoi4D9BKfZtJLKFQ7CbRBOy9r
5/NFAX0lzg1gTdSz67WrAMfj7pi+gQfFOkXeYnwASBZyew0AvvnWOCZAVrV6UpUEP8/IcmTCY/PN
K4mH5CeJznE+EdQAwxd2Hq5nLbuy3Y+I9/6zWaPRQm0Mw/C8EJvHvSN9Z2tGA5jZwGcFbDKGE7d4
/JrU0z5uEO3v/HR6rpoqHDvTeAF/rrpYfZoG8ewF0iL2zq7frLSVZVaDPwVTaqueEqw8edJWbpMP
U5aqRKIYc/hd9RMphRwZBlYBQe/1j8TIun3vJ+6mQMD+xZj4Rb+HF48cwM99zT1nkwinCx17MJQM
2slptnqfPKWcHm2vDD/tlUGqxA58IoQenfTd+q7TFi7aDxY14vUT3LfqSPjsaCWesrmCGc1zVNGx
xaEj0pCX3yKSovFZN1OJimemqs+ugcJcmKjaCdPnj7phAHjUGbB4WkJtC+vc2N2RDrbIwkIV47bo
5YCHLAZMuP8fvSLvUPyJoy5uCo5QqDpyqLveO2sXZUXy4vrTdhlguVO2wxMUrHo9AFRmJ+ycht99
7utO2UNdVcl9EmoCepgoJD71VXiA4aNyceQE2lc3QE3nK2Cb5Maep58Mv0aJ0Sx+MvIVScnwVPVC
Pqm4tUIuUftR60Ygbk9ARf1kVSyftKqpbJQKKsjZm1US6PRN1rrYRc5ijUPfI3W+apt2t1PwSFkB
yk5HIvugiugNtUPkkcWxPKpoBApdd3WDx7thdMfF4bNX83uo9tFiVHVxE2iZ4Ju7tpxpuM+5+BRV
qqJwGa3ndVr1fh33KbRcF94zkW28/eTiCoI3asy+JE5rH1jP7IM/GBzYwYmgq5tF1nbtqc1ePqbv
nlp2F8+7SbsiIaFCM0adEe2k59C9ZUl3ig0a/uVq2hNn1CRIOJCJxBLjg+ca2SodzWytxYEl0A10
fBj8yQskalBsPhkimf9MkG/Zf9ZX4yGpC/PYlm3uBnqS0X+yVC0vsRV3ACcV3obhZHlzSdEGUTvJ
vRZ1k/X+I7GH9KSlJk3NW++MqzJLkodqlpgdxzcQM5chDapwnPve2UVKTDxkfYcqA6z4ZoL+zUPU
eJlwi1g0uA+fFx7tRG4EL4BTatoQ8B55az2SPIEIAFxl9KQbmrodEEROdMhnnS8AVJ0mo1tpK7L1
/UMZW4fGZu8DrAEQBkcZuMmhAhWtWHvTUG+0P7C35WmovF+LP6iBgHe54qYdmqFRYTwkaqfFqat7
gNFcHmrR8HP6WNYvRZa/r4aqSA3Cl663p3mXAXVTUQRtfJTNPlscyJG6Qf1vQ+TVWet45QBEvMj2
noIod9aKaB6kvbSoG8rdFDiaCjXEZ+tiWETTjexN4rjACL5Q06/Po6LxDaxiJJvGvAodAB9XnRTT
Bll4FLL2eXIj3A9SVRf/ZtVj7Z4F2jenfvykx4Pc/3m89khs/L8+rfB7fW1c5gAoeIO8vHhgDgc/
IEENr6zNyihwQd45+0a3BjMjRiEBR/5ouzQ+pDPGOtDevcu9UCV0vOqmo619riPUGW87dS1dkDyK
NCq2+poyNbxFwmlPd8lHGk0Yzhhk+uP4bdVXV/yFNUdI7MPYfh4r54+uJJmzQ646BsMpB/Umq9sD
4IKoLQUA7FyaPOdzwn/WVCRlB3csf2nT3amN+nXe+Hy9jIlllQdqiN/n0QaS//+cZ1l7/N+vpx8m
ElIHFcqa3KGnSljbIbWcfRdR7LfyYaAn1WAabL1yespdmh5GUIBR0puetEpq691Huzcg5azNjoFL
Mg/RnnpuLRrjRAARQHXroMsatdZKbb6vqN1HkJDWIF+1Afd59v6UrhVwPkFtU7Xrp25N7IbbIYIa
9oE3hQPoNp75XYxX3knLTD/ftR2xHOWv66brdu/7mmjke0T5jAtukPjB73N/M1YdDRYdmQ0oug9m
Tmvd9SUq76CW5TwMRXy/DpZT7/V4rdIDTHx9VvimoCzKPF4b5FD4J9dSxiYtRvA5ZH0CVqI5TahC
fvorURu0i5qck9tOoNb+7756ppzH3zwXFdFa96k2qBHqng3Qyr1Xzro6N5wn3fsHfr7nG0AFI5jp
5+tPtbG0aAHGa5QcgNl5H6dVummTIf5QiTYHtCCPKMq2FfHZ9GKQz5Bftu0CGOfRpgAwp090VkdF
nx0UztKhFp0G1HvUSDIAYJ6qV8tEEB5RIO+srdjR3+eYsKe5pl7yFIOs9Iomw21rYx+DaqxuUedk
W9Xeo4jcdv9BBDlkP8QoaLI1BLtbYxQru6Wu7Zx0afgJZVIcRfujrhYfzXXgBTf4GtXkrZU31Hh4
4TcAstPkvw9YCsr7NL8P1So9fnSydO0BSrOq/SZHrLNX28rk9FaDaLXua8TJbMehN62LDLsL68oV
dxdtUJggQGW28lBb6s8+dswDQsP0RtryQNKEnM2+83lYvSpwxW7dbFJ9Z5xNd9x11GMcdU4LdcgM
69fd0wZZC+h0Gz+iNF/HcjF53AMQAlhMDQz7UevzjnVhk05ie59quRht1heIevv3C1mmq15Nlnn7
MrViFEzAiZHOJ0ufG8MOUH/wtgwc6YNFaaoJuFt9XtTuwHzDU1np3WeZYjEsumWaaZ5mwn2Kcs/j
C0JoryBUGs9dpZwtfvSg3nVFmz+jkt93C8DHH//TYeT+NWpjhGV0KSBFwJOhKOSliwGSxKUrtyk+
ivYsamdt1c6LqK2fxlaour/rgLEOZe/Qc5EBDzRG/lfgW83oEJtdDe4CCJ15WxsKYZrUPiO2S8/a
W4zdKmupPFbdr7xy7EOCEk9HMEnxr2qMGgV2DFm1KCIGLQoyj0eEhLRVzS66p5tWgCR1t3yWXd7R
gzv8qBnIvJ3209NpGUGkHlTo5pCq2K0CVLkvQINGQyczMXZjg4D9hPdIODhN6f/Kc7s4Ag1cI/TJ
i+IogIgK8SMNZqgHCT9na973HHur0jPsc1MTsNalAgNwLvU8i6gapR7uv4XhsXerQ4b2NnUkP4OA
94pTZ/W1L1L83kvFo9e+BxzJHCr1GqHQfcA6Ub5GXo5fdKhi9tInwggMB5zdnoLRhLQBO5geje48
bTtNo7to6lIPNerOaasWF6vm1f3TsXke46dPJI7k3cz+pD3gMbTlJvYKzDu7c7UTpM+AYlfIGR5l
3Ky1bgTkclrdzfOQYqjMdTvPYIPQtWam1a791qh3KJ/irzPQdt+sLH0RoBjcyNBYD7Jo8kDry2LA
j1wQwMjZDOoF/RlbM/NrNDXdAR+AWAGulb2B3SYCEbPoAizg9Fgb3U3rY6toNnlkOwiMYREuuk1v
A07Uoc7mK34BIEnHn3KKo6DCY+021N3/Y+27mhvXmSh/EatIML9KonKwHGf8wpp0CeYAJvDX70HT
Y3l8535bW7UvLKLRAGWZIoHu0+dM25hH9Va38uge20Fg6J3C+Rm/shb8J+QJejN5dRLQwrytrME3
icqnQvIVKCwy1EC982iTEaUGWSClm52AxnMvRa1pSy2y8TZ7P4sKhErJFr+f3Xrns2QsT10Bcqw4
cq4cq9cdCYbQAUXs1tlOQn3jZGa5+NRBTZmE16rKvR353jy4idiZYwNz2mfRPcj9igejyZIg1AH7
LwUKxxKtqpZ272Y/2jFZTpYcX6OkSYKpST96CJUi+Z8exBOVJTHIMLl8tSINBR8FqDY3YLfJ8SvS
dCiLqB2J4BAJsXVwgjm85YjE0ubEVRsN6g8j1DdosX3wwRnarXzVQb1+5uFHkzUnqVUNikLUnubD
MDU3csDjQTQn4tBmPQK+Zu1X9xLAxN3gaWw9TpX2jAjW7GGi6GeRSxAPOQlKogrkhw1TE/csL78h
9WwoSu/2HjyK8hy549Ys8LGXeinLtS1B8U++dDD17Bso7IwDteounlBTCUkgbErvsLlc9lODtGSY
W6tWuuOXViAOV5qIjkyilU8uK1ZUAg16VGyHO26tqMrZY66x8BxHP6FAcZlxo9ce4lDKIPK00kGl
DGhx6cAdXd9rtjoAa57jKYJTYGsthpKC7nuOZyMyBaqH3FVN+3+dFlBuWjQoh0Xday3Ha6ye1yD7
spHDyWxs61G4UPyawrZYiyqSIHDFYQLu9jC59SbzpAuae5hMM8J3+8mlSMzxkEluLSawcKxuY29+
dBalYpO8T/XJLfUumm/kIt6AcgUaH5CxWLWtU9zZVYaNppUmm4a12UqwGDtNPUPhfKdPO9tqvg9V
7q9Zr09LYuhPx1xcydb6/QQ5llFcqeM/bboaiwo/lKbefGhI1ohh2cnRWFHi8UYQPactP+QxeVc4
63AYnihrOXfP3NH/Pp/Tm5ZpokiYpuzKzln3ZffkxSuQXy5saDmdBgk1oyDVUOrpFv9qEsl/MSBC
l/XtZhYI+O3aqlpkEgV4t9OM1CI7ebxPTXZL1S6/+9MlydV/dWoQMFWKtZoOEDNwAgg/TYubjc4U
f+aJlT5obMnH9sBLiHr9t3FQyEBREHkOaR2dxiF1g7JOP/rcZmxBvLZBNuqn09fOvq7t8/x9UBOs
VyiLjt4+L31MZNlmN7J7hYsswPvQuUk9n2yI+H4Lo6ZeGGzQA9HiyUbsApUwfwJQ318iQIuBYTWg
/gWychHV+dGywBNKXjTIjXqwL6jefw9qRXp6S5UYsTEGvlWg3K1K5amxoCSzSCtnPFE7mpDn7yVS
iWTTlM9HR1RdB3haufNo6kZM2EBmEfE3YK9NEA8lvyxk3nZaIc07Okxt767cQUTBzdagvA4pRD1a
5IVuYVvcR6thmvwLHRCtBkaiQcy7GEMwOBqlf+FOap6b8ZUcPpi73liDzjZfku02B0J6wD0J153n
oA6nMPwTi7DUVJfq3q8HFFC2niZr+NyBNccPpF773W3y2sfPoLI63Hw+24JBCZQwilYNpIbN1WQl
6qxd6yIKyHzV6qAcyEQOdEjcjyZyVQMBVrbngX/OdZv+z7lk2X6BgoOx9xhfuA6E5+iQGKW1iYyw
W3LQi2XLtgQpEpt8a9cpXbq+z/27PucqRjVlyyEarE2ow3tuI3CFXHxhvHm7KMe5K7GV+ex9ux6N
0NX8ZJPW6N+NmJ9aXWW8xDl/GdPYvY4Dlnt1avIdNal0x5/cA6rQxIlqePLEj66JcaAGOXEw06OW
0XqMVd0P2eEdbtIeqKnGRjHYsvMAljYEfjk0gnxQgfx2qdtU6lIugrgncjPakl/DBnV+ag4dlVfH
AZfJfZXZ0sNiHSni+Aw4/Tue9+cGcjsHMtGhAqvTxp1SBjJHuCHyCKRFAj/dBngg1dx6X49WouQR
y97Z0lYipVccndIBHI7hqoXC8IK2KWSjbQmd3Wy3EZ9sNIGFrN9C98ou4CgABWQIfGEfSMNQLOru
Gj07zHRiKHd9IwwrZRPYNgNFZs9ZvtZQP7luVIJ0Sqt8jTKDdE1yFbdeGbEfowEEDVJ68RJ1Sm7w
CSZPTeqtkHKce28weYLTI0vL57GfOuapVG864U72fbzsfFQRVaX9PFVg6goNMPp7vWE/hx17DcG6
dKHOrmULkOSxxzqHSItkfENmnnvsZA6owx1Z7DyPpS52hV6lK+q1IwE5ST9BHk1dAFKQbxeYpxzd
TxdAMvHDBWJPeGtQmQL1ijKX9mjzdIkmwi7UzG0A+qTBlhnk0EDg6R27UMYrYcfx9xqFHBMD/2ln
a9Z6YKUDUosyfYJe25UcAKB0QXYRmZfbyAmFRt9rA5tgP7S+ZFNur1s7wm1lg7U+G3PwwyjMSq/A
LrcD2YoRUd7ELzY3ux83w7oGUBJxrhjFN38OpaZGYEo1FnW65Yex8j6JcTPZXdRUi07pU9DBKTsE
qui0SQDBatXh1k02OUV8NQ0IBFHH5ynmeaoGiWJEoVcma5zj7TB0vdj3FaBL7/YIaKSjOYJob/X7
FCWH/SQ++JRtPG7S1v8O8dPyDK5kdmq0NTVADQ3gi4Pl+Gyv8w3ZyUJnrRozpIKdsLa5mSPDhKQi
4Hmz/+9JP8x3u9gfk0YiXveFiD13yVA5pfYUtAGxQ8/ZjGP6Om9RlJ3OPu0/UCj8pXcm4GmVB/Bl
bB0nI6LFqnnzddVsNY9f5x0Q9c77mb4eVgA0eYfEzGuEdIrmQWQo4NO1KTIAuXPBI1y7jxJCO48g
rPknbSvvycDzEzE8IzxOSdMcmAkgZNq75gO+82HBtVb/qbWXUbF3qTF2zd7GhIYWHkUUN4cpLWVg
DHIp8xK7YkS0X1s8nxc9SFwujehB56FH2H3xfHoVLrgfwBcpl5kAl6M7yHKFjEpyAfR43Dme1DbM
FeXVM/waOx/UYZk+6JbV5WU83I29YF8+DTLaRgPbqlVeW8V74Enm7qzBlzlUJ7CARH1Q465TuzCf
02Y8Z9LLfkB/D5WUWL3dg1+zQY0pPLimm8/N0ENSCPGzv3m8z/GfHihi85YFqoBXXpc+gZcivyOg
QxfoyG4921I0KADjjwSoKLnu7EdwbM0wh7wyAfWEGsbaHMFe1YFvd1OZRb8sS4vtCQmRFPE8KY1v
VzSpBFqSJiUMBQo73XnSzpBdkEC0BNBiLFN0d7iL9Lo4QtsAO5DJ6+YmaujFlXhjDZgQOwHDijKR
XZmaRC+ONMX7PGRKbPAeJ5qBrxn0/Q5Ajyi8AslHdJwcll6E7Yllx3nxo1P79Nb3X6GXFa4ybLRm
D7vV+wUEQhc+kHZrB8po+CJ+x1NBByAuZZUZ6HC1haT46c1ogwd70Rsati40GkmbesHA+aBeyJGz
KscJ4TWZ5xfoHBqoswbfW1cnIwBV/+5oHA17CdURIaI2j0h7H3ex6oiSyjoyEzzEpxGhKihc6uLh
Lb4zmG6+HpGgPo6VAQawXurf2vQliZL8ByJ9+jL25XQ2gG86ooD95lD0cdBkGvB8SuZVtt3a1lv3
4MjQdlcIl6TrAkSKQBkZ8dwNNTT3EOPvAf1Qmq4zlN7tMoYidvrLALMOTKD/X7oRTB83O7hxAiuD
iO9f/B1lZ7FfAtkowEVWgt4jSxv8SpU+L7V1L2oWSBvbW/VOWPqVMS4sJ29PbVibLwKZl6ZFEBLB
gTNvIK9MLJvgWQGllQa+Q2pajvW/B9UQ7GJTIU8IUpWgv1UHDTyVgBdCP6OdfttUR8ItB4owA2BP
uhNIsBtXhlcfEyHllatDMdqBqEqwu6sWHQD4t2KBRaey+HmnXzrkiqkFDkfwcQDZd9LD6HAzJWOT
H4Ze/0omOjidX+48nbXzSBE3fFc09i9I9HQHcH9Cxqgb0/5gR2W3BBG6jRzTUCHerozUQ550NrtT
24ryX0Wm68DLpOMRWyYjqKceetUKZmkMqL7Buhw91CYfOqMDWNLAW5Aeb2bQ9wLAWXXd24BGVKif
nfRLylxIGWmt7+KZrDF8cx3EY2UdeaskNeWj6DniqLZ/ZTqwXHyswB7qGNqBOqdB11FQWdYb6vU8
u97mIQ+X1OvhVXNypPsNlcXy0QYX9APkAMqmabpl2WiXegC3GHmWNqqzlaz5juZhDX46wh5kQL1M
dMPeQL0r2DDxiYDjSO4SVu1pWvIAEhKEfVp9T624ABEltpz1kWZDzKoDiX0tQaPllMfYKryFbfTY
hk2cPYUoZkXCIwZNVDzo2wE38s4Eje4JVdl4NDdR9ViDHAP6RXX8vcSXFiLgE0EuSKz0KBm3XVQA
cKHUebGdNpZxzGuw4ilNZhLlBZohPeGlpESjLRTbaNA8TtrEWGZh/ocjdyECENb5Wi/qeMGVYLOm
UnChUm3OEAPy+7E9k4k6HQECG923BoiBwoM6nA5ETjSebLdJDLsDRjfvzmTXhTZAkgaaWajXN45N
VxfbiofXcNIsUH8RpVWUMxBZGeBIncLkR453OchVVA8XPk6hBZOunaYA8EkZoYYFdzqdXUFdWQRd
h7SU34Qr33/hZSsvtxCA1CyUBYSxtqXAAXXEwhoDkCg3KzxgzTvqyJhAzrs0XkCQke3dsizw4PPZ
xso7/1y10DWALDYEFcJpWuqNm7y0g1cu3CkPv9VefR4GBOQX4/RaYcOHb7VsUUHS179SK3+2h7R4
7TT8a1G/LJ+wH8hXvMjEtetLBAQs2zh5fJy2MnK7fa37wyFGguzzlcvR+nhlW11Z49W5kiXiLGX2
iqT9xyv3XfqcVLm+TAqrv0xxsQaJGdi4J0vbWKXUvpkD7nO/S9kD6EC8ABT//hE1//0eeXRjYw6J
fpeC0Gzpirr6YovuRYG2Mf4fUBsh0zml3zRD01+i3k1XDD/6uyiD8ifqt5N9DJ3609gmU2D7U/no
8hCE0dwyvkNI4+1jGPgYWhhF3zsTQcBPH0NO/r8+Rmx55R8fo8HC5mRinbzsRvye6wHyFUhC5I+g
gi2vZovHimpZvo4DsHyFK4szmbDaEitfmN2GmjScT8AqUbM1x3k46rpdsVRDURiAGnOQIruTFa96
k9sPYWnkV2y1AExo7QfoCdgP0EvGTx0iSAeyNVGkUL+K6wokxw9AGOVXJ3wbDkkw5BNjG9EEq9OP
XQvpSToIdZYC/u5oPdClquXE/YTYSmYicKp6QM4D1R5D3+lgqVyRroNlILqAFMh0BBssNPX0H2QW
kB7ckxfp1JBXMUl5rGr9inVLuIyrCnyYcrCaY68YVOjA2r7H+hhk0DHoH3e3DkgjwFt/95ZjE5Rt
uG1L7JxNxM92lLzLUnBfgWHCAxkqcNbUC85rf0eZvpxN3RISBAvUyIfBDByYBs4XYTh4mzI2GnOF
Op/ybCgjNBW8je6iHF6qA51RLwOL26JVvXUL7Ew3tOWuAEnYZeLmIyOWWtWSjv5IFLbUp1q3PuWp
v3v+OQ56obNnZTYmCskACwsHWwZpCw4lWgLOq0EyjnEFnRC1WKRUOR1mb6s1UeWL1Pzt4EtNBrLC
6nfgzjaxNBMghVi+Ati1qjI/fZFxU6HUD3bipk1jH0wWdTbbPakYxiCn+qrsN3+DWb+wfBvwDEPs
ZVSM7XSAnjyqRQaoM1Pz1hspv9xtJ4AdaLdYZDk/RwZeXG07oNJCpXl8P4xWo5mzPWV33PJumqR4
+eQ1uInKLe4z7P6vGv5pnekgceHFrrXyCo4EZ632+KYYr7XEv5TSGj3Dno3Sa6OpudfM0s0HsOwE
Gt430Eyxu6OWYb9GSjUsM7CcYxxFRErHBrIvBaDpXByot83svQRtxX0UcYvmIHMPadEjzzEHTWki
DgY8Ugp1d16mULDq+EMl6xr0OwAq1WbMH0oQ94OsxVtOEGqFcpzZQ9MwDN11bTlvvSm21TSUTH8b
rzyo00WBXWBDkwa1A43bVupPETOBuVta9RF/ipg5y3WbN0fqnVRmnHqRHYczh9LBrZd+TdTkLvs4
9m/O9FvDUy09Docidsdl4fjaoxbJf53Jkb3ZhvezT35aEmmLUTTjRhSpeeCjB9IdddMCB3Evq1E+
2H1rHiBKnUHVEDdnA7pvE7uXD3a6mcPf/kMCLtCpLwdHDyrHRYAIJCaHSXB2kKx1VrmVmAuy3Tr+
1kQsgdULGnfrNovJWbU8Mj93GGr+DG/cVeuZkPjSDH6hQ15mj6hfdYF4/G2iM/C6+UtwymdBSXqZ
ZKwSAdoUxwMF2p/eMQfYPXO+38ymjOLbFXK3fLuCawO7pVjj/CWLeBbQiJuzo+UP0ZDvNA0sm6he
ShZ1PibrFiqf0JLz2K6d9Pqsq0yvxnP/oHeAGKhML9604l4g5gSZhRq6rcqDOnJh7QzUkM2DUF7c
rQTEzaQxhWfIkbYLLfOrr22FdKTNcn7Iw756gR7ZbG8kVIogSGQFddrUXyusVQ2jLO/NIgRbUS6B
NFb2Xg1HBVR0G15DcvUhcrpniFyUK2jvpQ+DjnALnZFtUDapbHT2/8dPKxFeKHRwTY8jN5a+OYFu
Xz3R7M3Uy/aLxbg8SB2YZbKmWW4sxwFPlIqb0K8Iugkk2D5EeDQQ5K0bkRgbErqYXPNsG6V+n+Zj
ehcL9pPM5OXFnr4pLEt+UV66727MHHgYJbGNtSaqmW08BJCPtx/IVnK+GlHkeDVt6JMkNqhgXaCu
N+RBAyyJcCcpbpNNDegdsLfOcQCPRTFAfGkA1m7+Arh0swv7hgVchb5c2O3W/mgvsS16Vf5/sw9T
BvXZOlzwkXfntBi8dcr6MigLnj+BxtDcQpfSX/KwzZ8G3qBo2Y3cheajmUwhghJK54icDRN8Pn0+
nKkzrZLpPgUJWYSl0wCdrVUeleyRdUN8Hdx22Pap4+kIwzntvsLLMlsMRhTuLHNj2EL0P6lDK0F3
dcjZ2O5nd8j2QW8GIlQAY9VgYZmq8WzFZffSrpzRGl50TbQQnBozqJmgGVWdYpjUIAOrmlAlrSCu
gFIWauYjFMwie3hAZtq/ep1zIjO+XTAURQC5V2mDKT2ooOUQgtlSr2vI19CS7TrNsL+7vW4RHcnk
IkaEBFoAH17D9La9vXzDMVBFvR8cqI+TAgs6J8i8nMhEAxli0DHIkI4W2N2xhzSGda+ybHk3tvfx
FK7bjkcXMnW6B71j3vykPjLdBt1sfw5qx6k+GN3wk/z/XwfFlACkq3TCQ5zUHS9+EgHqUYnBrL/L
JjpoCVabD0XYlo9FGv5jqFVX7TbxwsNi8gQ6QXNuOn82qffmjIiVON2aQ4qKMyOL6pWv7UJLVRaP
pjfdoRVRnXH/15bpFsViyJz6HpAQtrRzzq4eM+QastLNEURw/X4QEMvxXU9cEF82VxoAE09TDSEN
WdbNd6/mO2EAb7soAecGSQGEQnPzO5R3+BeHuWyZIt02T9lrivbRLd6mHCYAlrrBfpsSJeXHCPdu
3Irhi1ayHtSMOJOowVtA52D4Ughck84GZfurX2lOoIn1QVi6HNucr0ntO0RY5eS4oLioQZwcULPp
GgiFQ5GTlMJIM6zKmXt6t5O0mIMABl7GaYK14MkrIBu8wIkV4v2zgFTHfPKx63/46AD87PspNtdR
Z3YrPrnhLvZ9+cWFnHU3lNWzMMrklIEhejFC1+MLucVxqu3AEQydTctdVKz3t0nKwg1HseIKhclW
EA8V/tdVNnUrs8yg+0Ft2VodaEUsKxghKgRdUGcKTN3dAMv0M7RltCPeeoCu2gudvdtvJrJPtjH7
E8U9mWwFGBlhx1s12pGdTNT5f7V/mh/3+IfP8+f89Dl9QnS8zz0we+2jqm1taI6FG/L3oQeRrWTd
pStS8L7Xg4fURZF8b0w3TANg2xH/aTqQjKgBs485JRB6SVyowiR4Sv97qpvlfbp5eAJKX2fMoRCu
1BCs0lZ3kaiWvuFla7KRdkIH5tPzkOkLs2fgxcar1LQiY4fUqD7jxgYvsxa28LqTC5b5p7g2317A
SfXmNsPIlJvflt0JrCHOU/rbbWrHf832pxsNL8MI/2IHd785YWMMBaZLW9nQpDdr9xqL2LoC7Tmg
fhg3eqkfsxbMFuQpLLPdOo7pgSuRYVOi/JspBtUhb8B1Sz5Ss51FI4CmY8ixzD7qCmBftj9cQV/N
7tkQTkfQRtyRN007+nhumXNySBfjfnSBWrFCLd9m0MF81iukJEI3jE7UBNXfpsnb+EGDIt1DLs2V
VDWuaWYyVD2JckHNaTLMLciY9bk3GzmAMGNRbKmXpuQQ3DhRU00pM3Dy0ZQF6HWyLmpPdhSCFkXz
EazgS0ZxE3UQTQ6YOOTgjhRL6aJqgiZeHK2paaR8ODAdmkV9zYvHCHmjByubQynk0NSgfL4NF6LW
l77bBUZrQqUwSvzrWKNUjSm10GroQTvhtgAadz3YH/7tMXjtoRnxqv/kAeQUwuIq5fGXOVzs31dj
bEIfHmuWnAVA4iCk4pgWjpOi3e8TbU1E+rNt7ve5AMl+3YAF1i40Y2PXFrISDKymqAiujy41kTKZ
m4SwIUwNH+zZdMPUvA8itA55vZuoRa7vAxnKEY48Qil1wspLl6UHyA+6D4AGuw8uY88o42pOIIl1
IVleewHi22NAna2r+SeJkFWrOslUFNm5dDMGVlqMTmM7CVBS36xpuKcLAzvR5vs8Wg2ClMYG8P74
jky612NRBeLnDX2Csfe6A4ce8IJ6aQ6GHFyhs/5KpqHSUEE0uOmWPgLUteu9zRwdAJDfnwjMPlD9
0u7J0uo5VJ+m72ES9zsKwAkQ5G6muqvmAN4Qm+0ZL9orddJNhmwsRN8TfqUbjKctyj7+HC7yqlpx
h4G+uUi9XYz3ALC73q716/zRZknxmGOdZI7peIlqE/e4zaylzbjYUicQ0tPWBFHCkga8D8fzKgeJ
q3QDzymTs2k+EGiC4SW0AqR3AvsO+O7TGknlZhjj76DB/eZ00PcB0Yi/yznUGN0sM14xkPppoKw0
b2UnAM0UK01P2M5WEHxDq+UWaXFDQS/EFXlhexFWTbb2wFowQAbpS5fGJthOM2QwVGaxVVIuyg5k
Lftg/9MfOcMT8xve7VC6PALCmgKpoCJ/n2KAlRtXSzNGQuPW8SFY2FAk0B3AqlnEeIb3fQkujSG8
QsUrvDoGsixYHvubHjK2V3AEIObvoPRr8PwjebAwMe7G7tskbTtZZj53FH34r9AdnGRpK3bgRk1J
vjQHTWnXDTT71BXqniF420G9O+xR9KZ2dnguOZDxi9odNRumrzhYYZ9i7DywbPm3G70qehsK2n7e
/tWtVrMRkPndTe1j5tnIThfVOkvcLkqzdT0Ylft0AHACwmSbdkrTA3TBskNuaNZGAoVw4UMJGHtp
eA9diNB1zezyK4v515gP1a86gd5d6o58YY6AQDe8/NX59Vep8eJrXhcJpHFS90Ey/JgrjWcXCFS8
XaU2xo9Xcaw4CZAHa0B//Fqb+htrDJSmhwMwW8QR88EMbciZVuZvNhqkKDi8yIDEhu8FGWJvDxCJ
Kfc2sjMQ5rGtB7JF4ks7WP39YOB14NuQHW4mcGHd/CF9BUij0LFKbYzmOh9e+naCaGlp3dlydPam
Wqw6wG6sjVQmSGNP4oJk+wi065/GWTyejKbyTAJrPwrP+1mm+lEHy8ntxHWM2eL/PvnDp0x8+Ry3
9SutkWm1TAtl2UNsXoT6juyD71246QH7kE1fuwiyA7fwLoWBld1iEDu3nGhNlQdyeK4iKFVAKsJY
xcgzQnIumc5mKPQlOdj+c9rW1pIXKFZvRJQtxaRH6ym2rbMGxO18MHzGj76wgj4PEd6iDnIZILe0
LPAjW5OtR/3fSrfjCMJ0nbj0A+hCWjsd12Uh8P3VpYYApJB7LBrlF7DnupCotLV9p5qMrWt/dF8q
kNccbA/qfVxpRxv55C47AQr/ydUKMGFVvyppaq/qxEurtxMD/LipgCCIbSC7WBiZ8Vx7bbvinbAu
gwFtgbSJ8z0SBmB0CCc/qBhUERIjLJZZBfKdSAnVFeqs84D2BpAHbd1A0i8ZdSP4bx9ypEOSgO2E
K+/bZHTG829F0frYbplH2nL2JZ/umDYdSYYsTZi8U320w6S+huFuUZvT977/NQ58KGC5H63XBrIM
CxAf8Qduht5aesDYDKAxPLHEj4OuFsZzqXXf8nKEmnkMHjys6n6A7tlcjGqQxn4PAvh2PKGgJwGz
pqY/T+M4D4Ks6jyoKRHQAtxEC/v0ENe2tsymIVki5pQeonAESTv1tGEi306pa0p1BFDsfNqbIxJo
hSqrLDUUgscGhNehBRYf/RAMGloumnvNSqplWQn+KvPh4tqo9Vr0w7deeO0vlEz9wz3be3YzEzzM
3mhdUldPofsk+B7fbHVKpckCYXnuA0vESxxGm0nlj+gwlNIHtoajbpzamYl0cWqPe4MyUB983ru5
x+WeWq0OxflW+tOGIEHlCJ3yvkFEb0YIKfgQKFn+bhMOGChIlJqcyW98H0uoI5qP/P5zPrvBGt1L
2yP4N1Ceorva6hZh6S39ESzpwNyoIE1hARRY2g6oyhQ6Wh1oUAhtp+BmmxL/bGivNbbd+9jzK+yS
dW3Edxit5uY45M5FDnmCyt3YR7gAxEmxOlAHmOzChWkXfPPBG6vlVSOz/nRztl1F7J1WDx/cIOQe
B6OdN+ACfwFBjH8SZWWbixbxgJ1vhi8VY+FZCuxbVoDfrx0TDGSzC2qupkUShxqeLjJfAU8EUYPb
82lkWQUy64AeTC3ZLdlZ5yJr89WgnKknzJCBW+gCAMFEzM6fHn40e85MA2SLKEtXbIeOokeMWIG6
TDrVifjw1kXGwUgsoPqAzVBDSAPvgx/vjZKvyNGODZQHmZVr7pg1zLZ5BlNW2wYybRZf5FUOuQnD
sO7idKq3dtxmu8K05WWCECQ04pL66wi5R1eLtF/eUG+dkrmvrZuPSxqUO0m9HTIDzCN+Jy8mppwH
5bpzoieCVbRbxIiceVAIXNudn8iAQaFvkatKBUdVKtChGuslglb+ybQGA7gatbUH1wYH/RVKD0DI
+OaHXROYS0RVA2+OkM/ifbBexsMG+miQN0Y65wLM8HjJ06E+MQcK9YLlDsR3wKOix43cl75+pZaj
THQG3pJs2zmqPEENpUmoo9CidK1XgN+5YVO8zeJnWbtiHSKpseGFcVBY2GiOKQMh4e1SyC3h0wBB
s6XZRplswyQRZwFShcDzhjigX1SpflZ6XDxAyY0dqdWEfnsq6g68f+ijg1/rQ+AAcREkpf9mQ+Xq
NSw1b/4toqq2OFWTeSF/+imCPF4EER/q4DbREIo7E7LFJ5oHwWHQb0g3QZAJlCqV4r8y0vgfMSTu
nd1DvFuEYK0nu3Bsd2k0Bjs0UTE+sYRvWukZX7PBgJJ10cgNuaVIoWcGNvbN1LP9f007Ma1aOANo
uGjaPByKvUmwwEbrzC2qBsMgt6d2TSxk1EwQW//Q5KpJlGV6U4fBrTccEJTQi38ivBaeemgK7UWK
v5KaFke0vHQ8FCKo3sRWHJG8Ai5RNfUE2EOhaPqpiZRBfEqrNp2bkRz0U1Rpv+aZkPE4J1HxjVqR
sO1z3+rP7jRNT20h2osGHTHq44bJ75rMP1PfCOTiXSNNcAbgimDUqK9YYG1DEKw8xdqkAVMk19SX
98y4d0AYSOM6u2seZBsvqa+aovjRyf+pcOdthgRY9y4s+ochL1LQcmX9wVHkToANm9uEWRW0dMAX
NbugmqY2bftKraTIGDCAsbGmZm8Aw12k/plaNKjAAn2BAEF/oCZN6Xrd1U2TR6loT7K+Se81FbUt
Km5tsMDoIXfDq92I2v0zuSApw8/QoNjdBrS50DcoBACCQk1Chy6PxTxJlNf9zgR0eQGGCR+p7MpZ
JLUPNHNlWdqCaTaHyJbwV1Y3hXdVVoZ3qJbMtjHkjRY6+dQMZXZF1Z2plw7kLPeFHzl3s1Pa4OHS
4B6Y5019MCXpdhptb4Nu1yrUZYwEFLZ+WtgrFFwBQ+JHOjvY+HLe1wL5EAOtTe0Pb/8xllnQuQiC
V62+Sbqs3zqoFnqIuP2TJ1P+o9B9ZA7c8ikHXdrfHNLGffJlWc0OePH220pi06VmyLBZunfBI7OI
HWjaF0ZUndxMM1+YWE9hHr9U9VifxzgCTluZu2LgmxTA8TWSUebLbdBbE6v1BJGsaSoP85txZD5+
IzEvUd4HeaQPhy4E4I33Eiq/6GjUu5XOIPPunrHhic3RX5HFZwzrnLQsN2FWQA3PtnzIumYisAVL
nkSOpWDcRu3PErEqjVnWPwJprMqVyVe7RVAjAz4bO+0O20Msv/dG1aDYTg0PIXYzD588vXlCyqMP
kgyr/UZhIRyFjxCNhdel252p5epgU5jaVCwNaQDfoXo7b3jrjSKUy9d2CcSUGvo+3vfGYq37YDCN
QWGNWAAK4XtVo5KZoFXBD+QBeXsPXFHYC/Qu01+74ZH6Q3C7rZjpTwcamKmBLRW3TONjncVy76qy
irr1irOtzqgZOSF+p2F/NCYdFCT9AH7GuhyO5EYekxaVm7YDWewO4KNu6dl5jYyn1ObagDBLykVs
6MOd0XvVGdgXDWhWpE6doSpxf1ZKnPT3CDNK/SsIAcFhnlk/XOGJA72cuib2z5BB27Qcb/plw6J+
DSa9ZnVb6qkBzpC1BzINoOlb654JkDTCoyJxxtcwq3Yg3tF+GbZxhHDp9FWAWWDpot7/At4sbWt3
er9Feen/Ye3LluPWlWx/5cR5bkZzHjq670PNs0qz5ReGZdkECRIcwenr70JSW5S93efEjbgvCCKR
QJVKVSSQmWstVG2qSZ4D3GKil/uxZ/nNGNpiwQfBzqlCpfIY5dEdJIGm3ofdqR1Rr7IuOwgLXIoz
yQzKQqHro0kP7Kq6ONBAiq/XOk9t5PjNEEquUh/OJRjSnuXPojPkc2T2EThywYoWlIH1XIP/a5MY
Xb8hJ7C2vs8x3dJ+Nr7bUbrrShHfytJi92ZmoTA+1UFfVSXxfVrn1Ql3nBcaHBkrzqCoPoveTU/W
wNMVlHEhsKi6gcQTcEGX1IRagluYGhl6jhEPwp1KqMddk7F1XlESl97ag1deUtSPLpo20L+wqtdW
eWmKPXU5MhZQx+weuaGOYKizXTAww3wJk7JHbYXu7z3mJ0egTt0ltkMLyev6acwidta1IQCBLsoA
ICTbrLTcjw656iq3WrnpUcnOiFdCEy2qkAxDFdYKVDbsQN0PN0OthmIxcKNRUcFYvQLZAYatIv8W
uIipq4h5olcdKq2kf+kDkZ+AiHNXHx5ISQACkHTd0lUeYQNKefKAJlH+LSrf1yAPDYpz4CICRzJu
SPpdg2TaeiyBAenz0rgDlN64S+tgUyFKeUMeWZxYqDgI+gWiU+DZ9RJ3XOBuM+zJ2bYAzK6HCjVX
mEozKrUmwpHV2s67MVsWrrbpW+fFhKbWnoOOadEoZhhnDIsjdSFSYz06sn7vRv0Qb2JAlVd9Wbu7
QkAwjM7qLv7qXZ138YoO8jRKXTqtz85204VHBHWSBWW1GrsBVXAi2k1c+RqKlDN5qG3LP+qo2pqy
YzwEJVePDCtNIDulzqqhj7cDaoCmleYJv6+JSBFUCVecYdtjpih0Y1nLrwHHE60fvdsyFDChhuDY
m/7X2dQmLiQR7KxbRk0qk6XHsnqVaA3fTP0iGhVneWztp74R4uFb5uJCS+SZy69DL3E+VJNRbzet
nwJiC5K6/pDGxyzq+Am7nfdm9BMU+/zeZ3nRHrPqSHaa0YSBBRpVnahmrIunis3HNoRgsAcspRVq
5oJsjhrAvz9fChRFrWcaELpCGB1pVFTasTi7H53BeehrlMkM8Y0E5dwDWSxt3IM+Ql5rZWotvVwk
hfSO5CGQkVhVNZTQKq1ysaMCVLIuwSFFUxmkZA8AYwUL6gISa1z+zSt5VimvMUpcKmThA5k6QEqP
ZXZsVBP3FvpyYBlqhsbsSFc0nNuyBzmx1YO38WNORO40Tp7FWIDP5/dLGteqtlxDSive2mnEV6Qb
vs8UOqzA92RlVnp3lijAPztpylepblrH3s1/1CGXgGbI9yZKbHkim+uDX8+x0yMNjspDgq0BcbQP
FxrpgaADpTN41TLtdk5Tja3HjvpQvtQfyHIbaQYyUZqKGq0BRaXyoh650sSRNdPEKaP111rz8r+u
RfaPV5zXMv96RVrZFMI6AouN2yduRiUH8pYqeP2PLo475mPS4LYyj2I78blLo0iIs9Sszrajdefe
rMM9Hm2HxkxQsUO26dJHgco+MYwD2agRbgE8s2oAMwBJ6TNrcIIAb1ftDY8ayu/9RHsumjJ/FZb/
7OOL8Aoq6OkC9aTTxS9Deth7T5DKOKhhoWb+myX+v/tAAgwoL/B3rx3pOKeyd+0FET1kLGWbCjq1
EzuE5UHZpSh059LgT34y/Yd4NK3nP00KfbOa2CH+PqlPCus5suz41AmAL2Wm9VdqmthLoZW5nC0j
AnFXN1Ybcs6U6Kuu2CxFYWyNGGdUtzOGT1NTudTCMg+nJVsDXB16r4IS6hVUTO9ahszY8hBEsGSz
kaFcVI0nQA0qinULTP0+9Or0adDGrShNFLUqu27xYLZ3Uf5u98DYti9RX/fk5DhDfthn/1/teQn8
GmWvpsSXyl6B8hKazMOULCtBW3uSQfUw58/S1iy3reP3yzl/1iGFiShs7G/mpJi0o5c0svsjmSY7
W+YhEGWUcxu1kJ+YVTzMLy1xw9mWJRuW8zJV2H5emgYGI52WpoV0UDlfpWsuRwMIwdodERhMUZJy
SQvXXWpVnQEH0IeXaQR3qGEPXMtjpmzkV5khFBRRQbKlFaa5tMDHKh3YfQBoUot+NNieTivNpnnN
MuZbPG+8Iw2iDuwucVJ5agHjX/WZhx232shMOw88+IrBRmpWmXzwTO/ydABVl+rSdsUREXJtXciP
ZHN9EBygKPyGBic3ta6LVPhmtgnz57ysNvifl6VJgYZgVtLVHOcobINo2RaM1jRITfOxbFjjqDAU
2FX1jebsiwY7O9rP+BHqIKhL+xnqun7bAYiE1MTcpVFg2fB74Sc/wqmnBYJ4G/bjt6DBkSjy9PYE
QnHs8ajvKSNdUROHAhKxvNrS1BAs63hsqCnUn1cIcxD8W21195t9WvnTiwxpEC88X3QbhDjafe9F
96bd6l89CLEGoRN/z2TSLqs+8S+QAG5OoPEAnHDIg29GeSYHB6rEy9wDp3zZF8VZQEdkRQPu1oLG
1CuUncuVW3bxOWBRdmEjag+Q2oq/u+ZDWxjjNwug9BV0bIXaNodbpIgRe6gh3Iln7vA10+16EXMr
ugrh2hcawBEA2Ao1oAFiNw0UGviXQxM4ir48eAYDtaKjSqD6ursjW9c4qLIb2uGuRGRwY0VadxOm
zLwxKv22VpvaBKkk6nWNxjYaGPOhCAxAS+R55gFRlT2BWmagC3Wh7uwcQH4+DZI/2akZkFo6OLG7
+92ulgU7tHbIjWb3yf8DP8NHjR0ByJkGf5sO9C7yx3o3vb0Zb0NuKIkUx7FIt/OyJmrqz4nfLUut
7s+ui4ROj5r8mzbE4xpAs/iu5gHKfnMoNvRVIJaGbRTPXl0BxtdV6VffRxVA14nvAQd5knDlT2mL
FeeZB/3QOySDEpxS0npZBFb4E6kzlHGn/LWP34DRKx9tKYc1w63xVOoiPxrIrm5G38amEuQDiyjz
m++WGS21Mc1+goP7STqD/RxoPYL7iLxfXE3X97kN6L6HM9ltIvx22TW68XWw233nGulP3RsPcgjK
ryjahEAX2A89WS9Y1473uimSbWiX/FB6Nb+xfRatjKDtvqKSfjsUPP2hD+yLTJPhqe36AadPQ5wC
Q9on/LLztdd6+bMnEQ5UrlYz7mPPZ8eyip1lESUSFNhOfYx9Y7xvauMePB3OV2g0Q80ptJsT9MOK
O9C0vZIdfwyiMm3ZnQVo626rmqGQOvZXWgBwHQgwo4uWifhcGgyHfctqXytn7Sax+I7iGshkKQez
doctMJRsnZhcXAF+Edc8BMALAYcC8XonuxrQXvMXRYZ3PKY3ZAKGS0Nmugsstui1fBdpTbLpVNEH
/tXaremn8QJh4+5gqefeNBACLTCG+ZV6zA3zc2ay8zwpzfHUH1gMEs+PhQQSxiv8mJKNRiUi2FC/
L0w+HjPqReZX34nsbVR8nAWXw7HJFsJRlG8T8dvUkg81n/pFH43HGrWu0vAPkLBZOC5YPPLUukw1
CyOkMRAcSDZU4xAJsz4DoPFEg2RymXE2rfbdv0aFO9JkkXPUKt9ZEh2FnVdf8tg27kwEzU5/sLel
+GxPzOaLk9bv/iUKgJbEXoHvzZcgTMy7PgKaaopkibCt3/ldkQQ5eS64QakmgaBqGfgXmqoB90Ro
X/HB5I8tJJl2DSDcm2awjC8jbryR9NgrHmGgT6m5dhqkM95ApdoHUQYAyWomcrr5Y69m1jkCQ5Fb
TDPJwQkBAqOZFioqbmQC0XHvr5n0mrqHEkWa6TBf/1Kj+IgcsNMD9iJaZ1Fl36FCPNngnxGcOh6D
bxji1TurtgrkBZgFtXCpQ4/aAr2qZfLvkC7aDIU3RsAksjU4uozviQ1kISpmkydn1LtVYHbmTd5F
2rYd2+bgls1wQp4d4uNeXt6VuM0DnteKF2wjHkKO4t4FuxtlBcawwiuUqoj9Umu6WP7pvY3S+tt7
iwr903uLNQ0iuwr7RdAt1tfZsrZYc5jAWaqLgv7mQLCv2tTugCOp90XHebdAZBUUchSu8yuvXFsx
GAMmo4u07drvmbZAGlvg1Np4mx5iZkvWh/jUyVjnMZ7RkXMalYpXrxohdW9TRxA794p+a/WeOGgo
CTl3ruzPdEWNTHIwlIWuu5oHyjJ8jWs9XGSV12+sJLL2vlewO39QkLYBVCWoPDkB4lk8k8dgWyby
m9Yj0D/dEnrs0aHHrcSa0/qfYvzTJTmNcKIUgJfEzqbrGY79YKMbENx1PB8YlDBdl6qsuLbqZmE0
qAxsURb04Dookbb5+IXcQh00p05RIALX4qwRx01zaZRbGwHLp6b/ya3HL38rUIoIGStPPlZZtgWU
G3k9/PI2psPGbaa6XVosE+iGPHNR6gduupAd10b9RXf6H0MS+FckmvsbsGkDsa78LSNwl7X0kLlS
y2ZSbMl/SLz3ZXPEjXdjBmQ7qLXBsLvxUTO2RHYx3tPRlrqFniT76eCrRoHYiD91EcuM90mpIxNd
Al3qU+FqFDvtwjBaZx2IQD85VO2Kh0TrbgDPuL6/ItRpjlGDOE06ms0JIBPQS2Qgqj5BoDM0N1EB
UHnu9d2GxqnRvPhb4hbmthemBIYFTSyi9pzXZQ4of+qAQcZ3+wUZ47x+97FcKZdFXSP7q7xpQHpR
D/5LKC3wAslbaK3Ls+xCFBNCXwqkcpBo7Diq+ZG6xyV2Xs0GjG/Nwkdosl+QsVIjdOWjUmafl97N
bC8ME9Qf06i0VkaBQsMeOwMHj/FjTT80/ITYueE2fnN0yfz7wkoTKJwhbk4NclRph5DuX/0G/EIC
vP5k+TST+iOPDWiWL2mteQ6EhBCKV42Zedba7lM3vYAerNno4AK/FEZonXX5aKhyL2rITFcj66yl
mwxiHWOn4uEMEvqnMcqW5MLJNgSign4Ps9fzClWsP+J0wkDT50ux0KBKdghUQ1cRdxoBJgUXRpzn
gjVZm7GyUb6rvBzPhtJ5PezIh0y2k/81m5ac++RD3TzPHHs5j7iGl68MF4KSVYeEUSfi9yZBNLIC
Xh79tPdLEA5FPyZbSiPk7lRevmkz7SdFID8FKXkcQ+WHgTy9QTX7CWfHz9HM34KbNNl3okct1p5Q
BW2dTQ38gJ3FBijFD8m5HFIB7iWp3QKEZi7LhpmI8aTRAoyR4q2P+BpFigK1HzGEa5yQ/ZBJ+ZpH
bvOlGpC311ym32HD44N7stbxf8z5Hg+tFiw4FdD8Hl+7eLji9+AIfBZJN5ymS82S2sGosKcSvASS
SI1Q43aozBrMx7bHabCJTYD2QIfxgsLLW4h1Vvf+WAQngAWrJdk1CfLFvGLlDQ+t8Ro4PfYvagID
VwAyRrlztIEvfvBzyOl2uniM8rFa9GDkO1EzdFp20lUz26grO1kvndTc5CMKwjtRn2s3yh8DVMHe
1X641M2Koa5lVbkifXT6Jn9E5BXljYW8I8coTy+okvJvqFcl1VsvymFaBHp1oFVNGX6Has1cHWhx
I+r21E1HZ1yhFsjeUrfxC6QHEeDeUHeIwxqnscpfWepFwRUa75HdsJY0iky8dihz0FvQqO+28blp
sEOlUb03qxuEDG5pEFvXeFE4g77LNM0awbbMKwAyqkODzQFCSRkPz/huhWe60rriC/iyu51p5M64
MMuwRQB+ABO8keFgmEGZWV1RE0EV4BDGaObun/zmaTSDXGja3P1/X2p+yd+W+u0dzK/xmx8NeHUn
961xHzKILGtQCckXdDk3IP5wVrlV9AsIJaTHecCLQUlf5tlfU6g/D/tqxblLV7+/QNogI2l4YDn8
18uw8uON0avQO5mM86uS0a1KO1+4tnE7yhhnN/Um5inUnVzokqYURfIM5c1yr1lxfm0gDekgFXQS
irGTmmJwUAWihcVyMK13W0dXCd9oEDU6D+oXgNpoWW8qyYGV+JhLM/IE1XK9Z55n+6gDuz2muBPR
q84DA+h1OrfjF+Ez7Mwla901L+JgOb3ix8KIUgG4DQ7vjl47lQKn5NJIVtNSNJnJl9Tr2M20VCqN
Ys1irZxcAi24WCAh2oJhQh5cqcvDdOWl7fvVH2zk0vu2l+KHjXnUiI+r2eaqZeZVaWC2lWAJXSY2
fvGgdwvuitYDNxUDkzp1Q4cHd9KEhHbHzRumPErIq+1Y47RLGixtP7jLEW/Jyk4/T5M6CaVAgHgQ
+UKJqJC1uPEt6wKalPKtGJ2L5urFmy29C/NwIWDxw6Q+eXEKbqZAD/de1T9SQTqVoUeqFh2RgMk+
m8iD7Fk53gBlvtAHHAhSJ7mCQM++TeLEu+CGtKYeNdoINufUat7aIeLI9DWoyCuCsl76bggWAy+L
jlVqq/N86b40H1c8Md5tdNWmtvvC2JAu9DzzXqbRaKsbwT2Xkt86jsNvwXvtnupmPJIJ4hD8tkEh
/k2IexlU8/poSW5te8tAxnQlL2qaqt5xK+/O1OvjhN9WIn/OPQEmDbUymfoanBWuZkb72dbmVrX0
E51vyYUGUpkBdJEDxEM2WpOVkBONGpuv5leNPGlteQ8G6nm9yErNvWf0qNcyfLzhJB/9o+02tzSN
/iTURZSQOS0+rW6UoOFNprcw/wkcJ8oO7F+X2STC6toHHjvN70x6YbwwQJMITCo+MPKt3SpcaJrr
ffqrSjNEGakJuipyoSYYwQFSG7Ux/VW0qNcGEN3LMrmcX1ZvhL/TStStz39pW7XaQfe7L/MHhwAp
eP9lup/fXS+c4CaPXmit6X8Y9IWKug43U3cs7AMYNjoFpun2ngmRBC3P+m9J3TyYacYfEkg2Hjxd
R4WuskPPztLy5jJiH47iT7/eNKAy2vtZYT9KEN2Rk+6axrJx9eocW4620pw8W0gI8N23vfHUNYM4
d6rnFsG4Qa0ImJPLwLiv3L66+iC9anxu3JOpNUDtFWVRfCRb30bFLotzfTlNcMzovjc2oZQGmDhR
ood9dZvsaXFw4vIDoiLGgro0IcCXRXON/pZM7YhQYtq31ZYWB9okOyWW+EGD9Ha12DgihRvdTK/e
WB2qzWJ3TYv5Hu8uul1cyJ+aIEm+5dwzTtTrsT3chp7Zgk4Ef9Co9dEtKlVWNEimHBKZC7sK+wN1
+VhYOy9GsI5c6C10QMbp4z0ZNA8aL0E56jt6A6D10A+R7HGUxJmqi5/12GpvR9uT12Ls3sIuCL5A
2n1YQxFw2EU9ukxqK5BuoUYzCYJTUWVQ4AOC+gt4Cm1Q4mbNsWhjlK6Zt5O5hQKfLEvwhSBGs3w/
cYNCbTfV6c21+Rypj2MrisWnQj0rqSEmblh3Gt52EYXPlL+OdPEqa5k/FEiy7WQNiR9EaYMH5UCp
bewBX+36q4Yg52vioACSd/ZPbqU3TTqYLzJpBuiBmuLWteJ265dmfwhLlyNOwXWwBtr9Ax+gjCsg
0PldTYdGqf0zxnQvQzAYX9FwE1opvhqpDkiCwpHHvgZmC4MDfJay/gkaFeByhn126xT6PA08pBER
UJvcXGDvyQ3oiPfVBuU2rxYn30MiOoDk8QCab8A7tEU2vGUeQ3VpYD5DdrhEUaKR7eq+4U9la5+8
wmCvwPOkywLl0Rfpmfo5Nwak1qwhfv2Y2aUQo6CZuRuhbNuy9JWWJEgQRSJ9oisRuXy66v5g+5Nf
pBs67ptF+inPprnWcAQz2O5TVm/KsTnDveaM7p7Sa9OohyzZ2tFKwEw+cnTkTKukZb0je5+kCzEi
sXsp2qLYuqAfeDazYuKzclPfWHPLr/aoQoI4b5pPfFbYS8OeNCDQNgPtSfn7iJMBpYYyBYcExM2i
M9eqdn7J3AA82CXj/0u/WyZyEcYyPAYcsiMoleH5JRsdJFyMbkUDyBPmlxgagtYqGfsVaqjC4+wW
Dg7bDFHqLXsbaM4OhRpHmbXtA+tMsQZLWb+ZuiOI2Gy3wlsyvfZBdsYIAtf0RIPUdB4IwwDquqUe
rdZz43012+jeV4ssLdq0UjSIePkmXxBnFuSHTp1vVBfq1Xpa75Igq5bUpQZBXhBzRvXFLgMUbCqP
GgRiS1tJiZDtD2tMHmrCr2v86VWsEtqvRQvuSTbYxb3GjSNxM4RQJ91xYK3WvfpRQKMvVrHo7qaE
aPe93Y1HHeKva9wcvSOrI7Zs/NE+1Ty3nnTQpU+0dVLkB7BQFqsIVXNfyC1MS/tk6NHWN/MWoHr3
lX4xdQ3hihIxi9tG15tjE7X+So94/Cqzc15awdeWg3Z1bMb4oGepuFcTabziOTR0TJQLWTF39zzF
Om5tum8RAj6MNd0rsqXdsrUDduW+YUDMdQTLqJWPEFHm774OFFkk5BjFykDytAVDL7g/bH3V05WF
o2onpI9wAa6mUXVlsW9O00PF3QdMSDUgxZTRtkZB79ZpbCRlJe5EDbYR4Pf3xm2A+8xt6SG1rvjS
pn8Ga4ZV7SLoSv/LlLXJLZTllAbX1Ql052sKrl2IKXZfzbHXl5InHbT0om7XuK2205HpvOkACV8i
Lze+lH1/Ig7tQIC9M867r3qZQg4S+AutS7IHAeg9oNu4iqoCsqG4JT9oiXy3zaN0JXS9XneiAjOQ
jRslIBrZgd5y6KbpyS2rb9M7Vn+KW4DsizwyJndQLEgeg6w45bkWPCQgfDrgjqJ+hd3wVdlTHU8L
kzH74HqgSvnVPiKRsciNutzh9tefseHvz6PjdtCHtvMtN4t4Uep9MixoxGPxuGhKh23zboCumQYd
BD9QQS3VnW0eT4cdatuq21Y1NYj1kb2Ajbo0MNvy2qs3ZWi2S6pyo3o3nIFvPdsN91TfNts1Lxm3
OmqHFynRtM7KVoFV3SK3Vq+FxN0j0gzzRnBHW8fqKnKH9yuy/WkUhaWgz0Gt5DbBt+fgI3WwqUev
eKwq8WYhyvgWl/UGgbjuq5GFfIX6qeEifR+RPSOvNyL13KUpRm0R+plx8okRgQLF1HcQkcM+JzqQ
iRpPRZHpCmkKaLkWI4RoUby6STwJtLIC3FERF9lAAAD9G8s9I5CTXwJ1+xXSfDGhLLdLbAe35ELr
+d7WNTwlSg4N9LaObIjpGMlbiF+Fb7rOtyJgycpwnOwScN0/sjGv170UElhv4MWh5vlm19nPIW+b
B5/FzTYM82wfZQ6U0tRi5DFaUFyPa+cbQvvJKvRGsfJ0f9iBQpBq1KkJhCjXoeeYa+p2AO/due8O
tuVs3SxDufjQ3I8iBLSfx9keOQ0ADKHwcAtlkHdb6Z21MNkL5q7/pFkRWnjUqsFRpeI9wfQVShY7
7R7RNXwKXRwVK8L+c6Sudsj1mniEedUtiBSrW4ZgzGSjLg2gur3ZWUvNAwFCa7fmI2Dg7cE2C8VN
7SN8WEEaYu66IFDE52qdEytChbTvBkuuGMYh1frk1lV07zlNemoHHi6J0dv9yy5zKz3lltJcQgR+
DS7fFKKExQI/W+MVfBsSNf9mevWkO4DrBf+I1Inbe92vQDikbrUDe/dtGRiNLVOyO2aAvFqGSGTh
bDh+tXUo8/RyeIZczLudCjHAkTnZyX8USbiOtBEYg6bhO7uL2QZJDuT1/BH3ReTKwW4DUAhP053B
s+YLebAmtrcJxPkW2Gxly4l6vtH0fvvHPhHPI18GlIzjBzvTBTUcc2uon9FHKqvPXRpFxL/b0+df
xt3fRn+bOzu3aqnS1+R2jMZDNyDpCin08tgjArARlWHdC5SEQeZYjG95eFP0XfjDGsufluP7jzI1
cLKM+vCEKvBqmiOzQluLAUgl+r3pg11tE43liD2pPZBUG55ONWkwWktd/zZjpmdcdQEyiX1WQtzH
BvK6c7MaAsWDfEdiz37QZMDevM0ebb3W8T3tKnDTZNYmdVBcHPOyOAMEL9YoeyqfKs/4TtBGzf2O
2xZ/m+fo8chWWui8SBf/TEKtocK43MzdoO7LDeSR2Sb1oujkDIBeOf0zVb/neQtpOhYOF9/2u5Mp
cZCJy9D4VvPJwerv9d5YIFtQokIEP4kcO0yEhe3iRDI0meo6qkujVgtsJ43irGg+0uif5nKXIXOR
CRCoauKCbQL2lRCgNcveP5ZSx1ZT2bvKBWHA0LyU0s+tn5J7/h30aFdguI2yWxYpAIOMT2Dqduzv
AhjiFWg17ButgOrfoHn8MUrzag0lqfEMyFd6cAvubscit65WUjjL1nHZS2uKuyzN7Z8A9qO+MZBv
rPxrusckyjdaboLIH88K8CMECMUE2clp2hDVA/0T/fzJbtrC3XpFNakPBYOZXYHtPgoBYaRZkCgr
WLN1JAMZ7ghBonnAKGwIfmhXMNiAiapA1T6CK4vSibsjdZshf+8S9BBPh8+jw69dGk10wMP+17n5
iBqdUmQrUNuenNoT+0BtsFCNCEU2v8zYmfrUKJcwH8U+4V58MrD5JD6DRHY/QidnV7fr7Tt95Bci
Q7BEZ21RNppsyGvIxh9A6UVX7G0nLzKbgwWvPoWX2rl+rAX+islL1IW7kX5trRGhRIFwX+nPsQVu
OPyuw1vBavBx4+Z/BkYGOaiwZQi6dNZ5RKk4xBFr667J62aZG6L/kgTWtzbw+A+zbDBd5aGctMRR
SedvbgCh1T5ydAiyRfhNRzW4UboBaZLWiM+hoX1LtdCeNpQtN7JTnrBvtE2jA4IPlOvCt1p+oM1a
YOM7CDB8sSY2L+L1kn2YnrUKjwrF/EX2ppeAdii73fnL2ZXskOlM8WAIygUIe8ctQDPZswd5cWH4
7DULAYP2wMV2SVLWXXwAqFFq0LDXBNIAjg7uDdOLw+2vM7kRj1eRWc8CO5szKJjEGbteccYJJNk5
vfbkW3F8tJJ4E5lZeZ+mSXt1uYeClg7KoD1iLssq1PUdjWqt05yiyP86jeqD+1YD/HHE5ginFtfW
IHmJCBn5UgPiuo3TCe2GenEZuKt//uM//89/f+//K/qRX1FGGuXiH0Jm1zwWTf0//3T1f/6jmMz7
t//5px34lu84NjgsnADsI67rY/z7tzskweFt/AdrwDcGNSLz3q7z+r4xVxAgyN4SEUbApkUlQreB
vbMCxaoAJP1dwwfAcKX03pA6R/pcfG+11XSOjTrGj0CsbDntsDrHaXcoNXPSizuybOsTrxzkUu0F
G8p4O6kM8rj5pQ8c8YWhEGbeZiTcSVbIxmQQCAEzETURDz/byLnM0pWO7/gB8sSonlWNI7L+bKmm
T5pqk+OmB0amv0bTSn4BmX62c1odO3YncyvUI/nt5EJzyZkWgJqCvvjXH71t/v2jd13bxTfLcZCD
du1fP3rQ4+VaV3vufdPFww5J4AhVU8a4zmytfKk4kiZqO9GNwEGXvl1dycMF5glQbR1lYn/2qkSo
HTLmf1qn0xXNhtVLiBVrB8ep2UsaV+YqsXh39iCJeSwL8GQMyE09jSB9xsfrvilX8E+jxlu56iGU
RqJ0ONHPzKiGG8kS62DbJu65gDR4/+Z76bu/fjie7piuja8mhO1c03Qs9eF9+l42box/CiCH3wEj
XBkG0sgLqdAwo4LAuIYPHIzqlk4IxcgqGVfgYYUPDf/mmPgMgneTOzn1ag3ynN1pSerSkuAAv0lN
C5zfCAheYtsqzEUTpkAmH8kydtZw4WT2CkisRZ3eL9KxLs3FPI4tvVx4XgqwrREPl2n4fRUUqkAo
toI4ch6tJ2p7YsIykrzMVnRJTa2lIeBSa+oQ+f0n59mNeLKY7gdHLV1/osqaLsH2Ckk7iGFvSCur
FmLYFOBH+V3/1/GiuJ/UtvzOOxVIH+0/aWzR5EltK2jeV6BuUDjB4V//Ogzrb98ACzhx9fvwkeKy
AlvduT59AxiEG1C9qldvvBEjSIe8AgBANmjn1C+vOL+1e+pNJs+AykMl5LCKLF8plVBfedN4woHY
7bxqPwhfO1sZc1rwYOWflqEB8o1dEzrDOfDgYVGBzikftRcHG50cMkrRAiRBQ4MADNTrrr0pUJob
FtEybYR+r7OxXwsw2Si1c9RLxaLc+y6zzlxDpNDokureysCeNdQs+qpWZGCrUSvaYcTvfItVW1sr
QHrSlVCvB6C87FXAF2Qm6xGFpwcjdcMreaSV213SBMXJyJ4Yk3YDSTl4NUjTQLsKQkTHglSibCDh
QCOzY27KdGVBuWSJzQYUe0HTMz2TVUjO7KS5igPkXcj24dH0JV8ZfXhHFIIO9l/IrEBPYoZqxQi+
gropT1YTNSGil+/9GVxFNg1pjNV8YJ/XygR0eJEwQIAJpUnYFLA1AaelEqmbIdSFI5yjUUbr3+zk
QYNqpvcBz6YrwmhXaubHsrOdZppxPy07w7l/e82PZesg3/2bb7tt/e1+F+g4p9qBgwduYPm/fduR
0k2coGi0V17z9cRTgyLdcmWABWSiqDEVbQ2R1fh4Blz8r2SIBZi9FkRpgwNQueIjwsnkRTa6GuOx
v7TfP7HiTGv9uv70okgR//Rwy+M9eP8y1bTeHdPt8ko6zdR04n62RH7GrwXoOaWJQlrIrIEQEaxr
GtRua8iXbKMQlJ6gxE+OoB8tFzTaG4qnExNspLmnCW5cYUIHEG9di62psCVawOUKT4h8R13wS8gV
xBjyHSFPGFCI06ih+JznUUKt0KiunH+bC4VN8ZgDc74Hb/fPUB01mJI3pUaL2rex4Mb/pexMm9tE
vrb/iaii2XmrXZZl2bIdL2+oZCZh33c+/f2j5Rklzv/J1DM1RXG6G0RkBN3nXMteRrJzFgLbR1r1
I53xDXAgp9Xgajr/khTo34ZkxqoLY6jQXR0DwhjNUzmqLZxBs1ibtedj96cwAwz0V4DhK98vUVIY
kOrh2RI8djP3XMTYFfuNcpJNQ4gieKAWZB5Qkd5XLUUHUrUzQCwk5TeL75TM6i6GwYXp+wthTcn+
2jHErnEslQkfCIZd2+VJ2gY3vWtHlnWAjmQWLPSM6dBV5Qlnz/4soiK/V1kwSzXDsQP6ZAtz3ErZ
Qa/NTxZg4DOchv/4Hdjup5+BELpqoK0ABNIUrv55TkTV16nUchq+4SdQUYzIBtTeMFAzj0OgP+Rm
CtTFbowfehe4F3ETYWfAA2yQvtOslyI3XfFkZVN5loEWct8Ytu1tZAg910TZ1HyQ0UVBJfR+xEnZ
HrQOjwKnhDwsva1G0qB53ytwvHC6MrWJX1riuMEm6JJ4eR2nyx639dalixRnciPTMamLI1FcJOTZ
5Nr/19Ad4aU0drERtmYe9SR/rGZxfrkpYkwTu6rAC5omD33JdaLbLM1QN31EzMS6jqd4py87+PI3
RjToK7mH9rzzVI7kT2Z+oGw3xti4gUTlPIFl+9yu9ypvw4i6TU/pw9v+x6PNnJcQPy0xbCEsks+6
armOoRvm578pNdS6GWsr/1aPvbPCtKHaN5h0RVJvXqrXS515uZfHWb0nJ3CX62pt3sjBc5j2HnN0
Vz8namIf3TxMd4XrBjeN0qdHstzW2mae/4i8C1DPMEy/2ukA0IR1Kc6HcAHIQ/xtj2O0yOCSapVT
4JAMKj0iGbs2bF5IlL2xN5bo9YzssUtFpAWOvAg6LQ6/a1nYrDIo2Pjm/KMfJ/dkiZr074eGnGyb
69SqGHy0H1yBE7nno/3UWXvgHTup1aIjt7oaC8PcS2GXxnJuPc0tzm0y9ueo8Q48AuMvhX2ysV++
5VLiW7knN85UwZWPOiSR6kTsZFvldvVa03x1+6EgrJZPyFd6WwXDyVtvTp0rc579Gso2R+bU/xl7
GTYfYCnF2iOzua8LfzxcN1NXjIc0SXdp2mg7XfeBmV97L7GNC46wvGlvRoh8T1a/ajP88fQ5kk0N
b52DOstazE08Yz7au1wNsVVQIRb+2yaH9HX0Ltqx3qJK1lTfImSi1j2qc7PdprJIitF/S/WM9IMV
jod8TLMXUUWX9pyc/H4MIiQ5Yz940/M6XKSWcE9GmlkPwmierbnddOxoE+Oiuc0UmLm5NgakPj24
sXgND731mOl5iJPURlriGLWQgaRRGEgCzj0ySOZhiK1ch/nhpozcYP3nn5Sumr/9pHg22pqF2wor
pd9W7YPeo1KZTfo3VH3rvW2gzCE3CqnoDXjiZnFtM6jidShcVx9jsiQBFsyC99+j5NhPoRxvqiM+
iCn/JLtsHgMF4b5oNq2Tm9FUl4bBTOTaZEHTWIwwlXalho6q7Ah0Cw89tXaWsk3vY7EyydAgywPF
uICGshdD6T7hmo1Fho5KnAyLyah2ceMEzDrpBYCuH0RewLuYw9YxxalTjaOMYmozT755OVC2pFY3
67bZ974bolKSZofUmvxdawzeQioqSpXFT22X3Puv465titl4eObMzrGfjmt1ZzyYPWVz1H3e2jiN
v+CcoKyFBrxYGxHStia1WyVmDFFj8veqaK2/fx2KaWt7MOahJkYPq3AY+q1TBfbSy7vgzpk3pWrm
t2jHoFqBMJdllimJ77lDxmQP75jrG3ul0lDAl21uZwZ3lRI3S6DmGfjKf48rYRxtE0epb8sA/V59
at4n21W/RBbTNCOloCPDquhxgI+xVpVhrSXhWnd6b3sZnHjokQMIP8jQV0qYLUF7svxKfAkQanJ0
83vrzb4Ppm4+jmYZkiIVr/ItJpvMwj2wvAlPdu7at35snA2JtJDzbhRf1QUMimFznahfJ/WyV0Mp
dvNpuq5Ar94PmMbeuJPH06dpx+imDKG4Dmq6iDRMMYuxPujzxk+L+iDDKY9znnbu6tok9+QwOUKG
cqM2dn3wPFFv8akIkX1vna3mQavI8zB8tfIcC5ZpnI5x73tf3PEU2F34qnoIlk1eli1lqLmpsbIt
lUre3Js3Gegm4Z1RH3rzautrLEZSiBbILTfI02eEnIBhIrMt28O5XTPU/9luBypWyTOYfBhLD70O
/C9liAYBgrqFS9vcIcNPbe3U7IpJ3Su1qh89NYD8oMXqQobXjTv3fgwx0wW69OFWhj5L3/Eyuiq1
6AhJyCtKCn5uVK79wcChd9Kd48AqbOH3ffnGWnJahpAwD13Ue89F6/FjD8s3I0amOtKShpKyWryV
mnFEI6d9dIzAvRw+zcM+HZ4CPpPtTJWMtRlGtyH1LQgIZn2WGyDF0SKCAHMjQ2YC4lRPgr8DI8bM
btD+ZpbotH4MuvY5lHw2clAsDmrkwIcQkY8uctJ72WZaIjppyLu1ObS367DMfI17Vj6LoFBcdJ7O
Fz83ASN1FWt6uDFnhTLVLZErh7E9m7t5nXX68xtCmJ+Si7wbhONarkVqz7RMVpW8QX7KntipkpVd
1hXvhWd0y5T5F5CYcBYYlTKjl30pL9rZhbrUAhB6HwqkcoDsumwqkyp/TwUTZi/KEGmWrOWiClHe
cutwb67lksvLrWKbK3Wylgsyi+LbpTfq0vzB5aeqzpXnYHZXlHvA9J4ruw331/YCnMJlRP9Ppxw/
/ksfl6Gr9jg/1cCsMXLM4vA5jgZqTen0qomE3xT8czIcqFu5/TQsXHUI7mK3vwxTkAI/poOiLeWE
h9mFuvFMAZphng3JtutMSM6aruF18Kfp1KfwembeU+Hi00m1obtt9Mg5uVjd2nOJOg37B6HE/YtR
meXaiBIo1gqAQYzwgrWCohiUw+oO75DxK9bNgAEyv/HPHu/ShUD55WSYzH17Tb3hrY3rSW0C+Rtx
45KhHKa5PqLfooN05Y1UR8Ihvb/ey1Rxn7tiUG8uN7OO2MwO7bkSTVdud7lp5r3Ayp9xzlFvru3X
sfKclx8NiNzL+SIo+EiJB9WSRWp8Rh9dYDsG36twzegsNxrS8FNqjAcZeb1w7r34VQbymMD2tL3e
AO6+tn06z5CBzfzzD8jUPk+xgCLgMmK6Qmj6nIT+lJ2Ph7jG4zkv3qFjpTdXMbuhxl4AvqC7Qh8E
vtEnTbtrt+zA+eWtro3iIBeajXtqLb87yyCuMIJFbDvYylCBAooL93C+LHLjWP1e5ljJd1C4d6Mw
wyWK2ma/itzWX+klldy+Gq1dGbUvIUsfUIEoAEjRXVPK8baT/uJkRnRzFeKNRkXcql65lQq8Ex7Y
iwTl0hYd5IInYI637iLzXOPBCaa1vCjskdFPpOCMKRiLay9vA8DNxlIqlcoRFaDWZY7MJngKxExL
23Ju+jnRI0OhY6VTxpAKEmNC/s2Ab8ls6c4qxvFuKnH8m8Ht/dpvlWYZQBS0VrKrVtR3t3CM3ej6
UGLx1oQImHUrfxjEGTBKt5pI7px9dAJXw7wXzW05GkBHRU7b7Vi4vCNDcaMlwb20S7oaKsl2Fn33
0uUIEw38mCP34FC3u5+U7k0+OurcnzZdoaRbUfX+oW0iax9k3kOTDPWxmh/bjZbF+wDVgoXE7ciN
knoPmCPURxldR1SzrKU86t9zyBEhsnILnV/84vpclA87qWzReH9/apah3SFZQKpKBtdHpnyMyj6v
/fv6TJV7pXHsaqeyMGOB8OdEMSxRls+sG52dBUnlqIo83fhOMpDvC0K+VEjsLeC6RYo+1Ncybe7d
xPB+WM23LhsBICgwdnJr0v6uG/GOu2f25seWv8zId99gxBitIDnax1GL7GNkN/YxNGssckX84MSZ
Pq2CuU12YCsENAitG1WZF+CDHy2zTgPZ/m9qbsiSTe4iIe4HD9SMjb/+3Un86NKC9861qxH2SQmQ
pLfUxDkqQd1Oi74itdiaSsVShEaYqFxE2XjFJuvt8CGMTLRO1AHz7LbB5bI2TH+lqLE7E37rM0+f
6iEaT4mC4a87mbfX55/Nt7FhvpcuL4++jtGBo6xtEfn7PoyTJ8a/Cs9ov7WhlS46Qa4fFdUa0gO6
7aA6y3cbjK8ckbeICjZVFR9TSqx3uKoXyxg9E2S1c166jouyBCvXQzVvZHjdVKW67fUk2F+bWivu
t6Diw+mLqOp2S3lnTfItuNPCCFlWW9fvHfzdWFJN9razDXDquRN1m6C01KXsxr8DpfEhiFh5IOMR
ltHWCROkI5Fw2EZJNd1AO8xuE9igm1ZU3DwGDN7a9OyX0jb/GiYz+16AtrBd4DOLyR/hmVTDt1gJ
8ZSGwLQaSYrD88irxxwZcNRm8bSqnRIfoDZcw0CIN7IT8WssdBR3Iztlky+womlISO5lqKhJfzB9
cMBpHzeIJ/fJcxLpyXEqi2xVmHD2N2WtpuswpfgXJNQOVcOiYih3ZaPcxHP3ZU/FFAVyLKXG6xgZ
8ri1to4xKDexB/B6MRhVeBOE0Ssmru4Jd3sX5Sb2UNZTlmpcQJGYwz7Oh51XYWbL6sVexl7IY+U3
zwsfN8tlRoqnxIV2+jIBdeXG1aKz3PjKc+uV3r1C0vncmNlwEGP1fu3XK8NZ98WgrWSbptZfnXyI
mCjY/ThskzHEb9svvjaUu1eupeW3Ya/ad0KM/VLyJ/7HiALk/qYvjFed5dnZJ/8Js0B7llFk+j9F
cx8zDf3SlwtlfY3mvtGy4u8pSdxDkrfRfVuPy8vvrUxI+kNDNC/T9Ral5DP2gwcPYVp+pFjFzq5j
JoLuFQrlT55Sd2dVZHvpUWZk5nBb6glUnHlUVPT2NiqDYi17kwjZmaAuBJ4YqJnKU+N8lNyLhnr4
v4uDru/ybeVFH1eAyES6baDEIZrqIMI5aec2tWEAZSOGbJ1FpU/g4XaWG8pld0ORm+vGq0+mVDqo
aurBoEJJ3s/TyktjMpr5FnW1eOX5Ea8wC9lP6NUZWtno3SB51Z+iYC9brs3XocEsgyM7MIwd5qEq
6OptV+imsYO1pK3JkdcL17KS73W4kWBrOwV7JaymeTYTV133op1uB5SuDjaWyuh4V5rUnR3f9SSc
qfjds+rDP+5856d2Y9CjYz7l31I/1c+8fJZqortPMtOCSM7SxQLxLKPIs19F53mXvIxGEnTZtWV+
Izs7v8E0HDWkrQxD3Wq2UWgDLpjPZo2I/NuaYi9Mx6s3Hd6MpDRdSoVeZd6qBpUVkHzWQiJ2+O09
dCL2nw2dF1iBfO8GSHl5HGdfGlbT27pSEGlK9BSFraR99CZEWNpgHHdRaHXnZHLahRwSxWRbQmYb
Sa/wF+mC5jhpafcfOXDjf0wmbdW2haMb3FK6+LQa070x84VbJO/YSy6sDrVPMZsjx40W3xQ1QH88
dpuzbCvsWvDQT9qtDGXHpKM8+OtRgyJ2iJU1yqNpQUeals7gpjECq9cdSuvwzFVfW5ONoiJs6019
kBsvNctNbqpfJ0WpD5lvQ9rTcPVGe5aNHCJDzCA4Tu5eD/7pGHmeYaze/jz5FrK2n0uwkkQl2ZrN
e0gTDoJdhuX+9n3VlVqjsar3b1qXpZvUF8hwzfMJMW/kXhEkvNZDtTlXoR2BX6MjnCcVfWnSQR2g
RupEjxayEVFPB6En3b6NO5slUO6zGLXE6dNepyUI9sy92IZ87P3/j+s1gEQmNnKyTml2mbMIDBJr
clksQ9+I4oNcQ8swNobop1D2Xgdfj23yzll8GnwNfaBkvM0UhBEGYd86eZ6fnDHepTMJQm7I1+vL
1AU8SAIWjsfkZicLgpChqeU3AEfKIjSz5mGMOm1XxCwiA8eIWRfoOv5HnfV37C1q/tp/W3EL0ywZ
optC8EiGYFGAMUyyV3/kka8Eg9jKMBvsJwWaLmw/inGBqt8h35S+hkle79C7aNaXMJqmhdV7I6zN
bvwCQzJKp+y1T7LsoBvOfGdzaqVJw1XuqPWN7MV7AD2qrHoOQ3VgOcEVyJOpKdaQ8gouoeE+oe2Q
PbRuVp7rzrxD1tpcY/sW7ls/EatqQIEmTQrvPozGFqwyalP8ON5CMLOPuooAhhWKYFObUfXu2N+U
BpmqTwd6rXj58/3vfgIDUCdTobzy+yQNytaaHyc/JW96LsNBNzR7vDAUrMLElCQ3vkDPzh98Y+we
8Cl5lljQsM6UjcR7ynAehVZV9jAWfrnTAvcrBNh2zZMgwzISVCb1Am8FIK151drqKLMPIILPWaTm
L6ZStGtenwwdc+NQ2/eBklf3VBE3qJWYj3lumY9lw8V0UewdZFut+fG2KTC/lb3ygAq0kak0+IpH
CVCaKjRW2IynS5h50X6yM/PR8jL03gcPwyCSGNWy9qj0Bs2jH6vm46exhrivLW3v9OruE69BzFkh
rQV7NHeWc+5o6nykmXsYX2D/1VthhN+r3k2fmnkDTbKozAj3Q4KUF8GiQ3f9JnWL7Elj+rpRxJSv
Za88uu+Ty9E5zuWnC9nSKDR1rRlNjHRXUp/kpiMjDCRVNBvZUWpq8B9wOOPXuripqo7gf5NMBLNy
2/4MhwNWqY34aPmPJvjchV5x0/cCb3kpsh6WX4Rba18lAt1QuuHWN73hTglc8OlKFSysKD52fluS
YykKipNoph38yPlnt5KtzTwgRAFtieJgtJKD5EGyQ4b/z7bLyXw19rZ17ZALH3Un2dn9JJhlO8w2
5j1jiPVykYXjnB1QS3VnONH+2v3bmEuDUbX/9Tb+FfM6f5m431mGajmuhgun++ltHAeVSppQ9c42
2Zo3cEruQphJe8903UXxMhXrLmFBm6vmWgL95YiqCpAo740ee29ct9FQKByMF7piV0OyZklwrGZo
6U8bFJaPXZvkRwbIZuGoMO5EwOven7JlFQu8rTU1fRBuTCFhZqDJDjVVPjqgppM+dLzxXTHabBkV
BUZenps8WIj8/MdDx/6lpjh/K0xOVNMWGn7jLLs+fSvAyQ0/axLrrOZlfNQt0F0kkmImsDamfTJV
4lss7IfiISQzt5L1erm5esXLUCglrgBOY61kh2ePiIANVrOqq0g5MImtl1IHLTfxJuoLJCbMWS4t
8rd2W9gv11G1hTSXrZZQw2deXOFFOAKFir+TYTu39Q7yzMGo/9YmxxUzz+4yeB4n20bSIAffUN4k
uGJh+5PxyGMYnIVG6qExrXIve8JyqvZe1YdL2fvTaNeomWUXhnsbtNp8C4zv3E7FJtLqaZeZfQEP
XkMJY7B4RsCoXCO75ljvILFRIjWdRVe7w6N8+xe4MKBbAU1kxjvNff1YjI9JAyexC9eBn5GL6IW3
76uouGubsDkHE/gAJ7Vfk6xtzrIpB7e7SiBwA/djhOwQCfrRqvj653tEM3/76bi8cl3msbZrGlCQ
PsHURlcF6zvqvM0DEtvgkl6iugq/ZT2Ka95gqSCkqhBtMtQPMRcNvjGbXSBu4r0VcOo3sWJ3e8oz
4dOvR7pVp8LeGG/dVCH3NK/iLOCSEPLw6pahE07roGinxy6wsVTys02IDfJLkSv5EY9sdPbmEHpF
s3Ps2eJrDtMK5+XSMYedDFFZ/jilDMlGrEN0ttaOzl0u5ZBDT6vX4WQ1P/lOYJUBLLyqLqrJQHqn
fWKg833xnTBTXHSyyhQX34m0qPKTp5s/+U4U/lCv2z5tLx8hP2dElRjRSy223zTNbh8slsmnuEP8
f0DB+E1vtWlpqWp6izyL/ST8cu8FhXgr9KLZ8CT1tnJYFBVYNkL07xsHsSfWgVCCOdwymq/X0+r+
BP11PlyetmhzHx5ycVu3xoRoXj6ux7ILnvwwNwBaQVWs7HoPRBXkzKCQpaCq+TfY8WyRTqX3HHeT
tvKUITllCOPt2rzT9vJMJoXWn87Uq6l/dosBZwagU503LDWv1GHmgq26AqfMqhnXNQWxJSC2D9CV
PECOGzhKV1X9cg4n3LZlVp8cH/pYZrTpe4yMzyhy73sTNQdzmNw3FNysZWSPAeKxvrWzm0rshhC2
Mjl+nStw0ncnrG9qL3sGUBufVB6HDyOsEFItPuW/vHsqes2/gyiYP+XpVFOsKLqtDC2WZPu6QzVT
hiI39Pu6VjdRq+cPYA3EKgeadNbKPDmppb0V42CfZdMQes3K07xpo89tmlGSbC8uwz2muXdaQSZj
ZqpWanMK9MTaS7ZcIOUB5rZmsMmCdypuGEyWHHwr35RMPISVCaMxr/e6V5U/qNV+1aPJQfC/9pZw
lIz7Uuj11khqBTGkCa8aJOw3Rdjm5/91niTeD2lRbmFrdeuy8/xDFhZnmZqQSQeZfsiUvFsEdZLx
kyJxITdmLy5jrYmnlBOWCJIM4ysLkNU05uNzFKNO65SWgGgOXYnZrbHq+pwX6ezsaibFClXl4aa/
IP76ro+PNSj4ZS1U98ENrGCrO0V4iNN8vI01MHlg2OxHS4MlbeWB8w1B6TUgFeOH37qHroGOLg9H
C4X6qx+EW9Scps2fn4T657clswZDBZhDdVUIwTPl1yk6JZGy0Qalu+tHAb+09+DWy4oPXnv3btCK
HVBN6GCyravLfdB0T1NjlRv0ApS9ZRfiIeoy5gMz2jvnrkRZy3i5jkDA1Eelwwt3V/xDi8M05I/O
/QyMTupzBzHVr2swDvM8Qkd6cdkC+7trg0a7lx0q9O/7P38N4vO8dP4aTJV5w/yfZUl60U8rFXsg
maQ5anv3Iehpu7OMPj95VcstHAzhQF3QkdcffeLrKzJK5eeHgTyiSFA4lb/+oMDME5mAaPnnSzbE
p3kOWRjhOPzlHB4exm+0G2T2hci6MLq7TOgnz66WzeiH75VYJjMjGauxmDS/p27/aZbv+EqgI/V7
s49p7aVZ1dvw3eiX19F11NgrMywzDOrWpSR12m74rEH6SEjoj0GNazp871UWi+Cs+OXH3ji39S0a
t6SNjNU4713HZXme/QcXSa4frgkXk3c6QAFAsLpuwbQg/vV27keQE9VkxrvRQ+faXOpiOXRTsC1s
Jpqw5+xzT0Z9IVPEfRvfo/hVfbmO8BRjghyvDQtAL8XNqKHjCogpyZdBMH1LeOcggZ8Hj6aaljf9
3CtDufFRwRip+9wGlCYer8dnvRljkiDEN7U//Pke0Obi7a//XH68DiAJx9BsGzzIr/9cgJ3pCI3f
30GspJyuF8sLHQ1is3vU/AzVBgykqnkTT359ku0dYLjMTJgMxxZIOL/tcCVVbTi7vqZvR8g4AesF
fAt+iq/9cqXoVP9xN/NH0n9NLpqmqvEvcV1dg95mOM5nCp+qllluh0G9TVpQvu2QaktkkpDv6k3/
NUxd/D/BvDt2hUy8QYlLtvtIa2xAgaC+EWbBq6vmyQIKgnUHy2R8ThGFkMOy3MwOfgDnTIbkDNtV
HfUqjrYhs+WhKW6QC/iG0lT0Iy3umDTyRsrgxtjQ69+QdyuW0CLbs+GB5knVsrxtks6+QUGj3zaV
Md3n2NyveJRrL/N5usYLf0zTx3k0heKThZJCUdwJP+AFgn1ud4fK6NHx45z6LrS6mRvXYr/nt8dJ
ea76tr2To2SzDMe2nHZYP3yV7bJJdsrN2JWgjpj2Ly+fIBvr+ZS1GLpFm2X+Vrb99GGO3WyBldWH
n9pSEpW3jVquzL60Py5KfpSJ8vVWS6r0cqGXNjlGMat81ZlJR8Li96uu+o41IdyoLTOtcu+r9b2e
IJu9iQyBOL2TAFSNKVHdRoUGVzkWHh6hrdIdZJw7ub9sfBEyux3XCZiyfFlO8bjEPZ43itWkj3Yb
2MfJ8E6WERDNTW0Cm65uVHMfumYKed03DoqR/riO6E31R5lFNo92g0z2fCQqBPa+sSs0S+ZzuPMm
AV7SWq15lCOMpIx3EINh386dsk2PjTWpq+D+8kmpO27ScZwAY83nCJnxRlN0sqttWMfYZM6tWu1k
a+EKe305Q+6VDzq0r+tJbTGRJAyNYivPakyFdxcm/o1jAp5cooUeLd3CG3dg8uVBje8Zt0OTvsjh
smlA02TR4CIMSIzP9EiB3ihiFrWbQ7kpfcyEEku7lUf5jq/sqoK/ibwq2aZraLEi9HEnx4dGiDOR
JwIKbpxjHLz3GYl862CMyTNmxgsbQB/njT7hAzgJ3V03lhlky0GhcBciFyuHILCik9SeQXOalq+1
yGi2boeVep18Tfok2QyTEe4NRSu+JJPHBMROviL/Vq+sJtcOet8NZ6XrvonSi78iCsVUImvEneO7
8YnZKXXguSOzhh9daSsPoZfHt1PdJCv5AdCCDxCPXhE8Ge/wKW33NmnmtfyQxHvKC1fHenpItknR
u9santorhLnlqFbeRktqdPVdOOxKc+ijEuJ1SzJwydMl2ovYVjGY4Csj8wjkcwjVcunxEPOEnz3I
XmGF3cpi5b+VYaC4iDnlyfvlVBX3cEmO5s5xW/VRU1kIexqJPBmWWaWe0HPfXcY2A+YUJWk+mJD6
X/JsdmErW9fozSWrcPGoKYNxTgEbz5d1aYEQsEyR+7pcqqM02Q1rFnWhz0P0hPUVDkpoJlO4GcjH
flzznBONUCrYyutoc9W41Y3s45p7yzmhpZhdrnm+HTYYu+Rr+amJiXznZNvIiMwfMG/kdRta31+u
60/XLA8aauW3a/bjSsXENA9OTTZseiU2t23l7guECRDgbgtUbRSYPgu5OyZthWYfhPAitM0dfC56
HCVHqj1LxPISKw04x8h04OJNsyjOfI4eOcmNFzovsR4UHydT8VYObmX3pbXoNHUBYNrLlHgF3ARF
g/gxqktQBBUWl0xBkkc4lMljmb443E8PcgCKKfpaRUd6LcNCjbUzB8uB8pA0GZ1VH/TZRrbVsC+B
ui3NRh/3eZcsPw7jvHXQIErUluk21LrkUfXN5jQKa3sdkZZjyz+zzXfyXGBjXWA/YFOWZVEA6+aC
5aGVP9gL9FzqvWzLBrW/HY3obSqndu/oZbIisxttjWYwb9Q4S4/+UDFTH1ZeBnQhzqvnSc3SRRIU
4/dg2iSZXf8Yk+kvVtDaFyeHWR1VXoYgJq6fU22wsNQa/2HwMNECJ5O+U0VDKIODQEyw0mm0r5Gp
Q1ttpvQsP3kYc/MmiiBM4Iu6LRwLbzVtsg9NFHzXe61EI0LB2ddyzCNVD39jFL5AStwzV2NcukvV
c5xnpV6XBq5ECRIzXx1fvcvTYtZ+IGvjDHzJESopQajlfyut/1epdtarNajx0uhH77HGnBdgGrYc
jj59fDYWJsXNp88NW995QAwWzfAg6L8gkYi7g0BO5ZfP68sQMfO8LjbuWIgNur36psIAaeUlHrp/
nWDCPXbiK6rkC6/T6je3xmckwDJzp5LL+OIa1k2ZzmetXLF0prw96kMnTlkYQ2SXR5KL9IJyfPRc
UdzYRsxqeD4gzbaTFjnv6OomG9H09X5mqz1NrnUv+6E4ktMVZX8XgCS6Q9o9XV4OdP0HVuP2Ez+7
Zj+oQbwptcp796rN5UDd6dZaO1EmV8lw9UH1erkQJAMXCtjGU8yC4KhRv1nm85Wg2nSTh232ZXKC
cafhg7FJm7Z9A2mykAMUHXFyJRfpDPMuz64T+cBJOLI2ca6omTXc+wjA3Fqdmqxkh2LWG5en5ktL
lnjr4NO8DeJBeckN/vLzkfh7lqspcBL0K5A7spSuvHxdVAfBlDDtO1uK0x48qkmXU1YRckckkt6a
yfK3w1RUO6t3xi9Tru3lvy9OMZWBiZnCj1Bc9McibTHxSnqmWPVcjn22CJ0y3eV+3FBdkaofbMwG
5wAvsNBtmF2wZIfw7UdlcLT9/DatlMg8F/PGSZjblXoEDGV+uYYQIs6F81dgDfXlhVqk4bQFFa4v
5UFyVId04ch08igja2jdm8GZ8TN5rm2Z5oob5KMXNpJAz4mhKA+xXxyE1/kvg53z5aB0f8lFVpVA
40kFmSl7rdRPVgqlO/AdpCY7VEOTwlHvZDSfUUNC5jmbz9hNVGfmQWbJ5/7jlJEE8dpAEfcW0Kpz
25ods9OuHLRdb7cnbe6oPAcF7Z+6laHY8dC3oLpGUIAQpYJoZmr/7I4BMK9mGv72xXtv+NHOa7uU
JJirx7AUgmYJDkPflhA246XiJ1utc/S7GrHd81SpASx69fQxOFMo+A1turrEGvnChVaWzR5iByer
s0ffUqOHJHSTc2+aJPwD93trJfRprZOutabmNpMfBHL+r7ZoBMgh+ECIPUJvzK3oJfEVa50qLgCa
OSx7z+QuiItbGQ66tkOAi1lU7s1sY7CJYxa/+AFQOr1QkVJ11PjFQbtqW6neR2+UDPEKu7pxL3s7
1f5q5EF1kocq/nrSVeRak7K4h2PyLD8nzYzyRl5UOp8/NI3/fVGyNyX7KC9Kwd6YyUJcAmqc+Xgz
FU/CgmSYof6x8FjJXKBCsu3iofKTLJ6veCTY50G2xBddT3QZJM8ZzoPMNJ2Rjf6aJf0STaboERGc
6RnG2BpcXHuWkdrnTNFC80FGjtD3+qTGlwhG3a3u5/297PPALGNW6JxkBMXwEWZpfomQlHtpB1vc
yb7MT7+JwAzv7AkFYNWDmozNeH+8fIRaJQt+G96t7MVdulpk7ogaznxxMIoxbBGJc5C9Ge95MHIG
dZr/o+w8lutGtnT9RIiAN1Nge0cjkiI1QZSqJCS8t0/fH3Krirp1T5zoniCQDtsCmbnWb2SrbYXc
U5lzgpqhvtqACYNcvXZ2kx5JjZUvi+0k+1RRtY0sRpnaXd0mfHegBPIvrlM/mkMV50X6qh0vVRqt
dypapXyZ0qHcFQkhetk6hkZ+aWeeaPexHSZRbvYiuwJ0TH0C9Szc1wuJfhy2hgU2VbZ62M+coNBm
zdjeMsMUmyzNtQ3o/vZm1SWxyn49TYQ7+HBtw929shYeTXWrPSb5YB4JPczmRl5DRQUnBy3RjOII
PhN30DQsvmjemN/qWNxURVNKlPIWNmya4RxlqxW33TmcgXyFeV1+kXVg3b5Z4Lgvsir2xvAgN0Jg
wbnArCHZqpctT1+uPmnoRoVi6QlIUZQj9Gon0kF9ljWaYK03W1m6k21iTsdHwiD37rLHODn87Soi
SbLoEva8JuXwvDjTN3zCuous7kB/+PxBh5MsRm1tIrOMVqosysPY6C9Gl2VX+UregrYsGOIOvWbe
mTyo1mZCWZU/SvY4mpO6NdR+2PKkqXdFVzobOXAAhfg8/rh/2hbw7maGHIUmGVdZEkN/SLNkr8OP
u39aqyAxq6uL/uvtu5HJHsj6ihRBBKh0sTEjiQIJi5UA2RTaHFwN9/RZJc/SydkBYJ6usnSvGgeF
tOE07XET+AW/bdPYgOQ0DwE2L0dRTc42MxF5lXSiT5Bx2LrPalyEv/gZeeuWh2kqfvUzvH7c9Y7T
bz1RxZsxjbQr+ezuigxavkmnTPwZHmWY+bNdNYf/2i7HMzXnbP6yckeWy9nUpIjAwWNMIgmun0Xp
IPZZlFzYcu2MRjudWX6/frbKsS2adJsGYs7RJYP10BraT5kStl2BP2XT2HuZEmbVdp2bzHvuWIXK
XmHivM4jZu1RPno7qZmGGPzr0Mfdk2d69VNmZG8SCVMlkbtzKkRjeqZOUrL+DMjIx2GhhFtG7kKa
DGZKk18E25Y0jUGMfnaJV7BlOol6gw/YtJ3HEsqs4xWPmL4mR6kOda+TGlH21MHl8BrRH6upASAC
mWY/2KrLl4aLvFhM9AoLVIMxPTVeZWvqTF5QubqfQRTcTRFxukoZsRLW9FK9itTbamTHHo31MGP9
8wj58PusN+lJlmS92+u/hso6eVBtZYJcHjsgUTF6jyevOM+wI16stG+3XS3a3bgWTUVzjnYSxYFs
Lc0EwHJjopJDo6yqYKJ6hqo9yVKIi6rvzXl5Ttro96sBDo6jxn6SSEUlvfZ6AZtphTeOOSl0L+zU
3+CNdqQUwRKPBIT+gTx66bVreh1UfX77HGjPk+rLojx8DjQKi7Q4gxDDHglTLL9eSQ5I8iI8lLrr
ZreCdUIxgnVVzMg5KEqhn4twtP+/M1b4qDCESF91RI+IpBGlWCVY0V4Y68G6yFI/KdZZaMYfsiQP
6J3OQaIWxt7IR+15GNzoeSCeug6WlwnjTlnv7niDOMiSB+sVO2FZFzQlxLMtAEllxQWw+ZsuP1Iy
6/bGFLaL/zNfnzwkTXPODEO5yhICCtgkjdqbLDXOOFya0l32GVoZlzgS2v0Aqf3XmRV7/b5L6w/Z
I9PqX/WyOGdZYJlVctU9s8N/m7zRAvfe9zLFuY115j2oa0O+NpQmSn64YeNRUo7g20E73Ucg9f9z
qXS0iq3sOKwABENbzCcT699Fb5/zFabg8Gg/tBVhFNlB1o2rE5qCEOB9UFsq5pPj7QrnaltTYKd6
fMEjzLzJw+hNaN8sCSLlzcybXhuEu6o8zmuLiXj7ZBBSk/1kK8pqL0MR8muvGs2FZ/uRZbtn6Sro
aRY3s2yQ5bVVCaM/EbzDfESgzlJ4o/7l8yxSZrGp1jolotVMvd9bP/tNpXUBk/tdrOxWgrOkQ/j5
b+Rd9eeabKSsb5QSbjg72AN8k/pDsE3Kp8p+G3oWPEB62XKv9Z/Di2rAhQVdysdOB+K55GH0lY2E
yxKJs2atk2eyTrbKfuPQiH+3ut74a2zZhE3gjULfK4uBQngncIgTzXQCgLKVVZ/18qy0u+jau2a7
96x0eTGz8KpU9fTXeoJe3ChPRP2rxmkMvDulPUHIL9EnvTgpjfaYhewhYvnLydPWW2q/cueRAAm/
qb0eZIOx6NCT/h7h8klvdx1kx/YaMB7Qd/Ry6vajW2sv/JTKfsyiYiOLWYvMokXYxpfFdkrZprFS
iJpY7wND0XfjmCRghxjqgXD0a+68s9IZ2ou8cJPUBFbXorC5sFcQaw+J8GKSPruPFso+ldCnm9RC
kjpJKmyhAclnUtlhZxpfsUvEzzXNq0DzMvOrYhdEayHkIvJdG1+bqv2YLSN7jIh/vvyHQYo2q5ui
1O1r0W8U+J8payW0g0BdcsdsYnkyLhtmLPtgG7a1yxW92M8IXBIfh34hi0ZrsrNaJ19Z7DqvDpZc
1E/znJnQ4jwlkPxQVe1LUPpWfiHkMnwFk1aY5vwue4kKnG1TedO75+JYjttdfjEGRfaSg/9TL0NB
CLfQbEE0JB2+mmiwrVeouv7Xy8riv16WXm02lrtaGbUN+UMoH/8cEgMzzEqFTfZ3da4xj/tgsuCD
WNVFNqCoUNxw/ugvajX070XOvcw88xqDaTvkc23tUjKf7wOsy2zFLCUOZKuo6txL4mAZPQ2m49/B
TIwMmyR9zeru10gNpLscKTtk/4ys9dy4j5RopzrrnuayO8RhUv+xMlpw6/sJ64/oSzXYrxYWRdty
GONrUyvpuVEmfQdzu/xCpIXcljOYf/ZL78tRaTl/9GKJv3YE4zegyhB6MEmtahbxOxwA0uekRX8h
yrP6e4ysDrH7+GcaQiJQqvZ9ib0aw6pWPOCVOxzdpvxg0Z9v6skkFgVRE7O72f3GghNMbR//1Czt
kiaN/lHk2io6YcXQY0L94LqpfSgNjSRRTCzQ0sfpw7TLK/DK5KumhB89E0KvWd4trLXyZUA/Najm
FAFsr2SvRarqwGyxBJUpqpdxHtWHDl4e9135IntYk3uIljl7lFV247VB4rriKPsv0WDt61zLNrKV
IH530ybnSb6UrHLFtLE6vX+SpU4YHmLLanSS147jRtnZZYL9z/pm7MgoAcFW32TfqcybWx5b2F2g
jgANK85fCF3dhqwovxkxGGkTva9T47pgaxcUbVut/DaHM1bGvcmfoirU90r9LrsrGtikyWVhL4uY
0jhlN36URl8fsoX1lqyeh2zTmUmOkGyuH0td1Ft50UGxTiU3I4pVHXrkhnkEQ5Y+p6XpBLEJuLt1
hiENyiFkKqyZq4kmP1cdKCMxDyhcF2MaILnRH9xhVEiQruX/5eD7pdZX+48X0KKh85OuxHpqtavp
sDXRB+81wWXx2muV5cv6AvbgpopG496tKabfunVu9ns3m8XSUWWdfJ1jg/WGTxLxrzjtPL91tP7S
d4v5FbI+kYE2flNVTzzYdi38ZX2Isj4Y9h7CtFtZtGuLPDyBgosshsbrENndm4AAd5vyKCWNycUG
28JJocffNRl8m5z/n1h5bFS9IDgB5+qcaJ73zTScJOgHRX2ubGfYTWmnnEMPQRacLdydEVcK3E/c
LgUGF9+sob/pcvyS4oE3xs1fVQFPcHK6EXvqJt5WoVfcnGruj0qMrmsStt1DPitYqqcifCNB9CNP
BvEzUg+WbvA+ak1/dTN3enfWe09ZFbaTpNb2MAP6UycWcW2HwtrGGB+/qOuDgjTm9F2x251SExMz
I284pIYaHmYFCb2u1Y1X1KrcQ1UThJDFGUjZARHK5F5U9NA46F6b3otjxF2aFwryuWVivmbqRLbc
KArmV4qdlUwU7fLe2SFdfajtpL632k3UHRwiQvexonRY52Wiu7dWNtmTdtb6+1i0jfNDaMKzklfO
LVT0e1eFEr6+Z8+r4kOkKfO9NVvl0qJBU++tS5aEe1LskMXWd9U4JELi2jDurZbmYY2ol9a9KGLV
2KsdJtLyysxt2n7pWzxb1rHFNC573Qq9e6s26NMe9UB0quf22LpVd4Ct9ap10zT59ZC3V3ng5/11
lhgPTrtMl3/3kN2E6IiGW2W2l8W2atWgEFa2KafQe8hNHe7x0oEzqsIHtBrgdQmSm7s6wvlZVsp+
8hCVyXcnBlkqS7LRVjDf7fNxl6zjP7smGbEoiI5sX9aX+Tx0uvqiF9l4+rx2u8TK2RXWqUXyDy7U
OiBMMByoMQrbyAtrOQ8fuEAoyWMxcf58sbDs4nOtlI8pG/LfXgYKR4vDW5FsZd/PF3P09Ahrs7p8
1veRkp/sUHmTr/x57bjQ3YDAmHa/hvMldDR08lF5vB+U2OwvwhPpZV4ltf+uzjJhdb4s65X6eWqR
SiuZeNHaVPKNCsDicj+VXbsqU3zRtd695b9crsti1H0iUgvrS87rdeyoZ1cky+asuPgreci7Ji5r
M0zAvVHzjnXEv1wWbSt12DeJ8orWRPTWoIsk67XJNY51o7KMBXz1rrXoYNstcGdQzuZrTjRA1qe5
Nx0XgbTf/eI62JKFLJxPDIQFrUYqQB6qLvEuzXqQxa6D4KeGKPzKurGuSVKT44f7oasmkam/aflp
1m56z1jOTMImsbG1wQ6dYUvgi3lFcvUlTV+2aKjgyd7iH/r+56W8UPs1TA64j20i64QK6JR9h+K7
n2dduQBpyFwzR8aXw2zGuPWtB3km62ISRhuAzOgR/r8Ngin5t2GJgmyhWpWnf9XLi8ihpMnDXcNy
+f6K/+nF5Fit8b4TQFwjc4R+M7hoO3XV+ZOqyp8iy3fl5QxaydGO1G2DJhFRzLWj7DMakRqonjLu
9dZJfAvNji+K3kRHp8qz/Sii7C0O0ydJKVnaMOFv0f3ewwOM/t97hErdbealwxvbwz7Z6zuCV11U
XHTV2ZpGYh4/q5wswRnms/w5otHT/mDAloUek19k/b2zM6vOZshrNbD6vnucK2ZoeJrEGomdeKT7
GudQYuHh17PVPd4rqwJhPh21J1lXrg1tg04Ye2x1Iy9zb9AcKKzInG0/JbcnZVaDLAv74LPurtUt
y/8W9P63CPhv7bJ/22IE9K/L/ftCsvzf5b+lTrhUA+euY2KXQ9yinoJhh4o0IB4yLpOPMiIakrOW
k9kpa/Vcw01RDUFRtvRhq/ebqGvQ2eNX3slKu7ENwiKzkWzSBuNnY2yfayisfqPHztH1UsIlY5M+
6e67bJM1IE4TVB69Iviss63YxNAbNp2WWs2zACvwXD7L7vIAn5plu+o699eQdaZQExyTRHvQS3c8
aLkKBibPEUiIx+zaEvs4CCxw6rDURv67LkfZIvuA5ezAYw+Y2K+9ZQPC8dquHAz8EvNMP5VWOrQv
YZ7kW6tWERdwoy+5FU8fWg5mvbHyjjx03WCmghLRXLTzaa5xFGHhGD3iItygeY78fMrW2R+RA/oL
l5EAEsoY+Vk/gjUyPDBLJm4qWdy/KCFJvMFo8C1y1OyoZmlyVNZ1F9ylcmtM8/RStcjHxjZ8Tc1N
j/crjTHqklOI223P7ZflxS1cchyku+psWDp5XGfOKrJDf5flmTy0cVsezNbA6S6KrvY/B0Jr0RW5
BeWSx66+V932QzZ+1v+r7zLVYsW2/cdrfA4VqTuculzfymt/1suzz7qlcuNL7H75rPns+lkn30y6
XHXFRYNnfbOyF+pA8b62C1wGI6u94opd+ooTGbvJzdstmvrg9/Mnz4HIqZSd+1IV+mPlwIRUSaS+
tL22+IvTZedhzL2XJezbDXEXh++AVrMd7Z3B8h/VEorePHtHpHWyQF4pGRrt6gnxh2y0EJx5Drld
WHNfmtSqjvkcocyRymO4enmTgQLLIMvyNOdPdALRuvI+Ju81D51v3JTjTZagcn7JC3V8uJeESWDL
nR7vJds55EupPsmSlxIhsTFNKQznK/hzPBPGbnmQB5TE7G0RGioQBeqK2vzV0ICoDGrEaradavW2
j2UgLThK+RE2BYfPK9SYpDwkkdgXWTxcPutxBvG2hQH60hvrArpTbm4xXrQfO0A3j2bpJIfZdGCW
DRXQkvVgEBW55jmJqpDdCKtS6noj2hvNMrE8pST7JrGp+40d49XRY0PS9xs7UaaLGs/jJiey9R0L
slqzvzd912/UNNcvhlI5t3kgrSYbaqw2UqNVP4bRgsO5dD8gZLn7ue3KUx4OBQ6on6cJ8OwTad12
CZJIL0+dZldbNijhcVWX7JBdeLStpnpBLLkkY1ag+luY1UvOAmfftNABZWsOufDajPkbweisC3pk
etw+bp+rNTuLxdbiW86IsHHk5XvIRkPuF32hnlr0/e+HtBh/L35XFjvH5VyJzkSF4KWsZ+FSit+K
suFfddnar3KLpPTlEG3ptjxbrEMDHGgSgozHnCMrL9TmPERx8qRZDUyYuq2/t4P94k2q8ZL2k4kU
tRnusmoIvyrQCCagNN/rBb/lYpi7G1KkxnUi2xkgg1M8TLFQ2z3yVvO2AOWFGdAYHrU2jXyz1cNH
fT2wa6pv40pkSwj3b8HAskhvx5tslN2Yon8Qvk5O8hryIOwYEHi0g5YKLk2Yy1uz4ONqGjBDqgqb
YRLpx8npk308gAgPV6XQBBObW1kLDK/b0CYSQfGzQazF3OyAPhkz0It/RihIkV4VgJsO7KzALVrn
3YhCjOZF45xt6MZfx/67vVaHUQWzaQ0OkiWofRDM0UGD64r936hcKtR8L5CHze0YIW0qG2SdbLU0
trmI8dAHOGwdYMDqK6joPHgdCHHXMePv6pw9t3WtvFRAuw7tYup4GBTKe2Epgeww13q66evUvMiR
YQFUJ+qZIBQVGytNJb+bNxbkZK+zkIDSUuMhsS39gYjkuItyJf+tTrY2iaiDNZyxm715gEPIzmiY
J5c/JmPlwWoy/eaVL7JglDwg/BzQ33Eqnb+cZu7TLevubGvC4Nt8jqrX8ZFRDX47h85eNsi3EoJ9
8MlAx5gwKcZX9FZBa7biba669GGo8KcgoU/AuVnmvVO3zlZ2c0NSBLbpMe+urf/nUdYQ16993/qK
oQ+POLMNj7AR8DkyqqNHJunyWd/HBYniZXHZDtJNNqSZql4IsR7lIFnP58XxphvXEJdjPKCxSYR9
dO2vqqW+S0exxNujO+D8UKJWAA1xqzenVezN4IGvMyKBNnXhDgeQWcaDVbW/RvONvoMe/mlE/Q8u
F10RvU/wmFpPndWXS1iNG8Rhlm4+fVFlQzdMD0WWqqvBAGDg1r1KhWAp/4scxj5SERCRJVm/Vsle
3iLC/T3xqxclgL9VGK6a9fBJyZ8BCUN5WQ8obSibpJ5+qX8CFyUiENbzvk4WXH3d/tJq3fxgLfnw
0pN1D6BULUfZGDvTvFsEIryyVXWy6ZwXxpq0YGiTY2c4g+OSjbIKpgVQW3N+kCUrJMYQtpeQ7U2h
b4Dbne6UNAClmwxAeiCLn/qGCPvzlcnytPZpa6T5ltCEw+S4E9xobf7iuphM6Iru7ljyLl8UWD1s
JqbXeS3JKlXX3/DIzq6yf8tfdo+eL7PO2sMFRvQ0CJMAPhfzIFPgMARSTA/EpMc3G1XdMZ94+lTZ
06zarB7N+EpeSt3whsYnmJI6C1uf5+bT1AwV4Eod74V8xllBGd6BW79HneU9piebh82TA7c7m2ey
rVnu7LESQOLV8eydWWbvVVIpgPRtJRCkJw+kY4+4oMdPXsjDXYOj+M0l0G122NNrummgcWFON3mm
WMCN6gr3Wt3mZ03QoQ8aA6mxjLQ+8SdmaUKxRM6Ykkc1LIOxDc2NW+pEcdMVSX5wpqfZW1dEHnrx
Ea+PBMZcngy9WYJXPYbljXzGifsfIakm/XPVMn+uVCM64rjx4Q3RHyKJvH0Ya94hDRViW2yHmSVj
/kXLqxXP2d5eAQ9uOx2TpuKzYh7mxjfg7ZY/46X3WMFE3AlkD1AiQ/NNe+kN7Zun6a6vggjbmH1I
tBM9psYgQaTOAH/GqA+GkbuHKEEhNkvXJj6aIeqj56mZr5In9PVFQAAiEbEF9OxAPEXhe0OmYzuO
PfOymiXnCdiiL8ru2hOOj4jY/5VahQZg0Oi2UanVO2xQcn80AZgiLx1gqgvQKf7Q7H75o6v7fWjF
x3axHoyqUc9eC7aVyWnYenFT+Pgs/Qz7P5oC63n2vj+SSeO7aD+wWN0nXvF1yAGT6FUPFbd81kGr
+WNTlb6ufI2KNLAQ0cM+rrs2pTD/QHUG08OdwTdTeA15Gaf9obJM2FjmG2yA+gTkmN1JE6u+iXLN
TlWUMdCXIgNgZX3TY30B8M2a0otLEdDhAzLptiqYYOd8aI91ld5iG2T1EpG3s9J210xlvwct+ocy
FsVLH/6svZRAYtO+KkRHWScstwpZ0gCNG+Tup4zJY3E2qqZDHBZ8kqXGko7wAhDJ8UeWRM1Nm41x
M2Qv/TBor4ZzGkBQBkooXjR4IZsSZQPcTOw14mkey6a4mct0KjE/eV7S/DZiVbXVoMhsl5Qfg0Tv
sI/Bk57i6OjV3dbRK/MYlo0B82V8QrqwYfHZ1fvYxnF1GPpHoB8bs5lHUMjmSStdxVexZgBp139x
lpKE5VwuG3RCm5NIxmPTg83FZ47ULPB1pVcP4wjHrDQLgK/gusLSI9sfO69RiUJe0vXuKR+snse5
fXMdYM6OuRV9be+7HimzIlbRnJ0CgfTCYVngMZgz3oVaWGgntuVuMKJhBD4YgysYa2bdzaA41FPi
CfjhdR3r23qu21Of2lODpQunNby3zP+tbdFVKorSHvat2h/LikAX6Ei6yqtosvl+gahoggQ3iXxa
xj1kjwK2s9n4XYcg6oS71Ul4sb6zevVB1av6BJB84Q6L3eYhY3+8aVG/3/f6/IO5yoYms3hPrcAo
UGFl4DP7RSdbR1yhiIKwcrauyNy/noup/0hcNnCzU8d+oX/HTeCLCNFdJKd3jOCqbp1k+LNq+XmE
tzxWpo17eYVxPRl4BF3hHg/eQ5OlMebpO9Cv4qWIl3qb9QCRm/5H7qBZAlDXQV68qraLErsPQxMe
88VVvoS4m4dzfNaM/rWw8EdAueSjKzJ0McOWHw9XW9R/hqtqi4EUPolqrS2/tPHwLWrMDhvX2N6n
NgmVaux34dAUAe83Pef5tPdivpC8QrNFz63hWpd8WVomXvKRvL5es3UJxT5N8t1CQPlgi/aS5yXS
Pmn5OiJ0LZIwPy0uybUs8ioymumuK8NLU6EqkXIzqtrwWIXae6w7hGra5qyy38A8bhi2MBetk6Kj
Uym01DxmApGLpqt/Cq0sfROVfbX5iUpPgh5kMgV1m228MHrqCkM7JPmpiXpr09R+6bRf1Ey81aYa
Y2gysfV181vs2NGuMUa8ryKwqY2XH1HPyzapm753jYd2aerOgdNeqi7zXXu2feEVuu/klbsrSffc
eiCLTdR2twL5s/OCHAlOkvCwOqFiyIuYNjH9BDcT690oIxhZhJwehOodxgzNE7c9lcr8w3OQdbS8
D2vMn1PLGI9IMALCF6SLmZynYLaA85W65waEoacDO6+M7BpqNllen5Ox4xnsTubODm3d75Vp3KDJ
+AahewK7isvZ7HqbpBoyf0whp4oxOcvDIKzkTHb0nOWNDXXYzoHxDl/cFIIFkSUMOxS/75qfiWG9
WeP8Z6N35MBi8wIY+1zBQsTXBScKG7MsdBC+trgSYQaTvbhxb90mpnu/a7LmUEVt/pjP4PAQH30S
aMSZfZ5tcxZ1Gx1iFqJYibOxtREsbW4Hvdbm21pf1WzxDD40uRtdEkGWrR2N+Lx4uXUMWakh+5lq
p2Q0YGjGxXIuk3Q8FDjAX4CGG3tNiPk6xHnEYhZaK/CYejeMow6kutW2VYLgcN5F8TZqrnUPrccU
NsnUubfQzmBJXNQGQgsISCLUmHlBl6rkzU0g8ZYQ1otteGMwLqJ+bdvDoNhxUBSJ+9qRtA8ax+rf
miTGYL0HBmTMg+UnIOq/LjU7J60eynelJifqpd10rCzT2kB5bf2Ox+X7ZMH0ieG1vEMr7gAng30A
p4r1Ro+NFRNY73dQtd4nu++RVxTqexlbPbKNxvweIYji81gf34mns2FL6+Fd80JkhEFJvXsWUkjW
4jbvUckjAhPX+h0K2eRrg4nOmGKc4pkVEua7HgEJJ9zIYiIW/VYosIim+H3p0lUT1zPBdEfdrjYn
JlnTPMU2e+IwModbh4P1reWznie32QE4Y6/MBLSpvByqZeZYV9baRJS8R2VplJcu5SsbzWCweZdI
DKVBn06jXymIwvSRsUZBUfMBGgXsN2r5h0ymFthAxneqqrS7qENhdchIMaMNAscfHyd1mXcDeiK4
k1V2UBMi9QeEsB9qa3T8WaTGNiUE7Bt4EOpl6j0hrzvuluo2pPV86NskvC18FoR5L2AWX7M4FI8E
UtHqZhPBckNRH7Sox860WB5tc2bCLht0VFX8xwaxLqpDdrLqkPQBZIZuZ7hWEPXYDsKITx/ssS+P
3qK5J3xtjc1YLd/Kvtx1Tbns63ZkRVF5b4CDN30zJhBfuP/DBcTvXLuCj2KDDXFHSCOgtTGkCtM4
8sOMQGvboIODYaOxSxIoQyJkG62N2SMSpyi08eiOMgJXdt43mx7jZAUdNiZuAfGBgABG1KEV9F7u
+GpekohkeuiS0H4eK4+gupXv2t6o/LEkqFF6kbtJy8j2WzLL2zau7M3sNsMJoQ77mgiUIqt0AbfQ
Ei7TTB6oBUtoHEaSS2HUgHSNy4w03Xaw5uQMt6Pes/C3eGcP6KbVBw3FDKG04bnjVkUcqvrTdJY+
sMgyHgakaOI4IYQ8O9q268JyX0YiC8zktbW1+jGaJ90novaNpzcZ5lHMJ5wuhnmo/LiNlAdUCvvb
ZE+KX5Cuv6JwiX9KHPPBVe8Ud/D5SsI8adc8Eu0G3NAD/Ckb7HcLqwr3jqYh2YiGpo8jt6tq6Q16
446/xHTrWrKNKajEUxS6RZDn7jVTWQVGSuYPrvpgEtDZGvY8+1qnnDqvfBXCdi5Fp/xoJn6oydKM
q1nVxbad079aA/xOg0HjJu0fy75JLtkwTr6SzCgde+NDx7yPKgTTimrnp1w1w+0cmtA4B5jSfRie
ihHpDuEoP8zJHM9Y/Bn7qYqDuJ+soBX8T/oKRX0UuqGAGgRG56k8uvMwQtIp6wuaYze1YUtlABUx
UJPWlSQBLMuKTOT2uZm86dShuOxrzdDuIdlu4wm7ELcWyyG3shZoZfXSteWTgsdG4PakHZ22/dBE
pgdGo5ncYRk3n4c5VT/BksOQx43qm73GRHtUlbfjil+COj+jSzsElReLExwllezV8q1tDbByLAs2
3BQI5c08lZdpEhu79z6ysDD9zhmIdSDTNGXNeWpt7F+66TYBMkSzCFdNN3pzEKvZTp5eBQneGcsU
2WyGB74g7C93dhSqW+Fkb2U+TZuakNkWv2kU6mPQhKUSIbSiV5diQg+rDZmichsBbQdJuJ2SDE7Q
5QlC+mG8JwaXnVJ8x21Vt8+s8S9zYnUHE9V7Q9OUfcWN5IfzYwaAY8wT8dSyn40sEs14UzLnwyvp
6pYdq4qPhKOzs6uMaNrnla1tEgA2vnDx0k4eIjFZLG9aPEZASG4sJ32KPXG2LbfZdviDk7fO1d0A
He+wOKoH4xeRE57hUGmGNN+hUr1dertEzitx/Ejhmwtndds6buNDV852uEfyJAlFtEXl6UNbrQjq
vh2/aDlhIaxIoFLqAkVDLww6A+GvOkymTaY3X/ip3NUR4A/CnxnuidUmmo2Nk4GRiQjKgdZ3mu2Y
NQja6WEOzGcSbzHxGXiugQI2EFB71wQDS4pdbWF+UqMEATq87J7rDAqXQSLQI+ffTCDos8mcfZWV
tNlr2fr8+Y7MwngWSfakhPUSDKoWXkVrfNgmefhlqE5Jn4ojhnKmbyrAuUqyGZVzdthlQj09D4a6
0RbC4XWtqTz3QqhzITiltD11WJ4gLp6h6RjVfmhb6l5F4v401FZzP1gLKAizzIcNGgJPoZcuOzia
U+CmEFL7BaF0f8oTgABefdSSsT9NoxhO8uzzENlmf8oToFNwapipHcLt4Nv3c5G5e37c6mRkanWy
iXftuqW8zTidn5BEWpBnZdPmwUsK5NXcjmRAn037mgQjMjRnohf/w9d5LTeOZGH6iRABb27pSVGG
pKTqqhtEWXifcPn0+yHZM+zo3dmbDGTCiIJJc85v/BWh/pfYCNpT1pSfrV8QQCntsT3IBENkBupv
pp/PeLL382m0+nI7YGy7qlyjwG/IQZ3FLO3joKH/Vdf7aZbliVGkZBE0hVunrz7dBFSAGKKK6xNq
6RysnuxqrSUVjrWzH55UwfSVeWiSvTiE3Xehprcn2ePBm4/OvqU7PLUYAKC1wLR01bTVe5qJn50o
+/u9UlvqNiXSMZiphNJH+aWP9yGa+KxoWWeoLX+pTqw4eN6bti4nfjSFO4XjyY0+IDXVdHRbo68s
VhdkZQMvRQU3Ko11pzfZUQhJwl1ujDG7GFqQbsuJf4zkm4MMJUoQzOC7LgzXdFLLD2jQnu9eMo3u
Av/wdZLNISLYeohrV94cxq5ZjG9Cf4UC7ijgJWpM1oDBTtZJ/QLEPMgLe/KDtF19YmBYBHiXTVzv
apa/obVKBCBKpEKgf79XZcDSarSJ13S+cQLoYJ5iOObr2oPH1vzwZf6DuIvPnQ3RkBtMx2d1TL1c
xO7iJEZfl2dVm1N1apdCVVVhI+bBa/6/doe1+8+jRy/odvMYE1ws90Y9rpvB/cripF93NqpwW1ez
ERgps8OAPD9JHQ6IanGSGB6sGmdetUELPjP2GiB3FAOIv938Kw6RlsYLwdDEGffv5JhrRbJyX/sa
A7s+GS5lWJ8z+oFTWVj5Oq+L78jJRQTKO3+Fh4N2kuZrVwQYkErN33pZi/i/G5NOiFJ5xSmgpO+W
xc4Yo4tHViwsbok3fLRode6HJUygO05xmiJkItvWfJoNuYHCH4zerW/5hoPBBy9ZVO+BokF6hBAj
iJTDeNQqN+PTwWolnhFkczytY9ZEnDFAvKEZ8hP2XvoB11mmVZCxnrg1R7RgNGclyTqvtAmQlm+Z
qyyI7BuKR2VdZ6egkr942N4arSPnaI8IW/tmKjYJKTJzFMHLGEtrT1C5hjW2TllCbJy2q171AlLj
wDJqHedYcPV5VL06KRlnhKyemr7cQ7SX2G0AQhsq3O6tCWVbvSN1LLO/QP23T2GJ6UyItsam02Rz
zhDOsIxK+6zpZnfe1PrHXMDdCDRWytKR4ueUxXtPiv0AWObmeXG15xMoDyFx9M+qDFFMSLXv/eKv
gTztAGI0zl80nXVPFwzbOk/i71GdfBBJWlfeZH8dsB5BENX7XcTE0xgXzFJzX/OQ6UsZpc2q1edD
Y3fuDyLzPrEA+ihPF/2BYMmV1CAcl76BaEW0ZFNFXXY0NXKaXmHLAyqmci9JHWxAaVobqYluy/Rx
U9VjutebJd6BV0hXEmkVce++APTHQyMerhhAXqy0Sr6GWu3CBCeZYN6yWq8W8greGZYrr92ofxWd
8Vc5iuYpHCBMku0nD1MVUJ7TAB2gsdyguZxd4jQrILdmM53UVsxF/tQUNYYaS/RuBuo7Wm1zCIZW
+9DndBsHFiFVGHubsM+3WLZEHyAFf8TCl892a2rvlu5oq3nA2cfvC5CNTpXs8nbyv7bEr9vAB1vf
hfMTgc8IAyXklAYyyAdrJkJdsqDqgtFae5lnvLICsI5tnXT7Du7ZLbEFrHcy4b9b5IOdIP3Vzrww
hFisS1DlNYophX0IrCG+WE1IaEOLy595/RtZgYQcaVKvZOsGN9DG4S5KPAjDjSyZUGfylRDDr9kU
RznH4jZ2wr/0CFskJXjmeWBYyJOW7kjlv3N+7EnlvDNyafnqUb/vVkeqRlVXhTr8cfaj7f95CbXb
laHq5xEr044YWXqwPxJGlftmNRpMope62lLjzZDoHKTq/9h87H8crtpU8a82dR3VNhui3Fh6Pa1Y
2+Vov5VlzaC6bOoeUxjCqf9ptQabCcGyP9eA7G7NZb+q30+9l/FMGlBztF2Uxc1JFfUyzI52hfiY
qtvd/J866tXMIof0XM1mdHUMnc/BL6w1IKLoqtrqwqV3T+1xr9pUocNN15MxPN+bCjd7i+jGHieJ
MQiOtgnM53FS2cmW/M6idbxcXBX0D5jyGIN+fLSx4sSB27VeKzs3tolfR3unRmq80hrnRa9t/SUs
goShbxLfW9/4LAAi30xdm04yjIutW8bupZoly6doXqFXV31NQFzsU6vODiRGYC3DThxRpTfMYNgM
bU4sJSyf3WrozlhE7X3G2KfWnZgiySw/whzbZyz5n0okW/eIu3yUbe4tNqD6VmPZRbcSuc+jmFJm
+PpzNokTYijFUzAy92xY3BxAUUlE+HHVmLUC/bhKfo89ZCe50cGNgP5zKVr9K3pr5SYe3XKrSwPT
lrhnidkj01hl07pD3XBvtxWZHh1BJsOEKMfUe5MNg/7ReCOAUZEtbAoiSXnhgIe3I+uvtP5ldX3H
ShlAYx85n3K0600Bd+6aJ4gU1FP1g1g+bsNLUxuZ/UuAsZ+qqQKicLTroH5v1PGqTfTmR+AM7VnV
hqSSZJimZyHmAJyaiDdVkY3XMg5LaLDJuNUwobyqtqRisgs46kXVgr5BCL0pfiND8/cBckKqmqgk
GJTlGqoozD/J6MQXdZmglslRD0FGPA4Y+nqZ3rf5UbU1fLdnoYUvQUcOf8ZQEvbumyEL/aphvrDz
/GgJT9BtqzasjC5FSQZVNTnVILEhqn6qfl01JaOc13ptmHtVTeeuumJw8/cVymynmQCVFOZVgVyB
g76ldeod0o7+FcmW/4Bu74d0+OPaRvjl0f7v4wjxY7eoW+ZOXe9x4GAkt4lsHCsbbNhRcKqekQy0
j9a06Oc0ybRSbaoYKr16FksRpVq1Iqkhd//a8TjYyKSHu4v+9mhSW3MeVs+PNj8tfutBy+ynTYKV
33bpc2WSMo6n5O+tR5urCUAEbXBSR2hkmO6HlVGTHzQTMIwwUR1Paztc1FvER0QgaBsyZ9ipqhHj
k8aaBN6153QfcRguIJ8lVrgcnIxxcUhjHIdUdYz7+jgl4EyQamLtFbsfVpCDb6tsIsxL1SapfjA7
kPti7N2PqWzHQ4zP1kbtxWouO4i2njeRDVd+EK53ClsmJW5GdE7XjBiRtNx994aSJVgQf6qaUxjZ
bckTqFrih+67ZTuoJIniopqqPmI2UdTyrKogpux1NjlfG3QeNuaEv7KT4F+s9Ym2dYLAfzeYGh30
kkmdqlZIvaC/xiRHHWzRXbzBYHhSO0MQHe9fTF7rYT3OFt9VXb/py0UzwXRXBEF5Vgc2eL+sw7kP
+LDcfKXaRkaebYz13i5gfR8k9QCJhiFuUgObGpt80wsJdy7LKzFAF1lbrikPXt7tsNLNwX5Gyb5E
LeQ9Gi913Ra7QGuyXT4uupejeyNI4JD8NfptBSrrQ8sGolO5/gXTV0b3uSw+HGOamefTywWemzMX
t7wnmUB3Rkc0/xg0TDv7IPxEDhoLjgnx56C396rW1GP77llHesdk68pm74EKwtPIDKBvZUhRl2H8
0U1EsvKGlBQ0GvNg4L6zjskJLFE+bz2AdNkmud3vCGMtsTGf6Tyagb1Vrm2ziA6BuUF81H9z9aG9
qMLMD5atvVpl+6U3tQQTv2Z+5Ucjw1FNxKtz1i6aBS0yJXm8jtwaqqGJhiCqWdV3UQ5vYdjo72mE
0iSIm1VrB+GtIK6VNczVda3h/swG6KKlUFvxMsdwK/s5KqP83mRMYXLSrOGadvnP2vWtQ4eNxUvs
oA83M8V9KpriL+be3U/fjl+GqTB+Y7OB53rnsFh67Wa5YsAtyWELAVzCybCCQ30qWvDXuLysIrwx
Puy0OyYAeX8aBcJw2luOjcnVdKsnlHnLXWUQpy21tNwCYKlJeidfmPThV4uHzToWQYw+fSbebLzm
CAS4yc82/q5H0t0HnbGg80sfMzpihGWK7zFS4QRtdZCxWBxeZDqW72OfLuzCPD6pat6gNwpo4gzz
3n0L+5k8VD82cDWs6S1p7YVflnY7UMHpoWvQCHG08mANGSYOudseCPq1W3uhlbMyt65M/fnzkhwk
CYoNIKhtqpHoJ6mV41ktEoI37so2L6MmrpGkB7LoandRaFaY5pSgvrBj/DA9gWZtUV4cVmsfg/SN
i+jMndqH9Gnw1AeAqyf3V0/n/GHHXnDDAHvlYpHxMTjWfJMYAKp9E0JwxJr1tarp6C1em4HI/XLe
QLL4WprlVtXmtqivXZDt4rB2PkTVaBfi+3u1rw8c/eKF7eFeq+3mIkZ5tPVMR9bCPGRNLl+KpRD6
+CRTYRKuoVb33bAbfM1Fy8h0XybT8FjzzsWKiA6aAaoRd1r3JXUYY+a5eCrM1n3RR4O94Szk1k6S
AcHapa52qYIEpt1Vw4uq3C9VNB1+b11FGBVf98M44KBFZ1xhSei0MYQhlMNUtVr+AEkAl7MX2DNZ
C+BEVCdhcrT0dXnEXuz9XlV7jLYeTomTvRT58JddpdWxIOL1MgzN3wUKmN62ztxm/a8dox5MzyY/
5XGssDzDwnzJaFYAyJEWWa6SCIJBk5kiGGCH0auV+dMuHiBTGrkevfIlQRJwBzmfE+BVqk0d52MN
9KqqfmO/wbgjyrCc/2iXTYd8Uetq6DJGLVO50NjEcxjDOKUoU1ECMIZiOeY1SeSlLbHpPRECioBz
uOK9cMqPOmziF1ULgjlcoJUli112jiLV9tropiyky/5dd0vz2cX3A8SIAPTCEbhMAvK0b6oSt+SY
0KuXZ1U1BFAOyHg5rrkcWs9legzHAOTwUkXGs3iVY3L/w6rJdeZ10uYRprsc4BQjIdYRTRRVTUaM
o117CUQve2PXqU9wMVzca6nmpue8tVBwVU39PhGZh9wt2jf124sF5zU5qYb5Lcc3C7BoNnFGVdU6
1iWvZrl44bI3cAtkkFKEoJaauloSDm95TYiXxDKpNcco9bXWdO3JJVlAIHlu6Ktt3LJ0l8xQ5Br5
hzfRR6dR5H0HQPzUshXDMHnD81n+IW7xORMJ/Vpjd7UmKR/fSnTdVoKp4WpgvfICgiM/1JUbnoQl
Y1zsteRAHrI8VIh4vppF+pkjz/ZLzN7VnuPp0/PrX2VRuavKzqaTUSfuq5+CviH2k/w6kojviOCz
MDAiP33JpzIFiRNFT6RI9+kk311ZWivkOIFv1Ln7LGRfyVXRGLzefKlDXryqQsOx8JVoKBLZ4XcP
hcf1kMFA98eGfFrUDACugJ7DodPR2OxhsQRiegIsL49t1/you1w7OkYxvzt9w2s3vRlha366Mv5Z
Sn9Ngv55mOtwF7vx76YvstcE08GtkXvaDpq+/lk7qcGkVewM33Q/YndPSiz/Ykk57iwtSbe+lj9F
WvCT6bp+wunzt51UP/optknvNN7BADFKls3HOAuhsalNcxSYID8EsZV9G0kS4froA0VqSFZ6fNhZ
MwUbMya91AAEuFbVnoh8SsoPe0xRppi/oE5MlsD40sgoODgBmU+A7/m2iZHHtD3ASiNY+K4bwrPz
zYf1/TKWxtXCGQ0ieoOjc4m5XUVEzEHuksDLRLxXZ27eetbrNH0zcTyxLpVw/cNc9MgfTgCU2zVx
Ru1gaOTV4DQ1O7jzJvIgoXX6CdRDf8mJgG3QV3I3pVuuLNQqjwyPSGy60dem8NubNBm0aTJfPRL3
gLu9mIgphWZP8XkK0p9zqSXP04h2rpT1HwkNphZm8C3qo27tYLx4IXlr7J3GiU+RUxKVT2p/E5W6
9Qny88fopPUfGxVMckG/k75vIH/HBOurGnGIUfQrHZG6YxlG41WvjOStAaWiaqpoHAxqIc4THFuO
UEVYmyBdpmAxGR2vyKgYwP7SA9iIbYoXw+tg2PptJrW6DUxy3arqIKT4UqTBs6oNoAtvowUZe3KH
s2qyYB/svcRtNp2fGbdgsAQoTwBES001GZaD4JvIs5M6YRl9jhYjM3OX5FAZ4aL2Wfe3OQTSaif1
RdXwpIq2uR9iobPsnFjZkK8W2JJTC0yjvyVaDkLAQ5JetZl4hByHoHRB8nKIKpiU7Pg0ijd1QuRr
8zZrcE6/n+CFGLKaZB+Wq2lLMY0E/jRIA0d1BKHu8RRWqEA9Lolh9Anx1ez+m7Gxr9ZJMN/mlHDH
7BjmrQuxRivb+JQXMSNdJdI/rnDRlWbudPVi95qPv+pAWu/ENNez5UxYk5TWez3VP+MMoQm1jxCt
vkacMjiAGLXfXUOA5xqCcauOLS0zOjXY1KzV3lEn06N3ibMP7TfG+xowTDsXpyBmBgEVLbmqAnGU
attkYbXN/ttmzkmxipoA8W7XTK5zNIHyCgO0v+19HifWza9665ZJjU4fTMtRVVMt6I+GBB6iDjFG
17oxgM1ekdyPLzvSyBMqrQd3Ob2J2h1w9xBBdLhtjdZ7V1VkaUdv143T0YtS7yrQRn+ZUg2auQkA
rbIj2NE40uzVwUQE4wtacqxpQlGuQf12W27QtAXY/Pf12v5PVWjhFmY/wChsU65w6Uws7rr+XlVt
wm43rcF4pmp61FV72QCwu1fNkLNksQ8BbryqJmyzSef1qY6tRxPdVNssw5NR8mGoWiu04SCctuII
/qgqBnd+rQGHPN+bYEHiaDViI+2VyZvn85kLtLPc2bRX5HbJFFtjdFVFoMd7vbLki6pNIU67Sevv
KzNPsrXslihw23grtbdKGOVzxyR01mXp7tFmBdnvQNcZ9Ia6uxgJ3LLfXr9zpk6/qoL3CAWPgWz1
oy20x48Wc8kzij76dYjC9Nwa7l+PAzLWKShvdN3+0eZjVyam+0W7YUSwAhmhtTO58xnP7TeBR+sL
Y2DxQgr9NECCOKmaixM1Ls/LjiCPr4awxfEfbeo0p6t+tCKMNkbdFIB8Su+iCr8lSuhBCIChTlut
a4B0ycW04yaDo3pr07C+hVlNeC1Ik71qK5KSWGUKxDwuq3o9N6G+4t0Pj+pg2/K/RRUqxZYN/KfW
scPK6Wa3UZ+0t1bWV0Gg8Bm9V0y7M0Ru7XjxHIUOitfD+OT19sANYGcMfGpDIhWklOG2N31u09cu
9Y9qp2rCZ8wgeN8FR2Me65fZnp7cNsahVY7WR2eP9SmY2h5U0BwVz21Ub8t6q+ljvek6r90YeKwC
PMIs2F7cX4fF4zUdwmyxH9vi4/als8IKPvxwDuvh2RkiFNtjclLwEn6EfbpzYgQPMoeVTsUMIKiN
5jAl7i/plyDY2qM+RDAntBhMtz6YG8EcZN0x+ygD/IXMYiVBCa+nRINIGjKaq2wf+BjY9TYYdF0b
TyAmPozWS/YRAwIBbh1IOiDlYTCfdInWnDA0i+QC7CRf2+eT+cm6i84G9MKmtvSXos+Ps+Zp56av
occOo38sBghwlvWRdmPK8s9nnQzasxhi/yYLxzjNZLSJdwiCiVa1KspZwJla6ZPVo0lDtB46UbcJ
6iFbCckYyWL4WR8uRtwFb4sI3wyJwZ0bG95jZJ3tLtV3GsYoqyr5RNP1nYzQJhFGvatc4T8NBW4w
BALYfBTziAK8azVPiJZ9AWEx4UInhl3txeEKpEb4MpS/uEx8Qm7FWqH7PK49G2v2udKMc8FctXAm
/WLlXHlsCvnkIDiLY6u5LTQsFzMTTh6Wtp0xtqe2D9st9pHjpvO86Jz7rdzowvwSTfgHgJjqt5GE
oqHL+uIA/7g0pv2hpUlzKFBrPCOTCK6EMWWbd54411VFlMQc4W/JcB0183AGSHDoWwQZRZuty7be
B8UUHEtrbjY58waWVna8snDTWrdDf3CaBREY9cbWHt1sB0D4B1JN3xcz0YNNlnzN3RrWwOH6Neps
RPB4b9xOA66XCfFkUKKTAFwLLQlW7L3FaG+5sG30H01mzvDq7PZpBGhw1JaAh9Vd1IzaWKbVTFF4
jXryIHmMMEuZIRmRjEL/MIvvg6u95Dk8X8RR1nl6Ab38R/pWcyL/pjMSZi2aa/pprhrjasPwsHnt
Sfe67ZiBv/GatVXGybkvm+gUTcwwCoPvd47x5cn7Grm9cXl764KQlTegSeElHzP+AFsrI4bqNm27
j935h2/r/nnyM7EmFChiQqF3sAPeauSWXO8YDTGOEBFkGgNdTqNql0jJF4gA5XpMk19dUZ8II9sH
xvIhA7GCvFW744b+aXMsYibC8GQfMOUQjfNGYMRcpaDLNmHa3bBmh2Pmd7i/6VZ1jFv6wVSz13Ic
unXdExNoyzc0TfXzkCTGWSyFZ2NY6UHCzMtVbEbh1u5B6sWGyQpF83r6XqfbRlnmrwFl7ZIq+qWR
eUCJIUFRiFDGz8EZ60+BrDmD9qEvsbHzfDhNZkQORJ+gpwZMj5+jDiCPvLAiEWvynk1tv7RTXqxw
A/jIUz3mz3vOAqHezJCLX6eAAHtr9jNZ4eiKsArDp2hAKIV6Dw7fTs8TyMsVtlnMKlgU9pkOh8cW
BK9lHu3cYFGfbYZfkR8WCJRZwBt9MwfEYJcAD8N9LLFqNCHMr3oDKpP4PUIaTID9brsAOF/rekSd
vRWW4Poaoelqq1c9COVew4DF0DXEINGLiaKQxELt3+Zmvk6x250JNRZr2c+IohXiFfbylUhzt3LQ
kz8GswkK1Aydo+f6Jy0cgpOWhf7JWXA6Tdp/7/zgXCd0s3an0Y3lTXOQKCxhofptBIi6b/r+G94H
FpxgN9pqdTY/j3gVnT2Cx9VCII5y85Z7/hP4h5lZ9hRyB8dvE6t2ohsR8KUUk3mrx9e6gkRRpA2B
ChHZZN1q59D4TbVyMlzqga5XgOICB9ANg8EOMvPJK0lKmRWaW0jH3mqn94nyVMYmS9N9PQt7P7RN
8FcevMNl6nUR/pRuu4HzzlgaLBAZ7WdiDevSKaKTOUX4IzZ6t2GlHhwGgGd7BxwouBNSUlrI4q2H
cO85FUEP3d4wZ3wOJmd8y0c0ijxqiMlkW2FH72WhuU+Pohkr7151mfkf3RaKGDZfL07I3DEYHXCM
fgHQswmCXRiFwToOUF8z6PrWLJlXph7xKYa29STblLQps49feWluyyibT7pEvgmhqIuRRr+dxSEK
qs65LN/Uy8jqjIF4KRbxHLucjLNut+IyDmJ+EenSc1ML6khc2oSpbtPm+zry9HidezxGMGFHTbD+
6IecmYeTfGa5ic6hXb051uTupjJh/b0Uof8sgx4emjDSbddfcq/LTjHLg1MeesnGqiAAwMZOnhzX
vpiRBXsjmHijsHscQVwR30u3o9ZeJAaVBPZYnPWLwJlRHBQGzF0y0lCFgSXazuJ1BQLzv4XWky8a
0DatAuwyrBhJrbAGqTEVgSDMgl+Dh+z5kgjQpLk1Q2xdMdyCI4EZaADHOhpAY83ROLPiDDmX0MgZ
QekjL2r11Nnzmx7LCWpH6G4mVGnW81JFpmBeDzYPy859gGZenMMr6ZGelAboosCunkBkHMYZRgpw
pZfe7i+awP+pxHV+Y2KiKdcKMxcvBH4H/NnWG+cSToH0X6bcMJgK9sVrQGrulHbNpwRu9IHXBmjD
6ns8JvmHXuIFE4hffhXycqsogbeEClppstLJeaG8wDeeVTEzhAGwCrRNqI5GAxx7tVqVGmDPEKTA
3Jb2SV0G18r3pI3KY5HWdNlT720w7AYeQkoBEFwl1xWKaYlXuXwX7tqmy3seDSi9LUAB/NfGXdbx
95AcCZ9TAqyHTMafMVJwiI/uZqzpNp43QXBf8EYAtDeZwdNF/zfXUN9q/7CuEU9iLPbt1DJMggrM
PCyt9QySkIDH2bZHL/5albX1BQl5FDmnq5lFziEftaskCLDQW/V9Yy/GA+k3vbcOaTDFZOs3QSqD
Y5w4LymptHVuIl8q9BLhPwvEuPvk2+Z8NvL0fdJZpcZNhIxiDGV4MWlqQnRtso6/BxTo864AERVt
v3NJeIPlqt27cEQ+/+lHz7gB2/WRxtZmFgI2/bSx4OrLfOg2Ve4Gb7AAvFd9fpcg+N4swAhuGXW7
Js2+1EwMkK9MgFbWJFNVVeZmwZyvLgBoato+6/2Y+ZOVA39xNmXUW+umroYD7Ijqvbfb7jDBFlmr
qpl5HXjj1sEvVOuemS7z/4je3Zh19Gt2tXlfpbl8QvjjbZCAvW3fzV4jpFxeo85oyQwjhekNXr51
WrfZ19DArQh2hpYhMVfw8xamhj8iFezFJBmraOXJqdiyin61iHPQi2+K4rWPAYvhafWOaZk4Fgtm
pl5wdTEIi6PtvSYLbrS1Zv0IMCJekKSqmM3kU9OscJv+t0m1q8OL5bNrT3XEfQ0EdLpVUeWUCujZ
mSCnjbaJNuFuxhHy4MTvaQdSILxNXZTvIui8rrDgFo3TDaFy1A3xvLvraiiMkMINFTYLBj/1UPJe
BDfUjj7MIUlOP2a/i07gshy5ZbLKL1Gb6ot2GrhkB7WZSSJIsLD498a2Au3rCxMFoVrbzwukkLks
wKEBuHXU4fUQrjLNWOIItEZgsbZkVb56WrnJ9AiH3F/2MIJiXm5ct1xRbT3wia6R6XKroIqqcZLF
XBzUkYknuDPIIkZ/ny+Wi6ijjFifV65X5Bv1KzO0pknAIny2uPrto07fK4URL1hDch+PYDh/9svz
m+zEO5SoUascsCoydf/VZsoSmZQWxneqWhTNPq41E/+Z5TeV4D4jvDMO6k+qn4Hzcpw0I+IkQ7MN
6vqXOi+fIjjmy2O8P2HVqPBSZUjWxVlIo4+2qTb7PVIreDIB+rhjf9XbAO2WDPU059NWN9vvCg+s
ihEYdd/CryOeiuRI0YwuZkSNl9PH+91WJb3vOK9Yj74NMBe3QRfzRF0kRHci627q2buZ/zoS99nJ
1qJbd8YEvT2m7qS3qlPusfwTMZptj4cGdtgEQt1FG/W41NNQWzUenxk2pf95N5zYDMkr96ugGsoT
vo4B6DO1uRQQEXg3tH2D1zt9y5hJgAjAnLEaxgj0H5vqbA9HCpDIvlWe7psyH0BDuclB/b2p64hR
d5tUZF/kZJ7UnbvfJailq8rJ54261+quZKJi/S8MxFcWDIB6JuoMtaXa7q+DqqvCynEM6foYiCai
j2N/VQ/+/mqqW/N4G9SelsjnqgHDvlEfhPqR5tByf0RUmWsi6MxyneaHWGxDkLu831+79AYJ8Mra
FcwGeOtuRlMKmLbxrpQQnYU5X82l61DDdpG63l5GEiQwrnsrHTonSrgdekJOVlb/1x/+x29Qm9he
QXY3Y/N+5P3poSaDQ+lgmRvVBajxvUdu/OACyJquOVze+829wyn+8dX8A1Tx7ztokcarEliTsttZ
cWnIberH37S+0LePO0wneDI9H0r3f1+gSh/eCkwsd+q3DGHzmrtS36HROMh1V8RnMZoaMI+lH1o+
a3Wm2vqfbUFfS4QD4myj3oQhzXdMYVi6LC+COSHtZMOxfrw+ywFuIznANtcjEmwH9QZPvTMe5tJh
WdJsS2/E+MhfwJX/8++6VX4MY7DCQWkBV1gAKY93T6bPvrkAGK3KbRd5G7q3pVtWb5KqPtoqoj9L
j+SY0tuGXjOCWcnfvEijj1THq+Lxtf7jFb1vqv2yCcZD0Nlr9SbcT8FWYK99io4EgeoLWbB3exS6
j48v/PEuqzZVjZa3UB+GXQdIbx97yU7ts9XLro54nP/vV1DV1VNTW/dzVP2++a/9qvqvtvtrWzeu
+3fXg60cCf7cPkZw5VY58JgqB+Q2uCCcl4HDDCCaRiYL1dnc4UNBnp55gXrio2tiDOq9llJcPOYG
rA/PJhELqVd4bGeXElDK2PZPzoJVlVN9KUe/39m2ZCrRmfpGjypiNwMCMysSvDvFO5jLxS7SlmO7
iZL61cO8+PHg1V9V1fvn9Kirxsdr8q9TqjEXhwH7QfUyqqJdumu1ZWbQl+wUzpO6++oiFXjGGcwK
r90QQqtfq68EVjutavMfraNv/VU6iCipdcuMa/AWUt1XV3EpYm5Yn2r5kTg41JB0wTdMmfmRDMDd
kTHZqnusCvXY02V6glAua+Q5/1HO5ilIrWKny+kps2sEyoL+oDoZg15bwNmtUc/dxFV0HwEs8QtS
fnFUF1RPXm3R04uFDeMm4y85Bm/Yy/l3zHKYubcQz7Ndqd6IR2egG7p35LzH7zPFZGyGGeL94y7W
hUdPmi3DTOEXziZ0oAspUgm8gL/AJVvMxAPkR9Uh5NagnFjookyGs73rmKnJFnjdZj/73nEGmEM+
dw89Eo3ixF0XOIbdZ1f3VVRiRBU5N9O4d8JwqV9aK7N26vrqd4VuMh2F+SqtUux027qop/p4tGqr
7PufqTUnq6mqUPqHQv73Au3RcWhq7Ff1+8SO5WmNIw3LBzD+W6NwS9j5ohyfEWS3D0DTmpNi7YxJ
35x4F/7UcVHcn696Eo8+5vFgGKB/59Az7TloNw4EaWQxPAuHk4qPwKcH36AQuK25ZerJqNc60ok9
OsCDwwrfkP925uqAR4/+eJL3F3rp7x834bFXbalD/v+XYq42wV56fnT16seo6n0u/qirrXujTLD9
YEKLMIOa6Gq9e9DxWFSHqD97n3KpTRw2+dTum+S1/4bV3wdK9Tv/Mcu4n1uX/hpYwJmEIPYYDPRq
/kpyhNC1+kxkhRzMOprtb2itEE+Oh+xQdXGsb9Xh981wGUETwCB9lN/ncepNVTO6R/Fom2VBysFA
KdIAJrZMwtS/838YO68dV5VtDT8REjncOue2Z+e+QTOSc+bpz0d5rk3v1trSuSlRAbAx4Kox/jAX
d5SkqH+ay94/fT72MHHOfYauW8t2BTx9Y5KlGpfo9WYkoX7Y4oPo5UG1VXkvpmViUie2RHE/9DQt
FFUSQWheexBA5sFiyFwVW3Mx/4xz23yOL/sG6XODUAfvMN6Z4sWJhBvYIlEXTx5XPGIZP/XfP/yY
K9kikDr50zRS/IT3O2/87kG034vbNVBlC9D09Bv4TYPkhrhT/n1T7H1/VQHKqXZ2Hq++UkE8mCLz
Eu4LJ0QQPETv3DGvAUWHKOZxotq5PzulTPf3Tz/dyXeyx/zM3Ocz95tZtDpq2pA/+c9zJ7buo8Tm
17rY6X7UT6O+nuDrXpJCYqM2n5QRqVnxXplnD2Lff2ubh4je+zxbbM6F+D3mqtgS+/3Po35azojR
YuCXU/1b25ejfjmTN73wMZorGx9G3/SI4+FMrqIY72tV8cCLglAK5ExoRCzepzDbXMxtY4InKPQ7
xhS1xuZ9kHjdioPPQz/1iE1X90AIkYK/39HiYRHPyfywzA/V/2ybdxPPnRj3b23/30O5YzqR+7MQ
tF+/snFoY1o7zYXFH9dc3Feyc/1TrOLfhn9pu68npsPezyCO82XM/Qxd5JwUqfsjN46/FK8GsQYV
W/N/tHiHzFWxNU/I5sFf2r5UxTi3RTCg/amUSCJEmQmRj4eT3DvTW3EL3zdFq6iPhLJZVidFslGd
7HF+vQOmgjY+16VxopGLunjzMxfyiCgZiWHfQ0euZ9TjUrweiP4jyVqhDPyXrnZ/aZgyMQTxdsny
ERIm4m+rf3vdzreCJRb985j5Npjbvtwuoip6e6+KCVnYML06edRXjaXG41KsfyMABoSLov7Jq7tg
c3/ixUWZi/trda6Ly/U/q6JjfnRF1SOQ8vf1LepfjiDaxiQCO6FEPEbzy/4+sb73i99n3rPCq4TF
W7I3CIxoU4Tk08pxHib2FYWYGMxVsfVlnHiJzm2fvrjo+bJL5xTSetTOoAKvJVQKXAPECCLlmgKS
Y/rjynHEqx/Fq8tNoiTZiSuTR22a7EbZWlSJZezEwz7/ovdn/1Mw89NUYR4qtsTPG2QtEb37oHuQ
K7UQPdHCAJkUFa3sbnRy0jGouSjDRTyi9ziluAP6UQ2rN/Eg/41qlbK3xjqb1ElFcjBNk32ERDAs
cUhroigrspWLue4anoT+mW8s8kl32BoNDMh4Ic+RD0NVvK2uukfB2TZIAAQy2jXiqorfpUygMqlF
9pSH8EwEn1ydfuCxRnSnvsczv1x+cVE//UT3pev9qos1i9i8P+YBycnR0Ye1uMritHMhPsBcFRf2
S9t9VSd6vpI555Gie/5Kqu+rSxNrvQU2hljFean70mRhv9UQAlyrMGapQj1DgDTb4zNJr6GSO9Ms
ZHqmXscB5qlGEd5NpfcYKMlWmY4hR2Vyzr2yXohRY5P0O2nM9ZXcJoD0ui5bVAGPuiicxNaXpgPA
UwFTdIojeyMHvpGukQzCcJmV/ZqoJKjhwdpXqlc9wMki14xoLMTzxMK9KJRPsds/TYj2bx6klG/w
b8oVqnE9qhxURVuC4FESkZ4oe1QgQrOIv4WOhbKg3pyHEC0EC9jCRiW3v3UMd7zGRfUTvuOu1ZX8
pU91XLVi9yPNmZKX+MAfXE8GKZ5UT60zGt8dovVkdl2PhINSo47TdQuvKsvXcgTTy5I8f1bl2Fyi
qAO8KkC2S84mWwCdUPKYGgX6TbKMlFFIkqnKwXFjxFhc+qmHUBJmAh2OAn6kbKvMzC/jEBUXsSWK
JMssdM/SFGFhgvBGFnqrvEB+yB26d53k2baWJym/RC407EhQ4lhNAeCF7bJyC7MQ1WsZwqfmYiQq
o2C4qpMMTJBTd6yHq8w+gNQgveYQbK9R/RraIbh2UwHRJbi6cvSBrKa0F015gkk3uouocmUIn2kG
2RrLu1aoYV9lMqHXWFKU5dD3HisIOkLTAVoVm1zLFEtRPGQXQ9c1FyVqnIdxKsoE2J7JvQW7mhFz
h68m8VLJLVzROrIz+oDZXN+r6MK4v4coGC/3GmgOlH8t7rl5/yIwnAdUZoJl4dcLdE+1taUY+moY
qhSNN8D0maboB9MC6gysVVmpphrVC6zgkcHAATx3/PxUQLU7VVMxV7k/t1FGDLVD2siEm5arh3TU
Y22p6JpyEEU2eP80Zm0hLQcHlrvjxwSbETV4al0Ao7bZt+9Rl75ppNLBhUP359nS4TODTAStkBWo
xLTjb9Kdr34aqe9DFYFWQBDnyesTYNfoYD2MCrlkY4iMY2Gn7UFtw3oXx2F24SdQoPzX8reql7i5
klg/y1r7VKIadLaD6KEziwrqq1R+C1sSRxZij2tRFR2kQp+RX0/XZb9oMe5YDNPwUIkx5QvBck37
kcGmyZKg3fLOWH3a2Ug/rHjUj+JQZaUrF8vxd5DDcOpMkEXb8IdTrOZPUHvRH98fo/txS22sH6qm
XqcysjZLF4vl1kseMSocCdpnFWtlUz9CtKi+wT1vL4SO96KG0W79DdM6yFBJj1jTNEK0WVr+dafI
fpJt9LhwDQSoDe2HiMW0KcGgO6Gf1p7KjrByHqN2IjoslCz2yGBGoNm4FKou1VvENpWlqIrLk8Ty
9FdlgQmbro/Z9wBdimmiF27N/s/968RR6m7NrIRzNl0/VKdB5CWDgz8990zf6SiniE1RFN4Iw32u
i7utr5GQ/NQoukVPA7lj1T0AnAGB56FzTaz+O/qhvJTU8q0sPX/Xmp2HxrtffOT5RvSHnV9uYhXV
pmKULALWko1bOPHAfeUF3qmZii5C98TW3O2njraNsZN58VwzXENhCI95n+BhOBViS7TprLIzSAEo
qoVKUOE3+D8Gil3uo+e9mx5zwP/PLrHdga+Qle3Xw9RNhsjtrb/kMtHA5ZdPJ0aLkwxZrlanuJ54
FKQddaOGAYsi5TmYihSBibOoDq6LYmHgdpDX5ZDg+tSdyyiXL+ZBYgsHvSN/fA15ZHYObaIqfl44
eGIMknSwXgyg+ChLid4vu4qqOHGN6ujOQgj8vqs426c9ElVfNzkAja8d06ca8hCy423MzLcYe1KQ
S6MdH+uhiI92HwA4UVDebBLyjDLZinWU+cqjnPvdyVbLH6mvyI+dmcmPql9eGl6wF3LTMF0QHeTf
r9XQ/7LKWj2aQEte7IRDkczJzzFqBi9BIb3CR/YeRKeee2c3C82r6AMpvI4h1H1Lp5F9+RJ1iv6k
uEH2rER7MYT/nORRrirolxe/jIdT6ynxuZ8KxP3UbqFHJZtmNS54Z4PGm6piDERTEjmu/VuOOtxL
bWKXMJfil8Qp0dFWtHopqlpbdTsN19RVrhso4i9Mo2m/YXqFdJHRq+sAQuVL1WKLIMPX2078yheg
YPnKTFx912OZec3N/gkITfNu5N9Hu7JfDcmuD0keIJ1kqs17NQKkkC0jvSKig5au3/7xLLN+B7Kl
rsYQF3Gzcp8UwGdo2NYdeE+2Qr9ej1jDwhf+pwla5N/OL22qYYGKTcZT3jnlGr+2HIU5K3tKJMM8
VHEzoLndZk8qjOlvWL8vRKcEjO0JBMYrTF75LJpMtyK/YHf5VlR71CT2ijNES1EtQ1u/jmTpRE0c
senks4zWmwoj+ugNI7iEzPC1Y4lWDLTo0kWFzUzPBN3DZgUWD1lPpGXXhdtZB9HT1q6z1pXO4L7D
7WR0efMgGBO8tHLRLuH4BAdRtQLZBKYQtEdRNTEiwgdSdU+iOkrDd5v//IuoDW1y5X2dXrUQfI/b
ezs/6KRbnNTyOXChEfsudlVdWlwB+qyRnWhvuVM/R2EtHwErdDdVrXlUQlTli8g+iQGiHV3ETS6V
yUU0iUJH5SgwITCUjYrhaoZ7bGJ6NzE8hI52TfVbVWUbu7ELDAvLNTLm+dEcrOwYNJDlJrHg/CjJ
FFVT2MjMysMqdHDRUs2gevAVCyvwwXhCISx+l43CWaObme9EFY4OkHo1e8n1HklKrQVLMA1T2sFd
oOkHqibtcVeWa4DiRfwOijrZQse3Niq5j3fT0I6pLRmPup9Y5zwyAFhMw+pB/j2Altzz16acmdYp
uBGxZU/FqMTukgheBX73n7Z5iNgypPp30arK9t/2V2sAMI0ZPpT9WF16qQAundlI34Hq0vkn+p3K
7rPed+ZLZfXoA6Vqdkp8zUTZuIhBxHXja1vYNzG01+JTGWjOW1ml8souQ+Mc5w4GLGWJWgq6sM/Q
kX5KiF+tw2xpAxs6yTkPld2H3xsFgJih2dWDozfeQTKtaBvEvvyIqkq5EIe3xjc5d6qfDXkjYER6
iA7joO2I2eao7ubGzTHRHOdxtxC2VNJFlJQZyrhoVJ1y3qknM/dXrauGhxJx8r8d9zGiO59b4ZEA
fkbGfyWPnhyuRL8P7vEkjhZaNo1mAZ2wsPT9vSq6VUeJ+g2PdnAf6SnqzdAjYyubHdzt+RCGpR9N
4OUHyzekdaxkKrZUnbUzwPvu8bqpToqmWxszSobrgI/Lqq3l6pmnUQb6Y1sfzJ1vaPNIfyrnye4i
pqR9Zmxuj2ad6T/hJCIWqfOe5+7joU0iC5KKN67LoigvoVqXO10rukNg1wbuvm6OLUFjoY8FWJUX
H8xMNUcWy23d99Drn6NAl35LIC3vJ0pSBam4zPg1xN13X5KsN8WsEtSOlfHRN9EGZ4riPUChtrfJ
JCouS258bOPQ2BIOiB9sqEBgnCuD+BkvMtMd/XdewB+QD6VfqocPMugkZthMwiPP1n8nKCOrTfvk
Yc1R1d/aBswyOsXVk1OzJmzaQnkAt9EAz8FhCd6VtSK45ro7VdXwoOqtSdJAjpPjqDTJUWxZVkkK
EAmEcxMh64J/zTfF6pynNHbelCGUznrrOFwD5HtLPy4PotpoKM+lVtjs1bBFmEphXrZvcqBuWWU7
zx6E9EXR+fK5LXL3OSjHd9Xw1IuojRMC3FKNBzHUUaxjoBjuVdT81tvWcR5/0zPVfXZHcomZUT3m
mmU9u9veTaz3kL/Kbd3L9daqO+8jU7dlV5ofOYgsLHOKctd5XfaGzd2yNQL7G+vIEyYP2aV0JcTz
PcgbTesri3vb1BFkZJxx1p2YLP0WsaOBhwjhNS3Qfgu7QwMxNd/ymud5QKWV2qowG2PTYSl4aaaC
G2NYVXgjr0RVdJCwzS7ViNsWltVHwE6c2WsK0A0Yji6I3WUXbSpMpHiPtqSdU6sYvxEFeGvyYPgY
ggnoUcPnQAcKyb1YfQvHbvjoy8BY9lN7MLX/93gbyaV5vGu7HAd42rLybATf/jn+3P6/jv/f48V5
1aKDue3oaz01wmXHgv2Wd0N5Uy1d3ZpTG3IZ5U10pCx+721iCEKR1S2f2r7syz8nclaSsw1V/hNF
YUxsS6eo5A13RvK3TcY+2kn1zTxMdPah4yzKEr6Blz9ISW1AmITz1Stl560tnvVVi47NKumV7EEU
vc7vlbUv6kKpirXqR/LJKyDi8ZISFRTa5VM9FaJqahKk+3s9KVYtyzW0Hv/pFe1zVewh2tC2O6YB
gLa56X6kuR7z0ht7+yHncn1vsf9Akcx5j+AzcVPl6d5x4ZKqvfVtMFvnu4YAHdFCp3swbBvD0Qi9
lSyWA7KvsIkhHu+rXNpoqjO+osjQbRuOKgRPX6Bl7cU5/AQ4X1vUxhknbOfiNgqJrunYmFc8qFy1
Z3AjBq4DmrZRq7o/qKWPZrfueGfhqHM31zH8DHIuiy/RIYoWre61DcgKJnpr7fVYzxHXqd1bYkXS
DYHoZqXuHGzEonFE00VDOwYRcktfMAWBFxP25VYqknbL4g9ZfO1PodcfSIx0r0GIE3zU1O1DULXK
Tg7rZO/2sX7xPRVPDCkfX2I//gPoMPnDzj528AdJ11HHwvr3hp/MVusb71JkVXXLpkKTmR76GXKJ
0wBNnahIFZANo84vSgwvHslked05WXMR48UwDJ7WmEYOGKAhThNNnuxA5vGSbaObh1jHGl/K+Iro
EAYRBsZoWiP3G3zQyovhNdG2gFpzjhJIFVqvjyfLBlkMO948WkkX7DOkjI+OHhh7wh7ZwRnG7pAU
fb+X5CA/JlqGsY/bBqeocpF46iz7FOUDXq8lQZKgidxNWNcyDgxyubGdrIfoiugyAlDtlfxEvo5D
q7m5qD2hGwx2kDcOaKCibR/HBqsfzJ37p8BAHrnRF23jE5TyMvm5Ige99HtZe+ltGy1vdE9f8Z5p
F0Uw9GcXHyokqNN4VQx+gBIW+nH8N0H4cOPxR1TZaxc/sjey1xW6NsHEtR+DR7CkfwJTHn9IkfaD
wC/0csMjUO7Z6iap+XN2O33bTkewQ/w7wIHlWDz0LKjMAZFOICY/MnCJaqN/d8AasARMuiPaqP21
jCx1UuMfEV0rz44xNEgh8wSwMsp3SaUgJIN4X38JUWthUt7vUl0KnlzJsS6WAptWGMH7egvlznC7
XRt3w5tusnZSFO/JznhSlCHNkA2Q+7cAAODay7t2J/ZSw2hfap1ySC2lWxFLzA4wgkKWqhMy2HAw
5HDrxb1JHxBEFEPE1qdGc+oRjV975uF9IvQJOcF8HNFWFDY8NBJ4ywTHwIuR11g51lLz0mBgeehd
OUG+gkuSoLdN3LKD6TFVUbRz1kOd4XM5VVV9gLSkG9leVN24VBawE8MFJg+Q5EyLRcFUqKmP31Ou
D/mxd6ICBwu2RDGPEVuiDadxRlcqEKUuBY31/9hvRDAqh6D+X8cW1U+ntvAR2DMTWnxqm3cR5++D
fDwk8Vs1+P4T71x3kYWWsVdduBVtqj3KjuVutc6XlmPKz2w5WXg1i2wnamInXXMe6yZxzoYh7ZAu
Gi9OU0EprNP6te2tYqF1lve99qQnCEXOL11RNqnN6wAd8KWnpGrAAER5myT8QzDjAXWQ8EcRlCF/
O1X9NtndLyOjyc/EuY8yIu5niALFOVUKf4Oc6biIdLk4zx2ilwnW33E6ljxZbS3l5gWIDM7N0xHE
LmLgXG3N3lpYXUnO8j8n+XJoqY/gC6nuSwxGFcHM6STzAUQ17uQdya/wsLI7yTo1vYcBEdahOL5I
rQ+FRLWuOkqO19ic3r5KBsJA9+17G0xfLJVie2cRKjhbMsYloYzU/706teHU3Z2DqRBtQDCVNb5o
ZEGm3rlDjBNtRSknG73DFUBUa1NL1wGyMKsmHAjvF+WPAOKCk8nlu+IN0N/afHixchbt5VC5j+mY
tiugYu1NbULUMK0+ebA1RFVCRNzOg9F2uwxULQqOAZh9bKv2RuygCTK9xTtLDi5pLBebhLXuVUZr
l4gB0evYKCUC61nyzKfzl8S87dfIRAHFGHX9A0/RN7eKzZ+54R5kApkeSjjwmqIyYir9nOW1iXwf
QQYSGs2ffnBObppmP7Uq/C7pRKl5WwKgBzVkGC1uWDpSCwaSnsmYdM9u2VVomrOAEL295edHP4EK
KHpTLDxPbjtWC9Ebxn6C5yWacqJ3qM34Ukr6RzQdiYxH+hCXxaPoC3WbmBNCS8zJg4e8lqVLiJMQ
254xBg9iSxRy4r2Pqlzs5yaxhRuqvwrx8bnvNffKVmJtQxJRC9FmVT5yk3YF7xRx0OU8bj6P3CXn
Ss/MgzuqjB1DXKlgIj32kZOTInJJniixcnTsRjnK8KjgrAfKNh6RihEdouhtVIOW0jSmlKSh2Mz7
KK70Mx9zlO3+c5hPQwwrhEMmDj4frcWmY9laQ766H1d0u3HIKT6NHE1JWmKHpa8004EINh1e6koo
gjBYP+0oOu6nFB/QT2R34+j6y71NE59gPvngRNyCrtXI+8qvV//6nebRf4+r/Eo8dBvun2G6CmLr
04edPtz9M4me+0mbPHkIEXaFKr41als+ZtMwMcDVS8I8YlP0iGIQl19s6naDdEP3wyEjdJaabsNs
Azu1vjpXUVAsSwwsvACqmVel342sGtDQA9PYynvTd8et5TS/geUOqxhhRTn42aoR1pG6iR+Fgz6Y
0zV7P65/lYnrbJgzHW0kTINCDVaKOUxSts5PU8IiO2wWUsmLHKFZHTl82yHGWOFuZZfRC+vMHSS8
Z71qnUXLY4eux/BUugXg4uZZ8XoOBs0PRezo0srVyQrhXxagngjorGOiW5mufvez7iSR9RwyLBEH
JBjyKeGXSSQdIvi+O3jELFOd6BhIyq2sI+kqhyx5c/yMroV71JmLYC83NXV9C00qjs73NgUTl8WY
dcl+3ssjkrdKSiSX8E2VrqIDDtr3eoRxVdQtVM7xsSoeq1jvrh0Todoq0UJPWZJ3I5ARxMtCPoj3
LOWYrOCQg+1B0VgoO9T9oodqqjvgDY340io9DmBTMcTurezg8SfZ0fI6A9Q/RUa0eAnHrN+oGVpj
oi1FgWE74rJGwPSftmZkIoGkqbotcNHLbMN9SKYCOQont4prbSLXFNfo4vTMYa7jVASxlu/swRoW
osobRLuGqFFAGKruTXN7ZeqvgVFrB9FkS4WKLlk/YhdaZWvRJgpNdVXSRGg2iiGfOlDM04bqfmLR
bKgZ+d0hS/fixKLN9buF6dTaqh5KMtbThxSdQSSnR8NEgHBqMgirXyxLWnWeH96yfJ1BCL7WihLc
yJn/6YPC3XeKdkaIPD71mFVdRWGPaP0ja2Vs5rZ4aFNM3FDmj2QplKA0uhqe180hMiLjSrDfuO/b
BOZ6zFzcj/y6WqapzaLNjfEYGo3c3t7rOCQVmzKL9SU4X/r93FCP0+Q5rOyH0WF20I4FuaKi0a+O
E0kPRnD0pooWhH+L3ijfG6KWh0GPp2UhfB/c/wBmzOP6CJWjeOTVKw5kyZmJd0VwxfCuueTZsLrf
UWMeeGCN6wWqyNVDVibeTSdIdlPD7DF3vf4ohomCKZm6wBYo34mqGKugsr4yCpDjYi/RBqMihpIQ
nVnD9UtH9pxrnGrOFV3u8aBpzYfnlqiETO2qlbQ4SYULN7Rh/othKGDuydz7ZzGCmd9VDhTtGIzc
f9kQ1DvJc8wrZFHrioNYsVZ8Gy+DfrSuokOpEfeUc5Izoio6EEzRL0XMhBHnDQnlWL8mlaxpyzbg
/Ru1xmke6xM7xcyssraxWoQbewAxgZylf8thQ6ywZ4nWmoUy2tKqC3ejORrK4ei33JB6Dm56XcEN
1SLiBz3xUFuLMRWavExEwdxlxC0LN0917Jlt5B52eBJmIe6k1OciPPx3a6qir/ea1nj54a3hgL+b
rFVczKEPYgu75oT89aGeWELNBGEUW6LoBFByKljUApwUjUjXNltHJePdhwi+ZMOTfwdeTThvmWl3
+SarI2GWmlXsRHyYC+bIUB1EPRGsh1ZPXvWJeNRMTJpy+gh4E8E8MgX/yCgQdkMNkqAAursHUahF
3Y8YHJWT/sZ/NtXY+RlEKhoYVYrso+hu2xGGqNgMkZ1B8j8KSXMgnE/SDpW9+xWzByxIInRGQtsk
hSiu4r0bsZfjFJXZon2C3QEMM+gL+loaNAmKXfN7aPRfLmoRcVZse+y/Voby6OHreMia9s3ish4D
7MA2taJ/+IPurPsJVRtxmMw58sZJ1uL7zldbbIlfgByWv9Y9rpWES9pRbtRVGXn6rsao7WBqWb43
WSRERVguJLnZdrr5HPOtDaOHoQ+pQ+YX5hZQSubkNoL0o2SswhIS80RKSyfEtTX9WGIrQbRhXSAL
wv9uqxwqlC28wiTRpeUo8UVxf/p0YaAoc91Mp0JC0VKWkpS4xPsJuBW+8VNPfGmtGaesK/tD5Zvd
vdD0oD+46nTlkuEjUdTiAOW3ODhpgei42Extp1XWYlNYr4otUUSWW4B2clDDmLDz2WTHkmsFBB0m
Hf96Y+WOle6DBCGAiSM6fU1RiC88V5tEQ1lGwTfTnThM44RRFJcjE5xTsVmPBLzSxBpW8y8j7tO5
KrYcpcPeCgIvL+8MnUAKbYL9zYXR6P620Y1jNGHvxX0gimCqdqQ4NmNQnURT7hqYO3g2sxFha9AK
RwNTavl92yz7FitVifuolsIBm1hj902rUbt9hMgXJHmu6aQPUejYGIhCVMMAFWIlkP6UTCm7I8aQ
9WKsrBZXFCnsj5adrTRsuuqsHxZegrWujz/1SrYLVjGq7G6J/fxy4v5JySdhXeYj+MZmGM5BpR9I
na/VpIU3Gp2TrPAXaJSRKB1z/2SChTl7brMk314tuiG5JAp/EalTGCsHldWjXNRLXhk5KXQii3nR
7JEbmJa2o3yDfa/uxg4HIdPGk9Z6rcs63egkYUCxNy1eLJW3CWqMKHECl9qE/AgwwRV/uLw0wgdd
VczloAzS2pVqbGFadYP2P/J047Omx/s0z4nfYUkUVPp70RV4Fg7xBvmlYG1A9Mvq5uR7pbzgzxFm
sp9lqwpCht+cEH4FTxKS0pVkUq9eSFAFLtUSUbZg0xWTR3StgcIlREFyejnmaoe/sV2tciQqKptY
Y9v/qSwujN06WKWw/9g6J2+IwmWAwZabhjK6pliUBgrh6lZG+FbD/3zANLNo/4QujGwZJNWyHw17
66J1I+X1rlZ9LgI6dIFucqV1H6541engYroXx55ClxhBMh+rfln8dU/vFkVBO8Yy92m01aQBIrAE
3r/ppC0zinFJ/vGDybO/tgf4+7lkRmgTAdOxR+aeOtwcG3k04Jt8cS91hl1k33okkHZkPOUTYFrc
M2wcGOSUHzqHpQtnvvEQDLY9W8Zrq9HRnIL15Et/ahdvmbI/T3eQGpr1OfbH3wady7Tij7JgkS1Z
7iVTm59FgjqSyiO6VLoWs6ahI9/oWzjmyKG+IiB6yqIKB1wTnhgM7lVMOEHTIYWPkRwvzXqSFEFr
edGr9avL/8UKldcFvsz4gyakcGzOZRZOgCbE2C5B5QwoehnnppA2iVe5twHF9bGwf+Qxrnqe7H0f
WmlT2ywEO6VdTRPA1tT8I1i5jeH4vyR0WBdZjzex0o9vTkHAggCkIv22sEhE10gL9ppCJM8J5RuK
C/ZSG+KV67dPg2JvMMIFPuIDxZJ0mWwrKyQp+hkVSrMZi75ZDX6cbyT7xZfSdGGEibsu45T4TJtu
DFPKTqPPAbuayGCgKA9eH9ZIUw77Rv7Oyt9fOoPVrpvysYqwai3x6yKevzad/F2pW+RZEEiyNUyP
6/YFRK6G2FHoL3HxTBbMBpXliP7qwsEwdVEPfbIILX9n6JK8aJHsMkP9BSGxQgckicxXzPyokFdp
iPuKjWKorDQ7RfMM+oZXz2m/u15RIuqU/QrHt1GNEF+L/Z+Ac5NVpT5jofjcgpck64Jaand0kEyd
cht139grYm390FiEzAABm676h/ANEibme9gZl6wnaR87J11lWKJ0Z01m9s87PVy3uA7XeXVyxwYD
2XTYYs9r4i6b+rvhB87ZxKuforT5UBoM5eV6uOohM/9mnOR6MwKBWKOT6NN5Q6eITDZghhE29Lgn
lmXWIAgWfm+5SIsyxxRY0qR93jPJ8nWlWNZbrr28ii0C/lgKHLV8UyaGe8PbsF6T2gmXfWE9m32y
0tKGF4GEDG0cv+FxH68Uh4R3VdbBoqqSV/CikBxr1tB9FOCXBHrTLDESnnxiQUb360qKXxDzvyGd
Zi+q19ZEga4IInj33d4O1F+ZFP1KAvVnVWiYBZYo88usoYhwb9OuGTZ2QrIgUMCy2zE4In/w3hSi
oH2C2F83ZI9yWFyKKVCVDlMi9rdWWVgvdHxgH6hs1eoLdO/KdS+ZE905f2j9cBFkJtGSCahbeP0+
U/hTSMAImYj3ofXCW9P0lqGyL5PgwQKIscjj7JJE2Z9Es/ZFYX6vAhZevX717ThZ6XK8A6hCPMit
8WvpXHj1dneocTPzkKpeFSDQ140WosjTtdHKlHCjV6V6WEhG2q9cTfppo2zkuy1A9EBb65hKqbVl
boe+fMLmjTR0om+JAmyNkUimnz6nvbzRcfXe2L4JfhjMSmBwm0nZmyNn4aFder49aYh9azUftfH4
ZRjreIX+zJNfjj+z3nxVs+HWmks1MYuN6fXnEWnOyER5rsJ/UjHNc4aMtZ1V6AxmKhk1vdpHrgtM
29x2gbSyA7zu34cg/3C8+MnMm1NvgmmUuxe/jncVGJyo554I62qDJBvSNO3JRzgQQBvCaGVsrKKc
FbhUrrSS5xNVeSPeFVXWEcQd0IxDHxrRALwrPONjqPsPvKmThRVLz5WNkE0dqO9VEv3skNPTiv4d
ftlvYLvgYrXt2Ab7Rk+eBmjky1jOvuUN4uUBOkxtBKKa6/GoYyK2zUgDgPnTiB1V45YEJGJq1d5r
mhueRngI2sTHu9r6XekV0hT8w+KxjdV7qiP5i4DyQtI7LC/lFNmm+KTW6S1CmmehjJ2x1h1n25vO
/j2pEOhDbWif9UaN3n4EWH4AHuHjo4kb+xFTjOwCbxgIn4VsusoTmbtEdogK18ZPOalPkdy9NXwo
ln6vASAMlD7jF6eUjrz5HgGX5Yumsbj03kXBmT4z1G0ddrs+czfVrurSTcVl4SXByp/cYb8gtxcw
/++QArbyS0CUalfjpyZXGIv1zinK0PpstIh8SrrpAp7eznZ/xzEWyhH4tLQvX82mPqlOfW3seImf
wy2vvQ8jYd0IhQzrhi5+t+DUo0+atUtSM7g86Fh/jtwbZASQjU+ZNpRKx4ymX9uaDMC42eqsM/YO
q+UsuWA9WjIPCGRiVTwuzatZE1QeY7tfoMPzEId9tSgsFAFlHcCRlnhPmRn/zuu+XCR13K0Kp8Ex
EtJh6cv7Vna+WRqTyMFHOTv12qNWMcvOG/ejqXnuxkbdmP9H13ntNstta/iKkGiTcmqMe0lvJyj5
ktDLpMPV7wd/a/2/tKR9EsUY48SGyRjveAtm3nbTnw3QO5xT0jUWd5aSMQ2VAVaicKew3H3FgxCi
UwiEZoAd1r3Bh2zzMRJ5MrOga/m6020Xwb/jrPpkyNf5Y5PjEdWnirrRDTwbmjp+IAC+DfC25wZH
JXnvfqtj1500jMjoxsTOCdonxZyw3XS7D7PFaXxSYngv3UfduJuwx1K0ickodlN3nQER1Aw4Mojx
60JVuHgowqSZeDIEEehUNQexTnf53Dt7QiZf7RjzHu7gXV99ay218TRweZb46yTxyVRKEuYGPBQT
ThcZP2gsP2vUSbCayO+ZY3kK4/KXkNFoZWodYyXjOWgcgkqKLw3nOmeuUUloJIIFsUM+Z3HuQnm0
KBbDtrj0LkND8kWwujojIHqh1n5xGFp4IlyyIvTxzyToAFKnHy+Oy63Gmtap0y0Jg9zNLQKkkgYf
Vfma6pKrY/Cselavos9HivEsXZkONZiVwdsI498ePLs9inJxyBIjfm/j8CzKwdd0MVJYEZoR23g7
WN2dMozVPlbSOyOkICeTttBFsTVApqScBwraqN8i0jYaK18DCD1bUfiFvxXeqSmcvUiTXAGcNMov
oN9nXKb7wDJGkoFbppWXvMLGDIt7c5XBtt3NIqzXDY6Y7pB4ySzOdefCTe1+hHIgavkUE8xaAEJj
+Aj3Lq18pIx3SW+aG7WQ75gsHLpixvG5XCyaP6RJcPXoaoj1y+i5Mm0qIThQDiDBSqohdWcZYzMJ
Bb1wtpCWBNGQ9uAlFuIea0IVIj6TDgvIfpjIbLf0jWlMT7pqnWTCFRjxCacmoRJMJX+EHfTrrMVx
OPcjzdrG1vgxjweYM88ZjNQVuSDSzzU+J6LELygxoI3M9OsWWqV2WiB48argzLdw2zzcQ9705qho
G4vAo5UrlEezNDc9BrfLIlWu8EFFCjVBoN4u7nKkf6QsbIpxxDrwvY+ML91Spk2g95glIyHF0ZD2
NMuwt6MiFC5nf6mgHaAwITYxQr9Cjd/GER5JqfFrWG2xskbgfoFrEusmEKLAXlBX72NH1XGVs9cp
KacrxeUssYX+CeDyQ4ZydexTptY6g/uJqKJU1x4w7MvXUGUQUBraWk1LsbzAj8GI17rOYN9Jt6bA
l1Ybx52t9Q51QFJ5WM01uKe0b4kmsaNuj0rM2VbW5qrJquckK5AjWQeMMddzSf08tC6pvoAUKyuL
tgOJ47h2zhcLCntlfk+a+6fK52QNka3iNO3u7WJ4t5vhD06iu3maPEvXPsoxFrglD1j0Ir4Ixlrg
TzIUHnMQtTIf+9S+7xoHWUaSn3unY4AiVQbZ7nsiWhLtc+MpaB86U8WqGw9REsRI3FHtYD1GxTkT
5snULC7dsCXPiTlGrdrXiq6jL4thHcXqHYEjz3pPKqbbFZswmh6iQPRwAe17BioEuCQBns3zm+M+
OJYCSURfvPjydvTaNqHApsDEvi5cJ3q5nnCxJeZ81dcd84Zoq1TFuciesc1zGXYGO85Jr64iwx8T
jU6s19hVjwtf0S3Dcw5NiGEnoB/cBbLB3Q7OSWH7g1TflCxj1NLp22DEc28MCMPLsEGTdueFffsn
klDvhbGnvmiKjAJjsFeCqpLua7iq6Z5KWuA6nJFSFbueVvYWb0MeQuYqXgA3t5CG5jlO8j3Z0VvE
nHKautxTerwBE1ef9vb0Wppx5gf6NjMZSBfoUNGghr5FDkxpdm9pES4INZ1/kPCtuVbtcUNgVlJr
IK3k1SnbBBHpZKXP48jdW5DqvakGSo7eahkTNoyHI0KiXdvFQ/m7CsjISKPq0obRxiBIZONO47FK
9a9MQbAbJTi/L35Dsv0DI+mZgXi5UeCorCRXvO8qNr2hy6U0DM2lmDYuLsDTBNwOn0uugzTEna1E
FihRImRMtZIG7V8WgIXE8XcZZCfVVjA1TyqShQLB6CludhEGGytIS/aqLvXvwcB2KnvWLLsgcUv7
sDVlZ88j+IkLm8eovssSq1P8ur/xm/mkoh42Uo8uM5bDOPumqUcaLC4E87WOiHC9G7mbcikiOCw+
ocRA/e5/ybe8BC4RyzFrlEbQed7bL642HqcaMxJ85siSN+prX5ufBV8Wlij3cerqW2WJXI6q6ZQJ
Fdf3uOg2cUyfplL7V9XwwjUKDQRS/bIcWn4dTltexxS8CzG+jfbECj2nmq6sScDaviAkDVaDDGAP
fbvjq3SMV7DtJzvvqDYhpooZxhnR1Ugnjlnq0qayRAUGBS/XJiRbsF5ZQ695Vy39Q2pwqXI4EwC2
DyUf3qoYjHslS4EMTeOtZ26phUO/Jv1n8VNxw1MkzKdwtnZaRoFuhoTysTpRAeC0Rw/r6Hi3ys6A
aIyTMIDVnRuF99UPC2/A5GdAWTlG/X1m0qlZNXqaZCAWxVTfopqghkkvyYManjAgzTZwuO4Suz8x
VkDop2QXMwvbNU3gaVicWyfjUfsMC+fT7pqXRuXETMUL2RePulWszZCcQiKAcQEnSHY6NDVXC7Iu
GOK7xlDfulZ8KXYPrgzTrTHIrktUwJiE+789xwaKiX4vu0sq8QFnAYAGt5g3a+/B0rw6SniacSrE
UvuU6tYMcNf8qeS4kbbykhFJvLIjY/CGksJbFbAZAs4WqpiuKF2k4qa6EmZ2KIP2qzCRUETdjCkl
9Ke6e7Qz82jkVuPpSkdNVUC/VzGoHhNFWZtLPm/naj5ScKLok/JPlEc7jCsOdRxt1FR8R04NTlUz
BSRJlSjFeKtP1SW1CBStZbaveiJTO7XyYYV/ploDXVQnoVvEfpIyeE5a+G9BgXGw8PkTjl10teMC
kvBwKhQNfydLi1aIHoPBeAhaJBRB8DsXypNOlNBoldGTkn7gmViIWfeUUIWNNeiXCe+xtdFqf+yu
3etu/FgOTNZRAH63wfJhR9nHpPWvaYGumrQF3K9K/ud4uEzpcC4T6HlB+EkJ8UmwarSyy34jqumj
qxZdnsqNXMldGIFzife4DtuO2nxBKsctU7xobUxAs2qsEwCvgyZEH64gkSJtilOeEadUiofcGUwm
6Mr7HA4nVWIh7RZnnSXctJ1tW5aOlw+Y3BWtHw/xW5zVpvcrRfVHGNlXUFVwLfXyPsetsbVzFher
Jm1JtNjjHedi8APy42E5odXWqiM6o0dd6SGno/xFZbGbBmwJI7JBk0QF1OuKnrMRzvlsGmuVmSoe
XCFakGLwVK+dx4SkxDjdzKF9REH5aZnyI5vna4/PF2M168wV8mqluLUp3dotSjiYTrjV68Szhw7C
sUJaVDJfEC8dcK2dt1IYvsDegPuPRh5l5jk6V1c/q/2OTAdc9KGBj06HyTr/VGW4D6MNeGODp6wM
KjrO4uJsZC+dma4JUL2ro/Yt6hmBL6fgPBExBbFE3YQWJwr6icucBVsQ8bfAbi8gt9cAo3y6BHRo
mdR8UoiOmZk/tpH+no+WSaMXUdaip3JcXJ7MlhtjET/eqAKhCigDeFzt6MYeCdV+q9rkD93vEyrQ
do9tPpnKc7BG9/ImqlNdBe+UB/AxIkqUAKD+pDDIqTXCVrpJpL6T6ztYRsB6yWRQMsiQfEjlVNqV
cqHXfB1zsN25szfkZRfrUlgDPf3obvIZK5rZzNJdUZ+LUmFAwAF8J1X+0PeuJrQQZhw4u3FW0E3m
WFYSkhWOTnjo44GmEecEZvuKVyWC2OJJbKcm1w5KxgRLokRgEmHTqDmRijxD206TK/fI4+JVPZHB
NGpG/qBMDabxdtpsbw//bsOGPuG6bLJgbSPhwIi/0rlXtYSN23lJlsGS/jS+OWaMGTcBFpY9Tp50
p31pI0lH5PRhgSNrJvxT2+iUHf/PZtYoVDszAOnDxJ7W5mXO6mbbU6HXA/ewvgaAjNtH8oU/uzZb
lF3cfWZl2Jta727t4Ncms9ObMu0THhn3mga6W6KaITnH2bvSYahaGpT21qD9BIXDRUOFnQfBl5GY
nQdE5KyxDTBdAxNnteB/sliWHHmIh6Vki5RjZMPhC+w/kav/6Rvo2xOLcNAFe5yYMUgHsWpd/dVN
Mf0Wm2pSznJ5u3iZwBgW9KkB53vXecE/D9vDgmSJufD6KTnNqvWQV9cqMftVkg2PRcj0OXOcfV2Z
QJr2NdVRk9vOdz0KTPxDeTeJ7D5ZRgeukgMbjvXRVMPBa2qDK8IlBR5V2YF8jGItQzkyw2/XFNcD
l7WxL3qTQB1B97YzwsjEbAJmh2rhSKDZFZ6oqWHj0BjWfiKqa530b2O+BC2OSb8NjPx3iOfm3OK0
EQJvq4JO2QhdbrCTwXzAMHw3Ut/iyT674a/eGMxka/LQHBrOKnYKlsfkMR9eAiPGXcihR4tCI1wh
sV6NLV4OYzl6jpvQO9tiWDFT3Saxqr2mLqs13rF0t0AsY04+lBYfzQ70xerNCz32k6Xmr03uZL5S
mzFEi/ANjxEk7I6+Rc2kehA9WAYX0qFN7BDIISBV5y2wp9/riNV1vmN9mbbOCsGQIk23BJnyKv1o
MAvbqI71OaPkzwegyqBnuIKFChJ3Ju5DO9LDKeQuOUXmeKllaSia+ictwxBQNbB86csKWhWAlai+
00Ti/VIMu2wCZ9Yy4e51c9/mbbeaQgZTzQz4ZNvpZwfIx92mVFYFpIcmK6N9mPRLAa2/CyQuK9DK
ELuTsb5T85zBii6+ymX0FHxIEBZPSxVq1/bUgFlCk60PIdLAjmLkPrA4K4sSsLNT0Z30lx59nQdH
pfLdQuCSPjH2sJbEmk6C+MVzNzAv44TBGSHd1hEuFZR3q7FOu3tJZvq6Id5oMeQ/gsufQyG9rAO3
GXHU0AZgTWqpap/0EscP7giRNANPdrF6bgd1k1NTriYb5XQ8k1huqle3Mo2tqXZyg0PkfpaJvbLS
wo90AlvmkJtDGJrNcQBvTx0I7kk6vlgFJFO1fWZqxvdfzFB/QGSDuEkOWQmsTt+KT21iEb3Sb/Bi
wEVCFvGptZmfyhrQvjJGBVEsfpCZm/tza3AzHpo3LHr8Qiz1Z4k0bu73ImUlzeLypbBmY2frJWxm
s5wOZrPMhGroNMRvwOGz05q6NiNPHO2Gb0acFspgIsBuAAK50GizLPGSZ3Xu2VoReFiuFHA5Ub1W
iUdkW4EB1HJJXrORt0gnLmEjq4VnmuaSpyBPwkxeW4vPNtBaa5fEKQQmLntkPi+1xX8sBW+Jnggk
JrRY1hjJWE7/KlwBsTjNT1h9jsewvFeBUDijilXAt+JHaYPdd1PT7vHeWjVtCBrpmTpTZdnMenzL
qUovCfudSeNOvHBOxGpnFluGxQYeMRu3P5cR4S1oZT9Vy2wfcj3w+2R6NQZUl73dPzcBWk9oQPW2
IIiGJbq9jvHMTsqvSUoQsE74VRlWt7ad7hAyQwU4dHWMUcIJ2NyqvvFv5iOakrte7RTCpx0UML1D
7EaBMEFW8Gl1EDqdsJGOhM2CM1kE2K1xIaH6r87m1LLcjIW+x6iknCkrBOecWWnfYyg+Vf23H+dv
rGcIt8AoXMi7ubFUnHECcOjgE/MtXm3q1kbNUFAwMsS9pkFkAu6hDP1lYMZskeKTRL3fRMq7W5uO
32k1gWtxWp6Z/Nl+Njuk45nMdBh7eapGpUOfg7iXipW+douxj+nhiZGuuW3vEyOYDlagMtug9TEL
KDl2WI4bBS94eMiPrZKpm9q5w+OCwlCdXvpR282NCio81s9tz0TEGlpPD4vGGwdXo1DMZv768Bw1
7XtmMSIzfvU+vnPo9mmCuSv2/QjViHagGxlAR65Czb6r0Y1fQ/JIlJIwa8Kd1kOjfNdl/26E5Hpl
wTnt4Faa3ffgAOhXCRA87MqnFlCAvDcX39/CAvwwnvuA9jDBvcFHoPOpLOq1yJ6Oo010QZ4k94pZ
4Z4vJk65uSpXJVSUtdbT89mLJ35TFT+qMXy1vUrFYg07jbVnu5huD2X2BXeD9ErcT5n30hnrdv3A
f5RwVkUJ8IvIthEWuJAN16mS7HKVQOc6MO5k4yaHsuHcNuQ65ENeTZULPZAhuCZd4UftMFwqxzdg
z66d0SRto/ucpvLKHTahCjZWZoV8ri4LeCDVZkoWwW5L30FoGwT5ufpOEFnRKiSPuuoGXiSBXqNS
xPwGcJKFZXctLJS5yh+w9uFDCXdMX1WsncxL3zBmm8fij20v3iwmrVHdQKzr+VY0dd6G7txc4+WH
AH3LYdIebpusTBJlBPJQpRb/bbNE0ATjLof+CCdXZy0lWN1RXFz8635aV5J1OKi0p6SLE84D9bXB
XmKt6brthcbOsSyxNmf3NYwjE5UbmHbZ5INfBzQy+YAOIlnVYyn3cmyeeruat3pixH5fZ5cRyhiz
Y6ZzRp3JLRcPwcZOl+IjPDKrZRJHCccai0ofmwrQYd+om+7SV85DVvCBFnO2yiutvrRuW5HhvXG4
6TsVniwt4w1cx651MAHyAzO20fg1dBou4jZj+aTTXgwLZmHVfFQSJxcUXZRCue/W9jVnIrauZrPx
KFr9AOlgz4gVz5wlaGP4SeppHVh9S3zhIa27cYPxN8zF4OLO4Tm06FVoyzapXkXeoKTgMdpw0Mgf
oMgZf1hyMY+ynTvNqO9llwLDWOFLNjH/NLkvhThI18r0O5IfnASGdomF0a/bIg83SkYygtScX1vA
0czbl7Htg5WJDbJnT6pnNxPrszF/m6Ozqw1ispNf2+IEnfPsjxzR1qp2S+2nEGJUTOFxMKrnOoVM
0XJy6c0TOo6jW8PwCYPID+IaF49OX9mu+WdRnFCI407SuLrhBbp90mFeZ8xf/D609i6UnwNCxWdt
iRkPK4Vpe8kHYJvfTYbYEh1RCfi6GQMHU5skIy+ZObVuk1GEF8jBKqdrbzA9EGbwHt3BQGFV8YJh
9jsd6n5fn6cuzbbQMvZTH1yJC0H6AhaRaiNUHZtjhtP0mhfip57Hs2l2V6pUbIujYxqwB2enAiGo
2aRmx9m9VGfMUa5WEpmUs00OcmLspGj32kgOej4+KtOsnTu4QDo84E0Z7/KaErd1jR89NbpVYTWv
StnO4FwpNwM+Nx1lpoT0VDvRsWWWBub2qZtte9IIi00iZ9oobeuum7n0XDPibInvM5wZvJC1vqy3
2Crt4UxyK09VHX1/9ZFZxIkFo0HitPITiu4zNdOvto5mzn59O0i+FzMmvJC89Y01Nx+hAQiZJIuc
PmGCZpDxpJdO6JlYlIEwMLEVfMx93W8gPrHCHpI2eeb7f7C/6qp21yF4ATAtoH/jqitloK0S4c/Y
jA+Nbv9UWfvqTM0jU4jA0xMFn3yb4CwXRykZ0A6Y2sLeYY6qkBpsmVCyiTxwVl0+S1p+lamzHRhH
jNK+tGBwPFnAE1umWUWLPJ9OLVsTu7PvRwvzh8NkTFubK6gIy23Owh1YypvRxb+YmxUgz3Lcliq0
NuTvUf1T2M0rOVOg0UV5leZGC7hzsqbjruzucrPH/bj40lMHbvrod04MpU41K3IZ0J1WS/yMMkGw
C7RvW/9hoOn40eyeRyhp60LDGgHqdSxVOL1udBjFrK2SODpXpUJqpZGfLNRqaSHzbTsJ1Yc2J6gu
Bq8rrK02jCFuY5UkgkU+6BwYhzUu/9Q81DSlIYpO0h0jhNeubFnht1OV/ESlXEyn2r1RKPzfpHKa
FigO5S1N2JKBNg0v2hy5R5ANb2zIHndErPmjXTxFVX1ndARBYFPNnxGvhxyuqwNajt5bnK2UVkgy
LvfiSSW4ykhPeOrdQ//G9G+smFiNDDFGwp1gTm1lq1T+UF3bWdWORd5vhkIJ1zKlKKuaXVlo1K1g
wnER8+2Nhe9E8znOWYCCSBa+WrWH0CG4PVSJXYBxpLlK47uZgly5f8vG2q/7hhKgDe8UjaJ/KMrv
kIGeTAijdEMlXiuT/mm18mqq7S53s8lvNerdrE0t8CADsVCGI0sw3LWh8VWZx9Bg1SQn0GYc9uvC
cShNgcy9d3/ISPkE/DKl88IEZTsSA4em5WjQlEYhZcQY6lcEK9doUK/x0MH20PZVmOUbDXjAyq27
UXcXKg/laCUJUpzgula1/tqM8RMMS8pRfKhE2yPUKKxLMRuPgZE8mKwpG8futmk9b91KOwTcyRGL
el3JgIxoSj9JQCNJ7EzieqXL0VhDo+SRE1LsVPBimhzUHC13XEbbqdc2dttSlQA2umQWrColO5lj
/R0k/XfaMKtI5pUmHzLZdVw0SP6C8k2PrO94FD9dX+LXr68NNau2mN8zL5swVpB07Vb0BSTLwL4q
asAz5WqU81Mk7JfEHneqbuxlRKmqtPoJ+x3kHiYcnY4bomicbnX61UzFl2rFDQNriN41N0Jyh1WH
r7rANjD9Mg2THLZ0D6h7b9kgcVlbvs6Bu66n2dxGrfbsksMqpfsedQsjPo5OygCRAqIdKRD5eBI5
uaelDsCdO88qLm5dUF4xPOphXvWPsgeLaUPEsKVtnRGOEWgXVA85QoaVO0+nonPX8SxIUWIXJiYn
A58UxqzORjj1gyHyz7ohq0xRbbz2IaSp/ZNrAi8bLrIC4TwOrUbBJtYsuUyg8UiAhms+pwR0IjfB
XkwY9WehdmsFlqokNXSM9aul2WSG4huYgLl3VbBbbnnMBV7nIhUrMyrQpiP1CaS4l0ZzEfXoeMwa
absJrVsp0rjLOqvxCzg9gwPzcWyPesc0OGScUit/cHIg6hFsdTXUOEjCS9VtvtqBeXmWafSl9h4I
nrUx1irua/O207qXXAUCwxVpUaRvFYTdjWtRlFAoDqhVljEgflIxthNqOAEOUP0GzYd0tE1Xm6fO
tvFDqUiGTFmzMbSwSwDNrj0PldmetTLuzgAQM2O9QdlBHxlWjVKN+7wxq4fEVNIH2url99uGskH/
iE8Rt00rwAsyiELNq4XabP/zNDsqY+8Tayivt03QAZhDCPP934MkQ5iwjjujL+amegCHkQ/QxR4r
FfOO2yaDeNeLdNXd3x2WvTICTDf8tdH63wMBpKPSH3Rlf9sPsvV4P0ri65ej3n6gLdlFCCoZW/OX
3bY1VtN6MOwENi7/3ZbFjqdh6nO97YF31wTbJQHQFulwNcf+Pz/o7e4dsxgO/7PdpDbASmdgoPXf
/TVp4WJhnpiT6pd/N2dEq11CGEa3g962Z+VE9FQk7uhFNpUug7uETM8nGUCcKquhPdweWm6ZLhlw
sx+PSffk1mF21CVYYhEOHXeO1rknA8HLkN+0XmGP50Fl8b29dKrdxgsh6+1vD5PMTbYIG8z13wOH
wXAiqxDQbHnbOsN1LtX+7np7K8etXpm6mOfbOw0xkY1z4IQAEuw+dDLf0U4r3u1hjPL0PLj6cy4V
/g5VvRpSax5vx9F4JVBGLU+3A4kCUp8s3GBze7ZNhDfB6UVVk5X3tx8ik/Umrbm0sMqKIq+zSrwu
hrzxbk/DaC7vecN4V5PBzCq+7JPHcwTriqHWv8dJm2mkHyi2gBT6pm2N+ArEHm3KYczuGMEvzIGq
useizl6XYdw/pFhqrhtcFR6nWlpegPrmidqr9sLByl5a0DeuOzG8RjN+dnYm7LdiFMUqU7ryw6yr
H0JlkUvWxavTJ/mfsSqQDSbGdzFDZM+c8rcdqShyZipMOEqvVysWjlm9C0YqmlV9Aq2CkpvjQmNa
CfQDookpd3r2nsttxCzkh0HE0Whn+Z3V9r0Nw/8rHpJ3p4jqT5WegOqtcd91ZrerNMmmTVyFRKO4
mrwnTB5fzcxmCVoCl2/bwrRCUjkrFD+9lPe3J7RQs1kkgsq/Pbw9UceAQ0mYKZQ7HOrvflU4+hYU
s/XtYbscoLR1x+9HB0e9f96DrOcS+jRzNDHIMvLm2lY3iqHhQrzsczu+y0xwO0rR//1Tb08UTdBt
i4aZ1m2X2/FHRYXn30fM+0sJnw1F+m7uU+IiGYFeSQvKd50UCZGgVXTmMlP8VhmTR0wMYq/WRPuR
Z8pFF9UQMiO+n50g+pW5+ITg7b4Olu4Qgdwimx3sDFTFlUelKI2jrQ/Ohua15/rPdebiRv82BP2b
KLFyiYSPeoAvaE7n+8KurPfR0ksvDIf5wdXicuNaOXY7edMfYPc7W1Kbgyuxps3akKn6AqMwwTAp
upNq+lDMun4xqhyjBcMaGE0wC+zSSF44cRgUhWV6SWmdtgZeC+c0NbNtJ3FJyQoGXHk6TOdUGO3W
KGAVFCbD/87U8rPWTfoWZ5vwrLm6teVCsU9pihCgZMHlKjsUkE62FdL+nSGS6J5qhJJOs60/YXbA
V8L6bunDV00bTg+3XWMxK6Ay/9117Jv/2dVA5vygkvG97VvB6tulj7CnkhPZZ9shwNsUt2XgjNs2
AM9tL6sh8gfiQtdVrTL1C4b7XG9IVk6C2dfjebi//SBe1vYM7CQ2t4fasp/Wo8QNjUpsK5Y2grsT
sGxcfcK9Hsvx7+uiBFDZ0YP6wBD8eybND6MqkH64/ndt5WJ7g06JbtDZlaSowLEcEAOjS7g3cBVe
Q9oZ/du2oXSCe6p7OPo4bjITYr/bNnsw1sOEPdPt0RAF+QWLst3t0e1A6NPcXUJ6HnRmjnH7IUwR
ENzMNfTvNvicNaNcS993/+zH/GOtY213vW2qXKfA0q3elTUR6mOWtWtVH2BXAKC0GyUx+e6Ig4x8
1IjoMZU5BcvSm6vNbQEiwLIRbDL1/j5uZI0BHzju3z1vDzHOB2pafvx7iNsTpQjbq8VIHc9pBxuY
oblqwaTubsB9oWT8EZyY/8/GUFjqTtGA+G8vvO14+3F7Ah0q4+DlxfNcQR9PXWsfLg2ojGrj0oP/
XMNcQmvBNfAD1LBhyCPKO73CqELM6HHKjoGjYRc/hV6693GI8MaV4Om37bntPmL3oT66S7krJbIY
JerYvyiPZYUrlJhImw6mQvq37V1ERzR01StTHBtzopF41YTRZS6InNWiQTk2NmfT6vZrO5FcWow9
VuZCOd421UnKs7fHf3+9bf33+d5FuJblyu//bL89/J9tQne0fS5Tf3DAUMm9mo6RPv3nh6o293HH
/zqb8MXzyBZvWoL4QK3S6oOh3bcwK+tTsYuXVtPavWkZ5tbRksh3cwPXDzzgX8xSY3yGwqPQHdbT
UMOXqc7iVxIvCTVmwYSVofiNMR0dXLaCKTHWsMJZ/4rxMkmZ/0wVpp5do7+FolFhkJYOHfugHIbX
na712IqqjO5X6mCEuyAvaK1bpF2Onn9WrvZOPrnygGF2eSx0bAZje4aQMHYbmVfZa68yRJuUTNso
SLg+rMDjALnfvfZ1WB00WWcbFYHYvuzC/MWZpj1gZPGpDUaJ6ikIjnnUJw+BGf7e3m7WHb5BOZZX
u8z7SxAyZRiXFyx/BwxKZloJ3MDCCs0tdpJfCZak59sPoxi7szQ76LXCweJAoUuXECTPhh6b4+q2
D1rO5Vdo2mjgzON/Hv5ziNvueVW95nlW7v49dGZACzaVvvU7iTRgHOc9vi3u5faoSBGg2T2297eH
SQ2LBXrqfnCai81AsN03ICCww9TYK6VSv049c9WkMOW7PTO3jses+Syz/BWax/CHiOZzRz360/QW
kqwiJMG+nFelg0xgpdDIL3C0G6JvyUcYMk5oLnL7HJ14i055MZcrbYnDnK5Vq5ho6e3t4b9PpJmS
k4MMz7IH7r7GL0pPjLiBIfXJsSLpbpoKiu8wWs0+MrrD7dHtx20Xsex3eygXdZE5hOBlrX0fj6qy
Lxx0XTkqdbr0HhMFHfHVOl6evu1TK4HqZRmYaC0E+3Bb/UNLrxz+vkTXMq/WQ3H9uzPf00UjWULU
wr5HMMRB/nmPv68fgrzmzOI9GigFx7Fqh43XwsN+CNO8eAiWliNWa7g6/2xzmq5dp0BgUHewhEO5
ot/VquOcpJ7UJ7Qsr/TE4klFVoXfmHVXNTaWsgl8cpsT8XR7UuBqv4YHUu3UCp5g2xvVtrDhu2at
ET7HQWn7VY85gp6M6KiQdxKe0yN1G3Prac5g2bhlqPxsmK8FP0VPSWrUrXjKOZYPQTY9jcKI1lWS
ISCCKfAImumPHOvOEIZ4nOsA4NTW6TAR2dGbY+pumG2yuj1rG0w6p9YOToznMRiN4+xSNVZ9sWGs
MUKv4y9p54e6SMRLbfwfa2e23LaypelXObGvG9WYh446dSGSoiiSmmXZvkF42pjnGU/fHxZlU9Zx
n6qLjnAgkCtXJihaAhK5/qF04FQEyIHMWfRSKmwgLAnO7yOppTZsqrvhV/Aip5E2d6xVOTX6HbUl
dtydKn0aUhhKCHhG97HvoxultQUlktTZDpOt72OeEcBhso6KdlwcuL+12ylTnRuT72fjJIlxX6TY
30Wq4jyNi2QRerwXVWW626bz5+kiWzwYOmfSjpQ6UzYuUd1aQjkI/mO5HE55bW0WeFsoryOkp50m
HJIH08eCEHI7Ne4NiMTuwTa68LG00ayIEHrbSFMOJJiO3T2wsl9YQAgPnRMkRoJmsh3IDsiw873O
xJm2D/Z2ntbHIRyyTZKl7Qc9ir/Jf7Vm/B1ZQ/g95neVzfQJo4tljItU0d5cxqQOewp1bDYfZmMp
Hwz+DzM/jcm9VLvQ3ex1TGWDS0nSfA+lyttr7eTtKXlS3xp0ChJVnAeXCc+GGjdsunLpen/KIthY
K110mY5V1mFSYMLjw1X3ouGnR+UZH/UpQIThwlJdjvkSOB/aNMIAGNTr0wyRdtONOK430WgcilxP
NpEVKy+Q5G8Hfgu/W1F/ZzaD8QJvIacs3vxLqp91t7J0NcPxrvSi19R3s5qzisd6USVsI37R69x4
Vv26fAr6N42o/6L1tn7q0bw3Pe/HlF45bJvaB4QyVz3O4o068oyF8U9BVDU3cppoCAJEy6H0YhQm
3VsV3a59nSzva3Kao0Gr4Kn6e1TaKMPX17PBlrU3Kde5FeyhjJjblFLxNVV55VriEN/ZPJWglo0u
ushLNkU/L7+QrM7WOutKEhqJyqkcKteiVuZ08UWJcsZrvvRMWvC58+pwP3Gfvwv407hKRzbmtKzK
7/xcy+/kjFXoh5Zi6vU5PvqBduUaFO5l6O+5oE1fc1u0ey/QOOiQHXaDoxwshD75PcrMjVNlaJe0
HdxvOT3nNBPljvc50m2rFmItPcYyETDD4ElB/H2f563K/vRyqisgvuRMDk3Aswt4UnhxjvW6O1XH
czux5+QyztAxk8FQHFFqejcP25UUaZrG5nblUiN7MwcLJ2eVT6MKvqaEq4VcX+9FdwgZ5HeBGuZ3
VTo5cMR9Y+1Neva246rtEfA7R0vDcNZUWo21DJQD0sr5XXNVL5kSaAbwYTZLji08jQynmZeZcuMR
M4TqQppQmYptY6C0JE3dhDKqwNU8SDOyozUPSP2p9HT9LsnMJwkPEdqtrYmHXDzl00ujUerlFcLZ
Sa9iqbc4ac73GGWbj00+n6b2UrPbD3FXoqfEICoe0wZdId5Hl4+lpagJFpZi3Az4Kr3oPs4k//pp
zeXTsgwLL6kkjS/nTytTJnzarEGguYKlvxUl9IzHxWVbBOCiF7H0kzr6oqd+blZNCBPNA0IjvdIx
jyl3dmmnav4p1dL8SlpTVu25VULxSbWNF7PWhRYYRXdou43rhv3szdg4E1CmMFv5CBXcFCyFsE7y
LcoPNfJZkn0a6Bgh2OnKXXw9ojtLaaI78GYBrxbDfYL/xQEB+X2njO6LqnP5yRthHXneXdUnz80S
zj14NnVCOb3tEvdlbI14xUZ8dJDe1o7xxJiSD4EGero1sdgZB8V9qSGNXeZ1PF7KKF0f2I7s4vjG
U1Lvwxwf5JKu0qsHlF6pAC6X8uOYQm6dK1tpTsn0acZ3Fg2rpnxqAn8jl/RaamPajPN116f6BxPW
WBK5xzY1qHioKuRijKyOOGU7x6GyqL3Emu2DCzUfpyk1kRv61T0qYBjOQ+Z5nriJIrFv8Wg1LFgn
Yf8YhF3/iNESW4cp4FA/oInkDQYyw/TlnKF1/vMQG+lR8nE9abZGD9FSmvUy4VLFXeaSMUOdWSs0
RbytZ1jbtpvq2zGHb88CAKh9rfDXqiKS2Rl28D2878K++I6HUwZOMFi8BkzYtnPrQvQf4mfLbr56
hpJ/T3wd+ItdfTR0q9q0KBMe2I20j+WsVXggec7nWKnWklq51Pn0QXUf5hRvuEmNeJJY9fAwl15/
IdezISmmvV198Uugiko1shhTEmvfQKrcFJHtvgAcOEpqG+ufeleFg6jbGh+KHR35GQp/qFYO71E/
f4aEd6jTz1BkrKnkZ6hhDT1HefUV+G5/6VeJeZmqyXwFOCBb6wh7PEuzr5N8rYeq/my2zWvv7AXG
m6aa6NUVRaPsErYzdRJDiT+o+KSv1UmtbwDDD7tKS5orZJPREVWidO2gm/dxmvoXINDm326zb1Jl
/tFW3CYQIY8hlDN69vz6pmE/s+gQXBiM/MuQVeEWvawM+bt0KA/szGEZtZy9a3aIPGMzbLYr3gPI
rqphgh2BDbTfZvZNqhkbf1SiA2Ujd5Wy77qReOXqYIEgOucHwyo2RTtgGRF0jDC8COMXb3RPEww7
wzFx1dIWez3HUQ+mCRZ0aVVxAIqnqKdTZ1+H2qauexQJlg5JkV6v14s9BQRU9GMKVCiBXaZ1YB1N
9jeP9nKQZpgO9n7GXFJaEpcMLaN+RNHHQZk6j6G+L2OHAo+j0MouQ1xvViLADtP1uUTo/zEKAEw2
GjgLEUJ35ubZ9tzkkXJ6eIqXqbPqNL35jNoGbPP+O2rjPMOAv9wHpelfBUgHbd0wzR+TgSJHq6j9
d2NQVwhAd19UVJvWyDhqN0in4oDWpdHlWCnNh1rVnoM6GZDUwShryr0XK8ZDJdac5NCV1YAHiDGh
2j8Fd7xjQMbOg3to5cPB0Fv73loOpg5u0SrupziyF0Wx7ggEcw//D6xlbSb1Tp9ZVpzzu6aJLtWW
VzaJybA+BIU/RV22laZ0qFH9A9l66/qc5oCkcpoiu4W8ad+nld/cur2yOiegLMPSLJ6+nadpDKfa
tjOkPhkkHV0XjeskDX0oF0wkMa3NR8yuo2wnzb7w7cs8KkFDqHjjeIH14vJKtx88QADSbKYp3KBU
o15J00mK55Zy1x1kKv8Rhvpl03bWSzkFENi8B22MzSOlCyT4A/VvYFjqNq5LXmkkJocoypsDnCto
y+Sqc2Fc+nNd7to+/wQWGOq55+trTXXjh2HKrTtT/9qxtwBxBruKHTJmUF6XzqIukgfVjNS1SnVo
I7FTh19+MiZd20sLKUXrzsu/SrpEIktTdyxa384Tp4UKKqJVNrXT9xBJ2+ZTAIfqNAcvF8C1q/kT
5Bd3VXtUpmNK/9pyA4rQe308t3z/1JJ71YjKxbmv/631a5zc5H5lyjhqTsOjPlCrXm6AvzJP11v6
FsGdP4zzxgD0YzDsgmFKjjAbk6OV+A9dNvVXyLEkx3Nczk6xaqRgNoBsIP0czmvu9BfSbub+WxoA
zMef4ehnVnGUMzk01YSmip52GIj97PA1NRrftE0nuirUILuOB3woT9OcZ+gbZdpo8aLdt8wvB5mL
RUF/8dc//vd//ee38f8EP4q7Ip2CIv8HbMW7Aj2t5p9/2dpf/yhP4d33f/7lgG70bM90dUNVIZFa
mk3/ty8PUR6Qrf2vXG1DPx5L75sa65b9efRH+ArLq1e/rqtWfbbAdT9PENA4l5c19sW88Va3E5ji
QC8++cuSOVyW0dmyoIZm9uSx9XedyFo71/ueBwzwWkmRg5tV7iqvwftWF0o0eCxUMAlIL4M4MW/q
2TJOh2zWbkxurdfUhvmuUUsyb0Dll1tFC7qLc550UHPDQLOIkEwuIzZFrfyqyt3haOXZeJQz49fZ
koFySs4yDtxpyKvJ0de1XRt1xX0ZAaX1zelNy8vVnRV60+W//+Yt7/0375iGbZuuZxmuoxuu+/s3
H1kTOL4gcr7X2LgebT0rboZOTW9wt1jOYW831DeWSLWxJpzJgG2MSIcsh9dwXHvIBlaNf1Qobq4z
U7UQvBmbey9yaiQUiI2+bQEnVfsQVt/PdtnV36q07nCfCT9UwPVvI6rhH1T9Q5q03bMBaeohAcst
Ubdr46PmQzGUZqpRVBkNBfH8ZYwF92ATpE0Neb+zPoC1SFezk6d76c2L5M38Y/lmfsVQd0NXQ7T0
NVxPfb9FrKPpj+w+//sv2jP+5Yu2NZXfc8d0NShfpvn7F925ucuCNch/sCMyoBfD9yffcJB5fKkW
UhYQ+1DLk+/43D0UyKI2eX59ygubDqYwOqLXoTnXB7Z14MMm/MJl9tRhmrkEe3fBD8up75vLqaO/
ZpWW/aOvWHdVQent0KwyNr3bzl/a9mJq2A+fMYi5VDO923WZ6T5ZvnYn/RlvOeyY6yVMTt++qZE3
XjW9O3/xm+RpZI/5iXvAuwlT4AcPqmcANFyNKbqlszXe9Y4THrqhPEoLkcDp7jXe3+HzjAJfX+b+
RW+g/AjMxVj75jmFoa2Zn4bqilmvZ9YnV0UMyiNEOgQJ+2h8UP3qaRo1DYO3nr0kt11+lkD56Dib
qbPUTyrq/1eAhexT056imxwO66PhYhIUFVaGYSqj/zTrMrw20EKQX43//dvtr5Hb4beinOooCNt3
zf/a/ihuvmQ/mv9cRv3K+n3Mfz0VGf/+bcox+lYXDUiC91m/zcvVXz/d+kv75bfGJm+jdrrvftTT
w4+mS9uft/El83/a+Y8fMsvTVP7451/fio6yKLOh05L/9dq13PYN7kW/nhLL9K99yxfxz79WX/Iv
37+8z//xpWn/+Zdi6f9h657l8LhwDOSlNaYafkiXZvJwyZE6C//5l2v8h4Zwh4umLf+jqPzof/2j
gZVDl6n9h+3YhqFa3P3osP76+YO+Pq9O/0N/fn6xEl+eUOcnGExeUzMcwqZlgFfgQ/3+553x317m
phu8KEqP1PCi2BBFp2eVXr9p/OyRpxuNxNBC8HHsP9bTaxqA5E3jhOBDO0ixbWatGz3KCgoZCzvN
TOItpayQTXw7l15pWZUXPhZa8TYDg9dThnRK2gBCdJ3ZenSaQ65QZMZF1l2WtuLs0fpz96Vfpt0l
vgY/T8MKp1LDyLBDdJA7AsDlrHro2Que27zClHmRHtI7jE180JRWP9VXvH3S7pHUx2nzPvWGGixY
YawdyrBw0imwDuXi4WNVFIrQAX+JAupZWmCl19KbNtYDGkTaJke7Z5X3oMScwkOOD38btv0157Gs
cFjxOuzIpBdFLv9B6Y7SJxEPRZaLsgiH68Fs3Uc34nq6pXmrrHXS2yleaO5QAruAnVWlFhVWaWvO
Isj67lTatTZAzl56pshCrkXap9NhmcWTWeRUZk1cZFtBIXnrHhDmlVrN6kWjF+ZdtRwmiqkIR4N+
7j30v5cDUKaLsjLhEaGudCij1NvhEhfuCmhpR6+YmsvW8ON73G6LtTXl43PhDVj6QTH5PNTdUzmG
3g/XoRbXoorklGawRcjzFoJCc+/UWn3fNEFzUOvxVlrcSRpgKzrWfISCX1mGVzYHg4HvQr8Gmnpr
HKp5am80B2YWmyLZAfgETqemtuDkqRGzMXi0G93+ntjKQ9yO2cs5tVpS83Tw1iFgt4+BATfQSVmC
6N5DnLvJDbZfd2WfNUd7cOujbmX2tk7bL9I6x5siRw++VNB8h10onbBxhhEZE4ZKnpmiSp579RZ2
FB09xf712HcJfBClwKXJ9G7scoiOBjvy62HW+68tONgmqtvPBVhNVjw2qFwA/w9eTJUNFlz/1Q7r
j4hNFk8pstVXbgGr26Sg9lKU2lYSznP37Ese7dL8b+auePBf8FKcX87c2y9byvir3szS2473+AMK
Vd06yBTtq40sgWamX5F1srEuHby9m9nebZLwStKpPg8yf5o2tYV9McRyFr/LQc4kJod+qqzs4k85
6PJ3u7kebtE81Deqk1uPaTiFN9Vg3Q9NYD9KqGnR+O+zaDFRtx5VNm83bcRLuDTRqQ5vFoUdfMes
RzCMMx7N/o3bRCprZcDtsCz06wJt8GLdRZF2GI1aOzhRP5+6s8zQr09N6dZSo7Mvl4HSI7FT92mO
IfebK4SMgq9a0a6hG2qfLY8X5r7VWtTOvRnvaDDLSacNn0qN3W728L4r/pCxwTt2j3Fq+dtIDecr
Xh+6Bzi5PcqSpPw+m9oo7bEJ1PmAwovPlo/Vf2q8cptUPTsURlhu0765mpnoq+LFvJkg/39UObuB
gl7Cbh+jrzHUEiyoxg9RWSPDmlnj1pv1g916lBkNqCaTod5UWasEq76GvpKAbvQLOJzIuOf37ZwF
t2YG9F+rX0OxkTd3doKdMf1j1HI/64arOLMyXnIqzdqXgNr3ciYHBUP61Yhs/3piS/pNhzQtz/mm
Y9S6lR3apMvydZwbUPOWbVnZmy3DlF1baR9nPX7dy5Wuc5IM9JMJTbpl9/c0Rqa08nzfVO3LZFkX
oPXKr7GFxmKZ2u4t/FlrN2AGuFUm1XyMAGkv0pX2d/Y5T7lg397mRrbWAI2rbvMQFek8HI9y4AY8
HmOolYjuGWNwvfRKTHqjpTeU3h6cB6LvgGCWsdGUpZR2h0XgSHr8sTz1WFF9baoD0pciJB061bWP
gAG0tOU0VZQS0YmlSw5qgn8rYnu0RW5aks7db9JPmYHiVZumK7Gx6cb2oVfT9kHNEHt0rLS9lmbC
btkdtmIgRemUQ502+datgHV2NSYg/PaxARVGNqhCnqupq7ufUh2ROROhwoOb5NFTn7bHUcuST0a1
zUa/2HCnjRDlzpvnGM8rY0FVmbykorgLx3vWIuNRb6tHiWsxz+S06IZDCyr6oa0AVyz5aokSiOMq
9tF3h+kOxi0o/XK0Pw8DujfhjMvOSP3rFvth86LE5K/EStntKzAESlDu1InyPdAPbHsIOSjrHs5N
OZNYYm5tVMtOWTJa8uVwzqrs6QG6X30lcVgJxt7OUNlSzPGETvAV3v3rrniJOnvaWtj1bm3Vwy8p
9LFBrrcD0p22kXXZt/jFrzx/DwMoHnnqYMPWaxqcLIwrAlxkPuvF5ehZcMPUkUpgZMY7VnHZB1zn
djr7gl9sN3xU2uroJMO3vMn5IKCnH0a4qwdv7D+x3Ws9wAKzHgLE9ldTCRSZTbj1HyuJoBsoL0r1
MVSaeJNVNlLDS+nyXJGUs1NiJOl2NdUoeVXf4hDUJsoHyZWrqrxP5YmGUoKziCQgducjHzrldz0q
aKiaNRvJ7vDyeM2e+wy9KS1wgKGHKBcZt9ZNBKH7hg+BCB1LlrU0Ua/C/9NF4pLHz/AvPfPSLTlg
+FBEi+tbGesA8ILe+/tcOe+0CIAvQ8qeNZpknoLc9tnkGkZv5zcQqnon/aYqEcDvcZrvepC911mu
GBvDNYJP3BUv2ZjPThm+Y+EL6xcHUC/tQ9mXyPjCf9tphtIAUm2V+1BbGbmFKDZPhe4KdGi0ks4/
DZiWAbGGDoeiHscRhpo9toe8cdrDPBvNZeVRnpemdMih8hOU0n/lyVm6jNDgCC42kQar8Z+zSMe5
OaBU2V5IWwMlp2mRd3We75wnw1q92wz9VB7hZNy57OrveXnifx6hs3BjFIGx7jAcvANDCLV/5p5S
z3MPgjuO8a6s3RfLTz6GWDbfaUoWPQXucOlrnvOSmYl6bQN2ws+MLLeC81m6nraT3kVx0gdS+kDF
Rr9XvBlohqF+0CwXywjfsvaVNrweyr79rmlJe9ktUg0Sh/TBw0ry8lxx+AKXbD6wtR/M6nvojChz
TP4j2xHVFoEr/HglA5io31x6IdU3SZFpDMPur+Jqxgh9KnvYrp9R2jH3YafZyP+auXeJArZ9mFN9
oKAQoggTZFV/Ebrd1zjiYS69I4aa1XooPxf18Dr2NN2pV0aAxL1VSiMG5zQCX4j0YIfe30pachgW
2IecARYYTmd/ioVLr6TMvLugu8c9CEp2O1xIsOCvHjpxVNF1Ok8K57rqahQhemc+mHGqHlwt/GDr
oBaldY7rS+e7WB3Y4GwjCGnnjt7s1MN5mJxJzJ5gh2ILpm/+B8kFfPsVm4uQyJfrvrv4hMb4Pqn1
S7Z4Ic13afxZhWq4shBmOQIWUh8GzXuu4PV/niiwrxOrd66zQDfvSvT3VcdJd0ZqftUa1k8sS1+b
pZWCaa4XDLP+M2ZWw7AwtRYMszmfhv0plsxBc9suQ5MUGq7CqzsSRkOD7SaQavk7mepq4i2Nn0YN
o2t8s3H4aDNlvGtKVPJQWEDZjD8nOchQqnivQyXmKyby/6xCZFCBLS3q6v28KngpXSxW2m3p9MbL
jNQGN1nTvXH9rvzQNR+pcxgvrpIZmB8jXWzX4JfOg6Sp67DCfhvEOBxJtOskgM8C4wkFXFfLw2jX
V+b3sQSNEmhd8bNnnKq95Mihs9A6wvppRPvgt47TNEvsNFihIrcPew6nwaaHVmwW9ysDINKqNBPr
qhga6ynXNIgPba5uwtiynozIn3bQCSFtLs0yCo2jE7ifJFdrdO2hThEuXEaeEiYLi9VouD9NNmB3
bpt8HdL8/3EpxC8Dt9V45cyV06GiJPra7MObIvFM2JO/Qr/SDAU5zh47pPV5qJxJspWw3szcYH/u
BGCAZIi0oxJAyDLxufc89FsG7hbvqqzb2Agqw0LAU+cmmAvvAPqROzXFiC7zKT/I6Ty7I8KAQbeR
vNOQJHG9g+IFK4md6xJSzrDBKq+SrOk27zoQ3XpzDcmVQsa760hH0OJbrLcx5W4HNEtpjYfTL6v+
t68mYH5hnN46KC6ffmmBwI5bE375UrozXniY/GlQUMXDrgiGHzi+wfJvgv5Jm0zz6JjjS1Rb/dPo
NP2TY1x0Rh2fGvXQfMW3Jj1KF4v3AiwSmlHSpCRMRWWZ69Tbd6e5pCUTMlcam/GTXCtL+q+9u6D5
dVAk4PCsa42PrcLAuXadxB7W1jptdOWpc0xuFOHQ7EqwM89DFwYbTZnTbWaEyXOPdAjg2wmplFCL
nx3e8a76ATCMNFW36/cg76cLaSoYddyAun+RofhD9PfsKl5Kyw3i4Hm8lDy5kA2mcgQ+dKzt6Hp2
huDO7NC7blXtPnQL7T52FPsAQ/BGXUIS91E6v9YdTEwkJmncDDBFMN1iJTFA98MRfbvrYircNfwL
4MXLCkld1kWTru/LEmtYCXUokx+0AMyGrJmWgwxyIzDJEuN3vHkIa3MfJa6L1MPgwQnoqKhRl0P0
q8813untIEI9g6qWNPkkeFGfm+5STsBg7tmPtZs3m8Z/KC3q+rLz+vvOrANpxvRc09Qs03De7czW
CTykNB7qD1FQTxvTwiMw7LqPCImNsOHHGtcFffpc8u7vGE730Vfs4cqCYXAZA3j5bJPf/co/x3/P
r5Z5cGaaPgOAfJ8v8/+6rszvmcZr/jK/g/Dg2nDVcVdkdX4I45KdUzsoPpY57LYh9cYdnrn5x9Eq
t/Hopk+AEMfbGju3C4n7WjKBTEyirYyC//fFGfTqri/t4jFsQaIuk+Ho61+ZE7+40lQsuJPjUHq8
JhbdC0rhMjgMJ5ZfwVhzv+CSuHHXeKxo6uVkae41Cy/lKAfs4ux90qTrcwjjNW530qZm/Tkc4uZK
Wm86dP4jNrPWlqsuMV6n0sGSrCxMS7aBqrJYRXsWXp+RvVi4ol5AdYpu2IzLX3jZ5Q1oHp9Tu7Hv
eq18kLDex831xHYFBllT/pKlJVRZN5iRS2YOtn8pl2ch/pxLL5i5dWJ+T+pe25tSaqtaSFVyQMRT
wQdAm9VE3ZoX1tJwliJoZGSVsUacB5bSjYNsIRyQZdS7AdBDgTHV5t9500N74YE4rG3YuJvISxHH
rQxexwrfhEsPI/YuzCyHhbofHPW63Uko7lzyAuxE2iTTbk7NqStSKOMwIZ0JZ8LJa/EhXiaQ+cve
bjfn2PkaMr3kBf4YHqO+2p1DMmC5DvQ6FGrk452uMwyvn0WSHaebwFzUeMPn92np1YdgKTDmyxk2
DJQWpZ1K7TGmBHKFtOL9Oec8RGKn5F/TdGESXalqeRrwZr5zXm6BzHd7wDphMaN51uAwo/oWCxat
LPeBil79RT8HyKQvh3zx6z41+4yeN+2l+5QuIyXJXOYYc/XSU3rz6l1cMmbeL07Fvt9qfW+hDpq5
VNR/ux9ZDn8qFsth2B6Qht7djyIrbHVvHP1nZOVsaqNuEX+14MWyrKcCIJWBaIKUC6yKJ9uv0oCH
5vv1pIwfziE5K/UfHr9Bt+cw4n68VsmMlsdWFlz0hfQRzw2GFwWAPUB85mPWVe5d5HlrewaxtYrg
WF8g79LvqXD9Obn1XFSiluTUq98m5/nO7Gp1xwYi5Ythqu/lEFV6cs0z8zXGTmx9XyMqcU3VMbzo
lua7mDSlQ8ZKnkz1p9h5rFxjKPClsPIiXHe5bkPGMxEUYZ+ykI3LeEGeSttdzLltCiQbac4CPx29
5jTkTTYGs4gESbqX5zWaDDkO3PgyOogwv72CzH0a+O4KpykkqC87qTKOaVYypPfVz7rfIVCqmJCu
gV+1fciuPWo7N3JQ7dm8KWZbuXQ8Y1oA8sYNpryhcTrtAAjJCHvyLWdt4pmxjW2wjPxRRygPM2FW
Vvo1/Anm9/DkxnL45zynyeqhu4kafKzq5iqtPF7KFgKLHAo0sq2qrG+kJRnU3F8zqoXG0rOx8i4j
65rHf//8Npx/qaxafMe2ZtoLRdFjB/P3yipuDBHQ8QY/KM//YWWwu3Yqgsh7iMOQmnL8g+G/2sVG
SRxnXw+o2El350HsxiXrV6bqYE2HvZHphQCBpGNaek9tGShTnNpsoVDUYDvq4nQd6YrsvMfB+Nc1
0sT8e3I7xIorhBzW509QT2hynq5xzlZDqhs1ioA5myEI8LGvtZsKrJaQqD/Uhprw31W/nr2L+Qry
ti0+txvpkLy8j6rLuWcRwMaXuvd/HXSgW+WltHs9YP245Jy75cxUdKQboOCre1arPRCodBgqViLL
OUpGx9Dy/e0p6A3GfJpe8sNhTq9NH9MmI4F/PiLuY/Ea+AnkbY0HQa3iDKgaT60e7cY87xa0uHWZ
GmmHgg/NOG82g+56zxC1jX1eRwc2de7QzM/2mQ2YDPGrbTfjOdpOYbZXBqrGF3aXcpRoMQ2ms3Ka
GTMjCbzpk3azjLVKhCAsTHPWqEsm8aXMJdeg4s1U5/b5UnImOdIrzTczNlShLB9N33+fdx727hrS
IbHTjyBXkmCARMsmdZq/pXXqldPTj/YmcEpw/Ayt1Q5b2aRbd3brfIn7slz3UBcP+sz2n6mnw8XY
u84XqhVf9FLPH6csr64bOxtBvZjZoQrCequMyVe7y9yd4OGUhUCiKEWxiwyY2megnHR0af41Dn3n
lCsYOxepyl2qQt5+B75b5vUK/IL1yfXX6cLVnBauJT/OLihjBZ8WWqgotdiDBxeNEDfZXez3buR9
lPx4GeSxkbYdkGtbyQDpKKHHrW1K8JvzvEaPhU8X5MOu77P2VsP5yij19Oi2TXrU2s7YRtr8WVtC
5zhbONmbZqUa4UrLS8xBf+VJMr5V6IvLVHFCMR8+4l46znnSWXT4GMM+4Da7rv8GkYW8ZG9hiteD
awvdxn2ouia4imo2nDLp5XXkLvfi4egCz3uYgOvu9A7FRkmWg6Winpy7Xb2Xpj+Pi05t+00GFF7g
PgCoZBEamfBql0t41GSOsdEfz3M0s6eznIy0reKQEU1mc0fdenXOMPPAXfNaGF8aTHcfaAfEidrr
1PBbpFH5w13Eil7bcnY+/Dc50i3Zp3nO7XdTnJty9v/MQwH4owbhY/OntLJuXz/lrERfldoxLwtF
MQ9yULTSOoxmkPZsphIclfalCydj+y4FcDFCpyHKgYdmVhqEjdEO/TXLeap3MRUVX3RrO3V97pBL
npvnsWb1cdB5X5arnMOnS0ubv1+07NAzPn3Yc2KidFjjwQXc4omYbibUKbf6gpOFGPHahKyusVtQ
UdOM/fS27ub01jQU59DVcOOXlsSrCmz7v39Ua+bvYFKT+pHqaY7KClEFW+W46u+ParA1Jjud5fSc
F7G7U8zkFkaN/gn2y7TqUQO896us36pZM113jhEfMYFEfGaYxieXYjoC9qPxLUQ+CK10828TP3c1
+Jah6b8HCGg1qX3tR1m2D5Oeqs4UUCeWUwlK2rum0nfc6yUo3efRElNi5mFmOKLzqunwDq8WCJQc
+gRYJraECwRKQRD2MnC1+bLqxq+gwFheS885/ZRzDk7mDPu4V7eSMmdzsEIxllpiUT+GVptdn3af
l31o2cJe4nqtZ0A2CMlBtrF/5Z9DcvYrLvPIFL/i53ly2SOf2vYxXq4pGZIro5Y4te/sGmE/3GRt
xVoe/PleDkr+8+xdLI5alLQh/HOcspB006COOOOSdAoisuYusmPz60x/bp9yZW6ZRfKxv/Z2aDj/
Nv2vjyQpp0suMQ9JBXg6EFW1oIiQDFfC06HLp6Jgj4d2XAY/T8/9KOh/afshuTyHWmDC+3fTSO+7
GEqoTBrp+eq/+cuBU/j+rdDRWJACagRIqKtgGn//08lqDXXTGbI/woXd5D9Nsw6wzU6bbt0UanFs
66o49n3/3PlTiZhKniZbiSUwbrdF7X3DEKF6TfYx/AHpb4zPSlmXVzJB6IQulR+oxn3jW2yCAjxc
pbwDQxPQfQxGG/+mXM5KLcJSlGINNioliRKUbgd1qn72pqO03k8jeachnjWmuLSTrpljcl0V3m08
+MbRb1TjqKk5pEzF+JYk2nR4E5IUl7LkNqLUc1FhyHKU2HmsxIIGSbu45BZ57jhNKu0s/1644XQ4
hYoO/eGL0cbPVmZlDVquULArkbO3va2rUp3wzCa8HZCmRvkqnT+Ovn8nhHkNWyHQeBNSgdSrdL/l
/RWx8O1c451lQ1o/DUqief6o++5da2jfktRIMGyj1Ah8AcZFcQg6SpASGaS8KKeIbuZrYMmUn5dc
yRmU0D4o41K+7F2XNR6yXuveHTEgMJFG2KPNhG62nOpLW86UlOrauxjAoY0dqPlOOufWwfhuSTvN
Je1/OX2XKjM6XXWD+ouKDwFTvPkkcvlqCgLI8321TZGnBMhol2xZUYGI8LHfZH5f3rAEnY11G6If
aWYq6rUunkJQU0mXfn42DB9aPIb6wLlHqOv/UnZly23ryvaLWEWC86tEzZY8JnHywsrIERxBcPj6
u9B0TEU7+5xzX1BET6BtmSIa3Ws1BySgMh1nJuAVBW6HAyhhCcTisRxQm+Rp+iFE3c88jZI8vrRO
Hox8dMHkjtnsDPDhMa1BK04J/L6zQHWCZEPQFOAW2SVjXezjJKrrCNRb0aHAlg480EIlBJrMDeZ5
NGDHnzrgiGIp7+P1Mu8NIKl6OvBuIjl8SYe8eUq0jt3pOMpaN7kcv/Si/YJi2+ZJVjm7ywz8kXU3
Gr8UYXdlj93JlT06IoEsrcUNIJ2QRXTMGq8mtotiHnCsjG73NhRhWStGBcx7rXc3ScmmeXpjuEyZ
K6qgbXBER26LIquMCsw5aoFB5Hj7RdJ/MwuvliG9PjTJqpMi3C63sgRaZEgkovzP+hBOIBwvvKZ5
iDTW4C0fJIbA+QX7EMpNZhlpkzwHF1pinTpn6sBhCkSrbZPhLIzsNN0Hpg5wMSsPKP6zifAz/MFH
Nm4oMsh/mgeh19FZc4GWDgCkvQ2eqU3egeOt6sDy5LfmK3ot9KeQgwg4AekcEBHNWQ48uekpKiBf
7F3YxwbkZA/m8WmNcsq6stpLoTnhxzLb+yj0+DRlPT5hSa6vanW8xR1ZbfGpSnfMqa1PKD7F9xLg
c96dyMqJnDenAh1kYJNnYo9DdhAlWCm28ZYNBsPE+zzpAGotXT98zOoJbAR6M+LrLkJthJmxbZdq
/AkQmdVahCE6n+oBnD4C5ZalYz9HZfSlx9MDhVYQ5RwpEBy9K+omTE1AAtzXaXLKY0cLHFF5u0Iv
mzN4HOqzFKDPADkIcD8SLZEBCe20Rs1AXxt7Fsbf0FvjHTh1VNHmL1Wbv2WjOG8jsfkju2VTSLb1
EF7bklZtKq33DejsbloFMGpgS9vOJfj7ZhXPQKAnaO92Utcwf49Hm1Tan97EI4um9rq1qHixyVyO
R7QaIsPJcXVoxv5NYjklnsFTlqIYpA0rfa3hdxUsHkXlQb/M/y0CRQQaVQjwSh+vWtjq8u+h2X8A
5NhwopwmZTcXkeHgWaSmrm32p9hO36a9clim5K9Zv7VzuD99DaMHgA9Ql3EOBwqyfeLmEtCgKLm1
tPQpSfT0ycABzy6OQRtBU1KgFDlbW0C62JOMhjT3tnxA39ss+h1ocfrXQEOF+iqRmj9xwqgDpiRz
L0hqI1Hmp96XBOh3utE5P/xW/Cq6PvpgoshrC2x3YzaN4+zKVEuBRqhMWxtnpIspWu7cS4uqrqAD
+MOfUck0RDXolm4A2EXNHt8B/XrZKEw8Tla81Y0NbRGywrbdNe0MrnYPV5uNv19SvLLCx3YJNW9L
aJtC8fhyiR7kdmVWeNDZDL/XsJxQojnYzzTgvfxjh8r8cwaEy2fuOel2MnG0TEpeOObFjo0r+ylt
PvpV0p7Tg3ewVCtF1qQfdFMXD4wZHraGn3AaXH1yUBN6CT2k+cnIa3O+F66VbWLVjdH0oDiyO1A2
D/1UfvKcAh3+yNDEdul9mPJX8pn64S1EpxndoTXCZicitnNNNOqDwWGPVOPwFcXf0dpPcuupLeW4
ZVwAPb5qPOTkAe+mg+bsSWvbEDx7rv21gbv/2x0MoOOtu+lNgMTsfICTIH+RRX14NIwa8IAFCNn3
TViDISsrAEFDwnebLvX4g5OjzJHs2qbrgHO7qoCYrtqDC3x6L4NroG4GM66b06WvrFdTQRmQTs1m
Sy5mHc1MhuPwiMX3OQjrb4sgh8jjd0pBRY9Uy7iYMJkXdx7eBWqk8OdySjIjC1LquglmAxPN13PT
nCvw5YPiA9MEDHxvGRuDffYGiTIhvGc6Cuorb74Dqj/9kZf4HqoG2TxL02Jb/BLiUwdm7XPuA5EE
9SJXPpX4BlSc7EeqfAAwjjNaMErh4dQn8fTQAOZsA5KDYpurT1/vSA7ADuOTl9nWM4mQA0VNlPAv
vfrEJoUiDirKN3sR5rN9ghr4AIQ5bGPqqBDW6uylV58rHQyBxw5c82vq8vEZevTsEY3IpLXxsVv5
maWdSdv1P+y6YB/eQ5DUxlb9iDeNECxOiGg0LkBXhhZHiUX5DPhZDQ2daHQXjUS3Ow5qgj5DQXQ3
+NgHkJDU1OXeoscBDSzunuRLkzxZcCP0jjXK5W7ki23CAJQoWDGtlxXndWiuoqNhxN2jw1wHcsZY
v+gtKMSQtIlX6ipqsvL2StNBrE1aHLq/XekAq3zp+g4gl+CwNtSAs4325BYCGwKaz5ck7SXgwHAm
AAMNfNp2qRsHmtGwhPi7CxnpmtaegLtdbYHyWO8jBfeJH7a9r53O35V+BvBtBdgpsS+4p6tFQXbk
sSgkL988llAokPZ3pFiMb9ZYjJdQtPiyrmkU6Yql4AwbjQ1T/71556Yf+uuJlBtqyhdJQhrq1+cA
vvkAH0IrAdXxjUb5cDTFN+gRmPDGLXrz6GtZecknu7yEoDc8jGJ86NAaD/Sc33K6GqT/AxRf8gCC
LuBeRH5nnGgA9EwaBVZo6RugAgKjL7PeNLc2s/mf6rFrngDYCRTV7+XgpIe4FtMxfR/GIZuOdt8C
W6wddqhyFXxFWrKb5yxhby5kvahvwpDd30MM1tTx1eJOpjTNZJ1s0DfY7XwbeDJgiQCHlZtpjy23
w0ePZZey0tMzzeLBaB8AF7kiA5CZao8ogv8RoWEp/5qy5IIHB0gZ1SfOUp+zVF2VKdgEAHZvAnQW
U5KRdlGUBERLQhfgn7P10PeoFF2EVWiZe5rSQHHMLHnQDYaHXlPvTJRnTmAgAc1howYzsvghdCaU
aZXumeSofUA3DM2BbAkiwCqrd2R8pW59OfuRrBK/bK/ovxi6sbXTyn/lqHYGDW9nqqpB9qA3IMig
0nXPYVteud6VhZ0AGfE/WlAME4R4gP7EW2ZjIcNTTWCK8QvvaNm9d5TMfruaOsWrs8xJTYY3srAA
1MeK1DQwFYeuolJpaD5fkhSdRdbaE0DAulo2TtA5dzV/v40rGdlQiKslr27zajmyWga647CW9TbP
q08klzcrzkK17FVEvdloApWvWdeVaAzss/osqqQCDIbmyGPtu1uShWClQ5FyV5+RC3BXEtBloF8A
ZiS4KN5QInkH2FFQrp9I3illj4TAuEp6tOnjfRJA2imO3Qk4cr6MOAAgbQbCiZtYNKWBAzkHkH0g
g11kFIEWBsXMutY1DvqDDkCiHpgnjjR00yg3A89ilDSaDv7mXFprulxsAAFtG3sSmsroal4C6Bfh
QA6Gv6MKOseXCfaGI2BC80e3cZpjW1jgvlJDyMc728jcOxIVdts8CrTddaJz72hGcmUFPJpbETlO
RoomVOWorBbH9/CzCJ1IB1miTAFtmfoFoFpyjdcjuQFnn3HRXfRurtCYaVxA7Af8ifwCMFUdbKlK
62VAjYvGDJi/JCQXCuM1HPwTtnUg1znKZPD+YPjtC/nOYchYx8YbDXBZub1aDv1gzhk1prOIXCh8
18lq0wG2ZF0bU3cnS9Pem0g9HoGMhHctIUdQxjCAHRx1NcxzU1q/L0lFc/KiKQ2oleCo1+hHtH3h
b+fS379B7RWwHs3JCsAkBgAdpRqbCMJZdW12fU0xaOjJevbR8T8wf5wWPcmulqT54BtjYKLjfn1V
DR+DKcU1qzsSRdRuBACVR8aB5DUX0hcpMK05s/XApx4VYwQdkw+XuWUFXRj5nczxuqajvRklta72
wBuQOXWZFoJCBYyHJKMBvLwJ8KDTXzQD/Ff0qOHhec6RbiSnxZRZXwq3tu4XS1FET6bN2WmxrLWI
gUqrqPZkRgpdkeXRvVB8Ukwx1/71XppEaijVa6b5PlqWR9F8z7gHy4iGO7ABmHs9FQA3rrzIOXbo
RwbjTmTZR4BQ28fJCaGiS+DlVNZa5NI+XjmQap4XaEFFeSb/RDJAksNz1tyGmnUkXYarpWj9+Vbo
rsjoalG6iaZpMlRXZ5/aMC4CY0jqz8BBb1YhHjb3ESCwHlvhfyB5XgOWpZt8c99OevW5KH4NdTV9
iurGOfoR+P8m5Q2SZNSrOc2bt8G0D2TetwYYAOInYP0Xa+FoCSpTbNGfGrrUwfuNlAjmVYbkCJcC
+lEJF42fW2wHaqvLlYtINCNcLza33nOg3I9/4gs635KalpkVyxzIIQ2eBWrFZdn3Fa/utB7jdhN2
wM4eKxPnDqqPYpT4iIE9Cpt5HNLtSFaovo3FhKbLsJhUdQ3fZX5jU6c+iBCdFKlsFZAGX+/Q/jGP
tMKiWuLYKZAtAavc7oBJ16EAluMQKS4Y+kb9NtZQ6QtG9ME002DWg1AQNHx+0u89eIF+GQl8NE9h
x8jwAsjiBtoqyu7b1BEWmvLHPeB9jdPsnKPG2Udj36HIBYhALe7ipM5CJ9UJnBxd4Ghog5iF6NiD
gfTqPN5WZDy7zKNudzzezpaib5MT2Fx+mBxMJNmATCcNc4TZ5p9ec4RZThEkKDWlZxyvl792nm9i
viG64wzbi2DSsgktQOBO4VuCtJmAvX9OJhwWJIP6ALTZZ5mG3ZGUNADyCtDATZMGnq2hV6/hZaG6
GnbxOKItU3m4vQAbXJWj+3OjZwAZdQRoAqMMbcNTbzV3NHjIqt+pTk4wyAAnCV+EuJw1yhqY/mgy
7hNwRS0+dGUIiRre2V1Zxi0s/x7oPeQcXPfz+S4AOQJWcLAGa89JKd4qE1EVaF1cNVCZYdy7Wwcn
ECjMQ0EjiWhgDHytXZ/G68WWFGTXVs4WO3/rBECun743hejdxft3nPjuma4cpzbw9BzK7aJg9O7O
6qoHVnp8QK4S7+mteoufL8lnbPGPS0Jw1rvnweP7Wkt67bkd0vTcGOme0FlA3G48AisfRwpAH5ND
ajyyOtkT/liIPrpHCzOCbgF196xb/N4t3/08bp/Q+brhWpXgMAYF1kcabCBWzVcD960rWQVw0WJF
QrLp3MzYtDikWjPX7IaVDvSEcxGiZxL7B+zJMCNRM4m3q0WGZ94n4FKle03G7Zksbsy6omYBioIH
9BvB/2oJEPW+AsAWj+NVI6wnkFJGK8C2+C+JoYEas+XT0WqApDGYnobvKVP7YurVnNpdbMGGDWZi
9F3PtgWoGtbcPfFEtg+1SLWjrDp9E4K757PXm2gdm/h312b+6j9alN7or4Ai8O8xFotEOHgJB3R4
/a1HhwW2JBrDby7BCQ6yUh9oGmGPupKWZB+6vDJvtUJHymwxbtR0MSbtMqXITV+ZHxwdHTWLb/Zj
8jkDu+ofZb7owmvx1c/nf4+bfyA7ieUqAZHE7uY/qE1icTR5dkm9Ib2g4tJR/QoRT7+ZGRCCdWpl
UFPuCrGPHR9NFvYIuAylnUHGqJ1BmdSqfeFGRm4z7FvP5QBKKk1sCVRhRHZyC1Y+A5Q16Ks6diO6
DPUKaDQzDkOeBoPX+s/IR3pBOWTOnk7AUD304jPXe2jTNHpJbTT9quOzJo3jkzmhTIim/+Y0aJG9
QSIswaNAFs8uEuiUzAHTQvHcggIPRyfo8S4largMWwNTnuPgK81KtDMfrfAMHk4XtBfGIPaG3n8m
GQ2LSa6Mh1FuM2lnp9lhsbNBwbO2FUH2Ilt8dT6GB31w72Y3kF3mh5b794AMi++SyonuukTEdzSd
ZTkOMoWltyt8lV4rSLsY/80XtSSPpQYI+H91Ja9lMQqHQnFvN5jdw19Dqpsgs7+5ZraLFDqePJtF
u9wi+JrbwNHLdgckQCswndTZ6aoyzbIHKwC0mz0XqpGWpoYCvVqmVMa2GP+/fPMicY5cy38Wppu1
PwuHsSMY0j1wA+cNKscme38la9FiifJGfBVMOIMozaOU6E8FeZ5yi8GZtga5FJB/c9BCfR6RJ5iS
9BxGLhsCYeI1iqNSfVvoUj+nDorXVv2YgzVCzb0MaEEWsi4kcnt3muU0BRcqcgz2bN75QCqZL0k5
5S5gg0vn/DdPCtQkir4JeElgYMnBLW4KJ6Be+as2emqPX4alBb9qx/hQGx16opKiAQk1vjRoWEzm
MPEwsENRI+vAhumsg2NzclFqHGRtE9+n7vCEotz4WEw9R+pEyaYMWCS+E1WbRjPie5LRUErb2Xm5
BoLexVoz8SuJJTKIeehE+8yST1HXxMfFjaJ4rQv6JsarTVtII5BIpKDY2eUv1eg+4ywsAWsXZugZ
l4CQQikzTUuntA74p4vWrdnxF2swxSOXMjC8zkXVZIsD8D9dq1E2QMCHreyA0Lq4ot+xI1dSvq88
Nlp88fqieEEerAtu3HV82c0rm8q9GdDN/76y39XuNtP4F+llI0ppMFgJCGaWacnc4VZGJsbAvtsT
aI8X2xvXCHTlKOt6j7yEB1tx/d9q1Vz7z1I1D6eGOnN05EMdHV2J7KbK0x903iWWGT/mU4eyENDf
OKs2K9KjrVsfqixFrQbJkKpQvH6Avh9RYphuBA4GAzd1DLAzJ/3By2K7TreJlY9rgsAHDo5zn+RA
h1NYnL5EgZemDfasJItSM5MHM8SGy5PhiUQ0mGEd7nNkFdC01yYPU5zU3mrUUVwEGqB6vxg2FTrJ
Q9PcoZ8fazilLFdlxtaDwbJ1mJbFxyhKcFV65cdoGNI1UJOajzgjT7DjHdqPwA/64ZuAwFBNTtSA
NEheBXY0ahuakoJkqPjRNvMZPXrmqgAQEtoGpWA40e8bUEeTD5nbbdU+LrKbOFEDql6yy0sFT+/w
GgduCk+2BBhL54Y1Cpu8/nw1lP0wT8kkBu58YCkPMiHfqQek0koIAK1QBJ9KpZYQ5Ih+0T8cpQ6I
pEYFRxdotNZ8g4Ndo+aNezGzSd9aPg51wcBV3INamt9r7VRgAE6K1dY/SE4DyeOqHE85esZypnnW
ygsBQG4Y/s9YscSBwDrdWyrPJ1mjX8oy1i9emZiogAM91J9ymoYWfkRPa4D8pRxoEO9XETM2dauH
J70Hf2/pJMnKpc78uckfB9zbGNwPc6M+deVz10AnaxsDA2CW0uWVqlGFayJx3S0J+xTp3rIPs7WG
b/OntkZ6HbgKA17NeuNJejK/yLE7yTabcDIiDCA6+nUCuEc1d4AFJKxIPpBvD773fT1O6BetM+Mp
z1nzX8q0bxuq8P/LdAe9AwqK1gHz2U0DYlvreFssuP1gj+PQsrWMPGtuEfRD0QbMiIsdtQiWDUMv
sIMTNmogJJm0oi1eArPjgCoqOKeDPBhD0x6o5oaKbIRpmodMDN+pAmepxUHLLJgygf0RsGxy0Mw7
9k0B+HCkQwwtKraAAvg2Q02QDO3I72AWfyJTXMFczFAUBHihbLCL50ecGG2NREsf6Gwv0UD6mdTZ
A70pRpiRjk4ENSe+ZyiFmXVq1loWcOxdHBhrmePjGaX1e70FD6HDm3TTONbwUhQuA4xJIr6COO5u
6kCqurLTB4Aoy19uOHwyC9N/DXVkKUWddU/YeWXbaai0O7wnp/8FVfi24l79LR3PcxwkShUW6m1z
O3p4a1GKUD4WQAqIUcE9hPcoBDA2oZd2Z8sG4xeP0NvdoIPxHluaKTDQUvvRt7V85ftt9QNfUWtp
IfuLMq/iWA4JCjBQSbZizeA8RwBC3Rij/s117W4NdHe56X3ffCuNovImsGW1dZAVMT4VUXmcS6eo
NGqun8pRKrUBl/xdDX7wr2VibfIsLz9Hnalv8lSER59pLaCoUKYUa8MQVNkggyEpQPbTxBJcQPU0
3NXxdhZx14rOpvvxP5dfg2njH19pFsCEdRM/h4vKmFtwZj8aoqkBIsBjC8T5oK0BDdPhZScseX0k
6ku/B+5ym0/fR0d8t0G98+uM0z/rV8nT7wKoDZ+qEN3eodVm932t+3uH6+EeG6D0XvfAD+N0YQSO
WfEdv25/hX4Icx/q3nfg3HafDUB3BWDI9Q9147JX6W/Bd9x9ztHQevBl3W3IKsuHD6Jn+VOeMuvi
M6Nf8cEZLpEVl8iT69POkkkVFH5VvPAyFJeq6h7BAcRfzHTAq5KnbwS2T480c1CCux4bszsArYG/
+Hgk70C/iDpRNdWmsruALuKRgpGDa08bo2wBhSByPLfV1lW3y+bC0wAwPgAmIZGh0jtGXBVgNff0
gGSLQuvCWjl4yW4c8bhzbDt7xJtB9pjlAPnHt/+lBfhGtK6z7CHFPuyOlDhRzh4BB5SsdByYHVBv
AhMUkAGF30EBY6rUZOO4Msbpup9tzXYaI4C8TO0mCT0jmNVqOeZN2tbzzW49x/EmlGeEcSlXZEML
joAxOKa68zrfTTyJCqfWzUEO3fBgDJrmumugrewtIoBqSryJdKyJ9oaN2nk1I9Ey/E02+767hQrX
zfFykDsnur4tHUAzpDnzPySlXFtVNb6ywTMPuoKDEKM7vCZjg22u3TVnMsP5xJrkMSqZDoOT4CPB
h2OHL6M7VD2ooj/gPJVR5pWB5Rbljmn9V9LaQy+crQvQlwOqRj6VCfvh4q3vEWD+YA+2cLIDNNvx
i5KbWmP9Tc5F9Fd5CDrowJCNuSYMJDoO0s1kVffICc8nPZmDXmw0L+JvQghLY9b4+wmIJeBsUohL
kmvDA/DIVqFlZPezzI3jct3HTRK0GfsB6EHttejNu8LTyp+aNl1Kf+xfOVLZQWYL75yrWqjEsAXo
NGr9JRoYGN8A5POxZewLUErcDyglKoEyIf3vvZcEA9iZoxWYoQC8m/hfIx85zYmP2Qt6fXtA2Jfs
LFD8feAyHPa+7yX3aa6Zgdc75YG7zSsvBucE3l/nlKLpYL4imRcBaqXudXO1KBzOqmaVKZf5kixp
fhVnrPO1g3NoPGXfDZs6SY9WLtZXiJ9NG2Jvt0B+glJEX2WlE21yZCnjoNWtT7qmiy36FezjgC35
ManRVEXTDMAABXJMv+cpWkxQI6CMZst3n5g0JFzUNBW2QNVz+7k1Cn9vqJrDcLK/Zw3gIAni+UeS
h/xT4rjVve/z7yRjaOI+oBxyCKiay8y8MbCECT5q5e/B3zVc/uY/OlYBipihug/L7Hslz5aDBJs8
As8a8NhRJY404ADYAPpNHb3NMzaIY1GVEJK+urFcPG/Ui4JC0HQJO5Xh+N82V4y+av6Ah3AdC31y
Lt7RLButQDeNQLET6i0q9sRHQ6KooZeZdwIQ2Ce0skW7OEeLe8iAzvdtNAZnFyXxg9cyEO2WWrNJ
LD1+BohzdnElcE3VbDBL9OmLvFzjLzHsSeYpCxTDzxaGFSXPLoil0VMdj3gW6uXpDZhiBGx/6l3C
2v3VAuHzk8DfZc9bZHdoirx9G2ggHDoArw4Vo1mPzofMuDcyz/4Ibg2SOkx4F5C+zBEy3TD3rouE
ECkpggdO7kNeAQaqRR31nD2UIQ5U6pS76zm5SHNugECPIFs7BsTJvotMvJABObhVeI9pkp+4qfXg
v6qBXR537sFMUxC8iv7NghtoHQRt76PZ6sdOPVmsEUzerKp/sSpN203F26CKAHClhQoj0x5j8L37
qslegcENaqiKxjxUqbj1YLzfvv3WJuHXO60wtHvpa9Ud+MEODVhq72kguQD+ItBWNT0g2VjV2qwN
YxunFmV0t8g9VEMdwVv4qiurTkq29lLO0Y5Y5ztpp866YG79ZGZZ/QQ+RYEjNN0+oPKofqqTccXC
0rgQ9SJ6Z1yUiKbdbiFhRGkpSBCd+O6GnJHoGCOz7nbE5Jh3gwnMW9vZCBQ7BmnLgA1VVvldIUCW
nee+89r04iB9L/0xSoAMjpNIXiYmp52wFBIWiCYfh9pEslyZZH66BuNvC9IJRGO89c8OG/M7gIIU
m0JFqxAtA87aD7P1AR5SxslLbmuAt+X1D8Nsv0ityO+HaTI+JviI8IRrz2VrRi+TYa3LjhsfI/8O
JIEbfLmjWSQZ8QlUQ6+GoldwoAmafWgGmruLNnlvFhnLUnSSd/l+1qLxwlxFEfLNVYJyBApAmkSL
X1Aa5B0JdYXh3FQfAHi8YLBUiUQGImtMYO46kbYCxCjaR22kOowkU3PNLu9GHmJToKbvYfzWcs+z
LMwbUPA5trlbwjYF6F7RU7pjAAJ+jEI0gaB6R/+aZMXW1UABPMXpYyHr8bXt0zqopYjuhW9OBxFm
vgIHuXXi5RD+dOL8UVgjGm0ax3B2YFT81VZmcyBg4kgCoEzzzwsG8eCiPWBo8VBJOhxrrF185lZZ
Esf4QOZbv8ite/yBrHuwluSn0JouAH2y7muwNc3yAZDVW8EisV4UpAUqGKBq81C7CkIKIez9CDSn
uyU4CrbsO5yDb8lgCdTXwFbU5MBWiy2ZGKVlAHB1cDc3itAQTx6w3PCv9/s28TwbLrb39Sa2HuPx
lSbojMQXCNBxSR033RAAlkp1iv32px9/qr2fjdnkhxu5nu5xDJ7eL+IKrHdHo+UfFxFFwJdxv4lc
z7/6RZFCOgA9kVbt7BaP+Yf0ZJDkfX1efkYAjrNTmaIYWP1NFrnZRDrq6qP8KjjFAOpCvq7Ldrr9
K0xcP3kVN05LEI5k2BktRMHymwJKbrqtcw/EYFrMzl7of9W7LNrzJrYAbqBkcW/gsnlFBXJ/Jkkf
t+w8W9gNOlbRePpKMpROMABkeXwMpkovQT0ok2D2J0fS/+tCS4jwAy1Ggvke6EbUQAs2pvu6BByq
rg8yP8Zjz6+yc50gz78qjI+xrzaySmSilBf7GAmU0coR5wynsiJIkyg7cxkPPSojw2Zj2L6/ulKR
ngYX/+erJrP1jY2jyDfPRS3d6IS+h+Ewr2xYAiBmpDYNbuJbrJ1neeiDV678CW6tfEcPffoimAZv
Y+C08L5T3wOFLMuT9VA3U32s6upzmmniIfXLt0G3p4fCqwSO2X/LB2lm6PRzgVNEZkqR+5p5zwGx
qyR9hOaSUQ1hBf4NP0Fd1qKglUq7+bwsQg5qpS6asNL74pGP7VqvVqJopIixC97GYHFZxcCMcfxy
esoTf3xCSd2wMcOoxO9Vf5NF8XDwB7u/kAU45aaj5gKbiqY0DBEYffSyq7E/g5fHwv6xch8XA5Qn
RTuAu0TBIsMB8CejS8o7EmkN2jt5iS2Aug26oSoB6qSH7oLt4pSCbnksUKtGImnbbI8yW9R9vXv1
Ncrg/SLmR5JloRvdD6zfLTGWn3H5uUE7eEhyef0zcg1F2ItXaOt8bfpGvScvjdfDIx7ay8KVwaKd
lsXx1c84pPrVz8hii93V8gDCAtBGYgv73XafHYYKGtqbokLPbpD7xe522avOW9xsmMC9W74YphOf
kCkHavlsTYYd4u2Z2drZ2TYm8MXa6LKV1UMcg3RV4P8MuWyUQdPUdyb9PteSPUc35XPogucV34bD
yjDt6khTP3btQy4ca4UaCr9a6xys6VVWPYCAVYIiNwXXeMeAH6t8KZxXZXtS0goUrpNvN9T2OKEi
UIQIZIToTc2jHSEjzLgJybuwH9EivDEi+WY0Yw9nnV2vyrl3xpAj4B0uvWfFu0LlqNyi9w9CF/tW
JbFIRENmJPHVlMw89ODcyHMVY/GqAW95wHvllRn4EpAiIzdaIutQFIPOjx7gsUm3KsDfeqSsbZnq
095yKrmmqSw84wkfY0rmkgQwfuC1Q1L4CMBPIL/57j/sk+KJTGlIrAqgACr+3+zDGhlv2FsKRW6O
H4NfiO7Hc+L0zkvTpy61wqNd54a9dqwKPT+dFC7KHa+uUa4THmnolXFmd+OqTropuDb653URgwqd
3K51S7B5oVh3sWhKI/DVvuFrEF1kLmiTDb1mJ1t1XrA2ZvOgv1+RjLRkdzM1/bJepaaB1hHl8Tc7
UvznNQAc9jTWmdjRsq09WvWK3P6H2yC7qkUeL6/YYfkx/rbi32S0BNIbyUmkx//hh1hMmirHf8P8
I6fmtM/98vCvK5AbDVFUbpku6sOkkNgMNbQKXS1SG10UzxxFaI57EpHyxowULWGtLb5I+dU79IW/
zNr3cEsUuqIlFpMlfJj6YgVKuHYzayn8f3amWJaO4kWd3y93cnO3yxJ0ZaExKBin1tsmRrxDrgrp
QwXCi374+sSM6scV4i6T6EQGeN12kZki2mVRof3Nqay5ttbs1F3lTjWcCzVYttafS9HspWGB10TN
0Oc7nFk/WX1gWu2+Z9MHwG+kD6D3Th8A1Vbxvn4Exmb9mIF+8iFBxbKakLga+/yxPjXvJiQV/dov
Tf+B7Mxqqre2xHeTZXbOpgMj4YoS+DRk6hEXsbpog7+pa+b8PgJwUzPdAtkcwNJO4m29loPLPm4P
hlsa30Q6ApkdW7j7aUy1UxuXdiDaovom8hUZ9DoS84XvCdBpmSD0NvFmykBU/w0ZtV1p1Py1wvcl
QPJscRh4yJ/Rp/eLPJOMf8tZaD976J890NqFZvW0tmOa/1i7GBI7QHfnsjZgAd/WBox7c996eNs2
RJvcuy4yqxFSo1FVm1+12kAxXCPkfY5Dv6NlFABaaIvyxemRrYwyND4bPZttASFgAgk2ebPVXLtZ
Sz18ovKZUAIRcUoyd0/THPAFQRm1AEWYBMCVlXaZjm2cXBkvvihtlOA41ULQQ5Q4DfGL6MugAwXF
MxmwWp0cefrcQ1Ul5CaQTldtAUZJz/Pko9T491rJ8TgHEx0gx0/Y9/MPwINBUgLy2hfeRqaxvc/R
n/qZS9RhQmyBJWyXWc4AFjp0hAJOqAYVtWVffIBIBEhDA50+6exLW/Tg4EYdY3MuUYkzT0mTK2sU
JYD7TNM11I0oQ9KgGAGg7L5xpIBkN2tDCxiCoWEaO/BVVB6A/11vj9zS1zlWUyBhOzrNSy3YdHAi
bPuGyohO1dozkHLpwKP4ZIjE3su28nEwgikNAH1B5jrK2N7XayvgqcsC4cfs0Mp4XNMfpgQk9KFT
UypzWqb0d6KpiPi18RAC833xJe1iTKFI26iF/gffNsqDXsbWIyvrZt/bXrpDSql9lUMYcBDFfEXT
fBbY8aDfTXHJHzwAEqMUEwrNrj65g+M/D3ZuHSogBm1YXrpfkhHFnNCXvQnC9LyPTq5f8Kf0/zj7
jiXJcWXLf5n1oxk1yMVsGFqmLLmhleiiBrUAvn4OnFnJqOi+fcfeBgY4HI7IqggScHHOZIGXProC
Jkp81R1w0+mitS4CrpYnxlsQGSiUjpJnHLyByduEmQ9vE10U8XmFF8ELZaGYBow5VmXFgO3WLfAS
haAGUD1qzK5BCLEr29Uykev13/Rm5Wz6ldSGP1sitX+yOev6p8Sf4jNphW2p9Tj6/d6VegCm0XZA
Bnm1E79D/iq4Cm0kUzEUEo4AYg2NPe+QnhboWe8/JKUoNs6ItJAmcfwHajL80B+kZj2NsmLHRd6G
tXEa9OFMIlpOvZzr+HYZgxkk8CZ0zYgHG6trPdAQITmYLvezldNfakCrwQua8mcUG4OPzQQuxDxU
MheB2LWbSn+zyEacAtlY92cnG/izUxXJAyoutotCpCWo+U8HBIfy2jn0ThOtkIExnfDpQ6QPp+aX
zo3BZBWBna4tzf7RbTvE7xSvalIZBdJnuvSUGkb1kYfamuS6tNOdQOxwV6n1DS7gyAkYPxYJ1475
YAG7TsmZGyM/ZATTDEDFbYCn6UjgUQSwFmjHUZwLCNKyEOWD0XMfvBUs2sANY311QDtmiqb48b/T
MJQN6w8b3fTU1aKbidQyp0HkZY6yEJ+aHckvHnOcra7I1nQv//XvEWvDZXcRax13eosh+QrJFC4g
9+7CBFVhW4BZcrKXvrW2BVLXVubEp4+uFtnbOC/jLdjUp49li+BzmNtyT7ODjcBikxs4nKrZMKw/
lwCZeqDJUprrUETjSynH8NUtomAWjy2u7Wn1SEskXqdnroGeu6m88dnDvQf5sH78ktU2PM2TccTL
NH6hprbrYRVWTgZeJch8OzFRKy1nDVrEkJ630vCk2YM9eFoPRgWyvj9vSL0KQ00FF9tlgi48cJSX
7XqZbujAQHemUUbFRka41uh+Vp+6qK9Pg2poWPkV8koGAQp7y6h2iwr1Fj1aRrKxd5O9Jszjonun
1pBNmvaE9YgXyZvhRe9tW/UxbFZvPdazPeAckU+8bESfOdPdZFuZiXxApZt8iA28C203LreunvTp
JkacExjcKR69UFn05ASoDbsRZzMP2aob9XADij2wawMPqTgLBBtkPzrbGkg0Z2rs2HvGxUfBOEfO
KlF1wrg7e0fNd/SdlfGTKHvNBrsLan7hcSpC4NhDZ6TiYZJyA4Gg4F4BZPCFtScpLZjgXW+Hwn1p
rDa5pHr6jSM5/dWu7fzVBynGpEfVM4nKHj8xy/aK44BS09eo9sD9AoxGa/TiR0M1FYs7uI6bbjVO
U/xITTTy5FFLvKdSJkgnyQ3ugUNviI/Mbr7cqSHhUwPyeP/w7z9H6x6+z9NBMOx7ru/rpo80hHv6
X5lUppOgIOyDrGN/LQWzDnEUAl3+NzuhURpvPIUkizhCT0pjph9c9Ch7nmZRXXGaaQlJRiqJYjEc
WG0dFHyZHMoRdUF9jOxPmr5RJ00ftaYbBb+0WkwsdkhW40y6sZD1MofWaBlNzLYWC/d/gPokZItU
UDv2ZuGfdiKVZRNa1hEqTIRyAlGaT0MnQtQQWxc/1c0nphoLJVEHA5SSQdW3r0ntKuqFDMhXDvCL
kPlfgq7jgUal4fdn8A2+gIgW8EV97CAa5+TFelmQYztkaVnhnlbQxH8wQgp1o3l7JLuPOyDtDbup
xQvfUcVspip6o6aOcu+EgoQd+1NOakgCQ2IDcMkW/SSsswcOHpdApnazXyZoAbiC+Dq2K7ZezNHE
sr9VgWYrtctqSxOkh+A4ow8xyGywg5YK9wrUF+Vqc9JbNlo2R3JioqEsAzyftOeiQz3XlsMOAA49
AMHxNwOSMT1KlBDukE3Y4qoS9eZxLEtWBHNavRoD98Y80nAyHOGfUJ5uHidP8gPYEIIOGcXg8qCW
lBZ1A17bVSxAbitEHZ5wpXV2jW480qhAKSFKz9VEwnHQCKhLDagIrH1teoebiRQliqdFJeVxeCJZ
RovHJDQPAoR4ozK46OVhBLclje+XpP1oH1PkOdOS2cysqLbKwVH/e+H71s1oshO72YNHXOCqZUbT
OmkFyrezFMhig4DTabJ4hFKg31hkCGeUPmp5xXgQqTzEWjekL2BX64Ooi6PtkOUgsiN1Sr4DqhVq
1cEbY02uVV0nUFJ7nhadpAWiPZaDOguhA60NACbBz5oFCLI1dWepoQ3XtnervdtIjmDkgCvbTRcX
A6SKgFL61kijLJESGaLeIgOe/tUCDdL+RrSYta0oQgni+2ejxYVbP3rSjQ5+DJZIYDwBIZQnOryf
zulGlBB8KC7LF8QZi20eVUbAp8gUa1pBzWi6eYBkmXwXKkUD98lN1IE7kzW9Baq8zDqnETPnHuh8
n0O40feLKAuBWbmuOO/OtffF86yNrmUeEA8c9jQKlJkXRl4ENJRy9OAZAcy+kD5fk4waf3SnVQgP
926Rebz9Wmdxc4J/FvToAncb3RPtI2m4OVhUK7i1F/2+c+A8k4giLTJn7EyUZ1b2evlMg11lqyaL
oz3pRe6YncPIPtfglzwVUuv3qevtaVQqkTNNVhVYY9YjFoijK81QY9EMdYWb2hUim9AnJa+0AMkE
GIkNLVwmluG9CRpTc7MtvhXdXgGp3OzFKh7/twQa+44uwjNMB9mwzLN8z0eq2n3+DIJBWl+ZtfnS
x16/QXnf4zCI8CeKzvZJHSEDeZAotAcBSwK440Nk4kASTP0VMagyCbKar5FNG/5yU6R4eY35s+Lm
EzjJx+9WM3w3bLO6glnvr3Ls+FUHISVKFJH13ZpDtCtDMNR46soEABk4zMNKBn5d1wddL8pnmuin
XQxSmqd5AAfI0UQQKVgWuR6qRpIqL7eZ2biB01fWPuvNELwp9bfc8aqTOQIQboV4aoQzx9M8Z7rt
OdXEs4FnAJi9kwuJjUEHMHBZ9KvKlSxdIXairYawM7edU4dPKL7Wnuqi/OayvD6NTcO3+lg160Rt
93f7gGN4nveGN+zNrmu+1KZkj7RkMU+70x7qU3OVVZf5roFaDx6mDs4uoaNQGlwLPLS6PYDUhsUf
yt5u123ShbvYKJMPZiT4trEAk0JDZL/2+9FD6riojeQDkklApx26JooPoRz1qMvRpfZZ09Voyocn
XRhbmqPGu3aoZHmlfli/dHZZHPupwuFrnHYg5LWPnWqcugT/ssxR3OA0+M/sCzz7aaZsZGitANSA
+WwcGn1Pc/CvIWMHeUMeiltgYO5mcvgGXFp/M9ubNX/vtqy72RJFNglHTa3ansSsR87fv59RDdO6
uzKiXsc2DNcxLGSKI73snkilaQxnlPX4wtwPLMlZug5N9Z4ASnZQZV5ypgaunQZvDDW+6bpIBTsj
dlSehP9o00Bl7AIe4R/WWVH1IkqQaHVan85W/1Fvtm+nNe6QsL0iJTKObEoXBaT0UUwN6dhwWYD8
LHOnj3CDh/vRgNuHADS1Xm/OnSMelpIc/7doBsykYeuND1RnQ2okGrBoweD80w6pen49m3aa0ga3
IpW7oMb52mX4DQOYzjuiAO07jVzZiqc04fGhFhr4IpoUxI2Tk7U7P+ngjaIV5VQemhacZm2m20gr
NRwkqWnFi2tHhbYrEXcDauF4mlrAhQI3LI/WRQcKk0LE4TXVWgHemxSvaC/SH2Kr0R9qC1lrPI6i
WbZMlOZUrCorH7YkSxIx4Wst1MkN74hcFLfNIiu7/Fs04ISxiBbdRQa6xuzcojyqDXoTD1SQkvbb
RTFuANj/X767lvG3765vOo6LL63t2PbfnuoZIqA4KdTVS0UF3DhcnmLR2mfcHewz9UCwfjukCZBq
fOt7cGLPI6WbpDIBwcP72lIDVzG8WDeiO3OpqaH6ujXcYqOPLrK6lBk9GlDpGpU2Dt95eIlr/rlr
Nee110z/2UnGQHeE84ojtPMK9P+tm7TlE4l8G/63xKinMw2BF81WDcCL9zREZWe3BZfWuGm1xn3V
+WQfohquRLI0OFay7UJ90ooNMxMEr2uACCSqoR41cCnYR+BQO0eQEAE/gLrLDPVIRorLOjKDB2PO
g8XEsu7ODPi36w2gGJLZ/mLLJAu0zugYGECLqb34Kh6fc5TjTjhLzSOBCgE37s0tDbsxK65WjcRg
pRpRdoDdpajfjadTrvIBOjzSgXuv1yua9asaia0uHPMKiMsYrG9tUUb7SWhILfKiIRfr7JPJwXNJ
CtRUETcvOIwjA8kYS5SlaZ9JLroGi3Rq7ZGX64TjnbWsox6tox6qu//bs/lv7jw8k+HYMG3Xwdfc
nrOCf3xDoDxq/+//Mf4HTD4ghnet9kU4kgVuioS7rqrCCx9zeeIDSCpCHXmS73LqUaNPJm7InsN3
i2zR86u43+kaItvLLBlehizWN7LIm9OdnHaU8GypkDseO2rvxTD1QrOXCNia8+SyfvmwFcqNgswV
//LpJhRz3PzFy1raQn06twIFzrL/8iGGRFZrzenfPh0tXT4FyM7kSU7GmkRTreFsgxNfHvvfDqgP
YN8Y4qIbwKDWuLyy7GUoh+9yEN43PS/gNkMRBmpNUYbi2byHK6Ed1i5rpg1jUTdtQZxhrwHuhgQv
uyyTH74EO7uGlK2R3ou+KZLzrFmrV2RfxZs6itjB1W0j/0QyLWnHIKy8dsNGv05+iARckQzA+AHq
ORrtCZVjzUYXlYtLjVPv26j5PmngpGxLWVx71dBQxLgA4lT0tIhI3k1+cUXeJzu2rbMnEQrXXR3l
DzDi5z4/G+GwotGdybbF/SlqNzS3mF20ovFTjHJbUMSCZYc3zbiNWltc/LoXlxA/pktSaTIwhjrf
1iWqX3c0M0XdX/rkyF2ojeCnaZMC3unMFA9eB9RvUsm7RAK4v+ITqnbERhtBzIHs9Oq3to2YLZAd
L0j3bsCIZ3K2+W+vmjsmDs/ADxEwFMzWcX/A6+auPFKKErCsQKJ8AQtNf0Y2+16H5/Lg416A61U5
nl0gOfQBjVnK0S1tcFbHNpCIFyXq4X9mPM86KP8Y35Zb7h5P0/ZAxhb5snbegKx2Ie7+97uS2UWd
eu+fsxqBLBY5gDqNPe8XK0P/NdcNsS2cWh51zfeuFlKO1yglCr+2OSgTW9P9mULV1idAutSe2OIK
8aaqayUOIVYWfjWKBhXOhfsTPqjEKXSVucDWC0h7NoTpo7+ZQdcVlRj1uJPas+ZSC5oPSDF40xwI
vH3RCjX/+pbGNFRxvtF4Wq2EKmKgxjHjS4mCgSuNXEcOgJRyy1kjVgUPtaad7zRKLSxXqaiKcvUP
s7QDUtCyEljcf7NOa0sbkFZ482fgHPhgg4M5W0Vg3D36VoSbvBZHz0zvouesiNgmbSwZxD5Al/Eg
OeUSNDNhwuHyU0NP0QmVqtRwHt90EdZLknXTpSsbntQjqU+AjjeeqDs3ydSu/AyAUDTsg3//5lsm
+9spy/GRBWn6zMQt2gBhMk5hN2+hMffKFsRH1YttlN4xdEobkKQClVRxx+GZzcwHanqjlGfuu9sY
r7OHWc2otHBXFrILrHQos83E0nE9OPBn0pIw7N8WA/iFByNr+/1ikGbVRvCM/W0jVK1tvffltIg2
Aw9sF9Cwcb+nfTOcya9M/mc8bstThhcTiai5cbQb3OY0u/iqgcaBgngav8/erLBkKgF9ZqYrR6Hz
WdNY4r6muvCfu8dSNdTzXAXWRzOFDuYUPfZuZiVh8wHp0D12BPhHC2cpLRcE+7fYzGT5IUoBpYJq
l/JCjZh8xe5qd9tQj7V0nsGBPwKZt78nlZ6UJ4aLCI0rPfprtMtw52rDbkycHNGwqbx2qpkBfxRq
kJrs0gTEi0puliGygjoAe48cIH4s9OWOyn6sHDGlcWrbCw0LL10h9ct/ncAL9WQhcQiQEagVQuDl
WIyA/yctsqGNrT7bSNvs1oaU2SrrLP+1YsDemVlQrKkB+rIixaSGaC+rPG42scORO64mSEZUmG7d
CbCiKx7NhUIT9Zj2KgxbEH4A82Qjarwwpt7FrYVWV++274zRkJakaqs7qyA4w1akc9M09oblKHCp
XK050F9cifBLMuTWQ+Ro5kc8KumfBThpzjVqUGFISiiGN1BebjtrJOkDMaGLgSqgeV8jOfAvTpgD
yaSqulcdZMJIahqzxzjVtK3O0vYMP6lziA0vO4zABUaZYzxswYCHAt+hrNe55N0Hu+pNxIWy5mtm
sNeuTN2/og58wzky24PJD4ER3ie/fLjK4Hg4J4BuPFHFR5FGSEht4DKa6ztAqmgH+IGlB6oBcVjt
PfXFhga0IBmGdo/khhSZSHn3TA0YfH4gE8fKLunEyt1QCrEmivfY9hIEYVqxJgL4yuxuh9xs2Nb0
k2I3hGP7Glbg6kIe1o+Qe58R4rdfnbIOd8bkZfs/FcbqC/DvrVPjga080FlTAlnRTy5W+v1GFIu4
vE4C7At2D+etk34fogiOCqHz9CLEd5pPQW+EfxurnZGu8FzwW5BvzU8RFfaK6WFB49+T87PiJv6G
iRAFC/Oq5TlDi5C7bIPoSAKeN9MkyjHjEvnlFhz1U2rzswNcybMLNMsaScTHjCYypUOzXNejTWWl
Lg4bKMRAjk4xgQUX/iJaJ7vB0y/U9ToPdX+6vWU2qgNjzdU/cPzTBkXp8V8b322LX8NUpSh04/JD
OljwJVio+s2dyjt6daptjcKGUxH/4CCosYDt07T1luiqzAYuT2c4R9KGt2AhuGrwQFo3Ru2sjAlZ
neuhGjdGAZpQRK50wF0yINcvjVQo8zREnpwMEhD8rWtrkm+K/7jmZv6mS0bcvvnVWmwEIU/+C8FD
CepeUBCe9Lztk62lxflJCwdgeikhNSRr465hK+rW1AVH6wNI2ho8WX0gTtb9L+I7F5qfmFsOQAgg
JupZcu74SivbrsBRSslmpbhFt52qCA74LkA4R83Q/Lze8xLtUOAWIdyiPd/O+GWF7BwOVEwFZJEi
3xEFb9T+vd9KD3kDkULO8BvrqBlmsvd0BjcuYWZ4eV5XAU3nKd+1aTIcPQNlCIFXegUyLIxsDU+4
dfFUtAUVUwyvPjXW++q51BMU5Prt1Ox4aQ2nPOrX+dh7ArFA3ArmblwxC+kAuP3M45QUcCdHALfS
eBC6Bg+Q9BGvLBGPDz28Xg/U0x2we0kH6c009PFqcuFv4L8iD2490gNQG6gIuSMeB9EYx1mFtBGU
2AIhfgKV5W97JNfEI+hXxXURdwVeYXX1I3HN4WZ3E4XZZ5Sv7Wp3igKjy+qAUtTTPK6udlI+UtY6
pcb3cfFipI17mXPeR8PdgAVObGhYMlB4NHH9SKq06F2fRLnF3E2ISv0NTZK+su8SfbqVly/g7Hmz
nb3bJl0kHpc4adtu/d3UUnMlDDGsYl+bkFyGyDc1YzQcJbKgLvMIHH9Xt0EwVClQaFsrubsD+0ON
Aqbfi/6Tobos/Autgvt/NoTjrLu2kOixAW7F3pgmB+G4tplhupUo7LhzqTkAwAnfW4mq2rcvmrB/
4mGHT6dQvVNd23lKk5TIwp/2LFFvegt3RgKJyasM59scSaB0WaAGuD1gzArrWUTwMiRXSHOrFhhL
W22QzAuMMiwumVFuF7gZ0iObtdIrhOKNIntIYdx2rqWVG1Cpvm25rCMVZYoMzDeU5aPd6SlTMow+
jKV99dNqOLGs39Q9B/B/KUBonJteFThD6QOwF+HGk5WG4D6h7iylRTRWKydARx3miZtFb1YM76Cj
PObkxCboD4DDHhhh7u1GexhjXDx+j3VzRDULYZhkBs6KqPBku1kYO/15KmyweVfZh9x0+qNQZcVF
p6M+WQzGafTkXHxcvZcs5x4O8vg9a3O18jKRGs0+ao3hvIg8B4C+Vs++UQGzLZCcABex2a18zau3
tI3JdVyJwAId9DreIB2qWM7U6912xIfj7dYb9CygCccccb2m6blrl3iw2SncoCRs+xEsSa4OeBuY
WWxR704m7K7dhsp0Avhn5C6mIyAgbWBIbizEQk4e94tHxgx8MCCY/0jGbJP/qeECVmUvRR2fdQCw
B5ZZsJ9V9BKmYfvDyiwOSpvUwpOoQpAzKmwAT3vsuUmdEQRclvuuisgoRyrvtvORPA/Um65m69bZ
pqLtvk81a9dhZ0QX8CclV78qvZUVieLHHwqguENiiWs8vFUfpQMz8bTI5Gek2DfnqIl/lsgk2VaW
Nlmfqjj7CYpbtvUc5HKuLWa1a1HCj0rKYWgDAvh9HSnSqKj85jyB6OJtdli6ymKRM7Ed041MmQCY
ZCEfqVdEP8EGUD3QgBqk7QJQkTUtMKWgNav6Q7Yf4xSvArVc9pN8FK7fPjrPiylSN5J+RB2gbPeL
ppewbMfh2cLFIwfkmA4SIiQyABhRbVD3Q4P8aziSAkAjDIchmSYEvVGAwMBweKIGrpW3nvS9vAqW
mbvpQRqP6qS+u5PT8H7tYnWxR7LQhzfazEpjpXF2wfMFoTScycLABtLeKh5rQNUDljwMjEky0Kdw
N5jHiITEVxSz4Tat1CdmWY9tjMe+MkEjahYzs1kARb+Z6S3NBWQDUCd1xXM1ACK1UVipxGXV/THy
kFLlKlRV4sCCy3bWpJFax4b2ZWqHYR8rTx8+H4AcVQ8EXOKSNuAKCgcU69EEyWiWGgDHiEuGaB5g
jup+tRi40+MRAO7siY3rZe1iYPCqR03yT27WIggTcnPfOmXx7Ix68Yw69xXSAvJHEgFRxjqlPfg5
YieoUncDrkrvoUES5YsqTNkVEl4t1+pjpCQm8QvOuxvX7rwHEi0atIBk7zYWDT52bzbeNcjGP+1C
Gv+6S9UjPc0sxwq5bnp5BTzdFxsVmXsaDUjvB/SymkCW2DzRGAysTr3pbUvZ6ysXzH7rm2vJfB1p
u1wHSaRjrOeLCegEg9JL0iK5yib1dlHc7WITyUfTvrTTNVKVw41WONEX5PdvM0+REYsEr19ua+pH
Fn8J49paTTycToNw+acyBfeSko9RWoFsNkrn5YaUiAs1o/8ARgr3iXn9BzJbjHm2dcDctaNV77sw
084vSNsExZvafbB6ayX/2IXktAsuzxvT9w8oSvgiiz57DockA4mHD3BFXGHXNJwnZIy0KX0CZ6xS
AcTEoz3G/rnzfoDM0nkk6dRnJhiviy8xSifh13u3M4+nKO+DuK70gwucpI3mo0Ika+PHQmPGK+/6
5Oh6Rb/B05V/S40JD5Iw+iImfUACbSh3fWjZn5E5G5CC3o31BsDv/JiXff/q+MWTk4bFNzA/yFXR
V9VFi4wJ3/G+RaoiJoQ21IH0dPsx8QFMbg/ZxirhZahly7/9+TEMONQ2JFcfQ/m4z8U4jlvbi45p
PsoHhv+2F8cfuzVHCuFuHo46sJEypw1oCLLeEOfSl5ilzjNJmtRGrklRdwcatqiL3MPFM65oWGWJ
/YQb4zwikXDAZqrrIGQ0nMAZx+xqqYZ6Wv9T+FF4pgHOt29iBAyzqzaBK0CM9mGRkxo17aCD2cEd
wa2qdO/Wa8BHXSXt4K+XiUVPK3BmF4jxrhbLKNAHMJJmgMqMueavZaNFRcPv8ShaYDfQp4tdoc9/
jpbX8TXZLZoJEHkvbThT4nDB2wPoR+oAPCN9vFrGtv0DpLodcoDLSsNpTcuZsR20vsFxS0H2O8ME
Bl6jsdckpMZOW8/Y+rhzZ2W6ARIQat1xbP2oReGGULlCZuMiqeTsD3nkQU76rQV3/STg2VGLgPAu
vjJXTAhWtNPB491sjOTLovdNOO5up9wR9S5RFfu2VR1axzXOg6r8J9EUtvUGN8ZunSiQAJKNcV1f
pwjP+VQCv51kSSUMlGiY/myJlFkx4pQskizIPM8Ah7yyqvaIs8k4z8uU0Tbh9Qb1ZNhDfQpq/Eav
gUDXI20dIieSEl8fVP7FiNCDxHH4C2mPCEE4g//Uu+4LMD+BKhMzubUqVu00Ca2i7AFEYRuocpCg
00y6i5+B3ZKe321RTPt+4uXKEAbiBkiFvCQdy670JL+fjUV1PzsgZWSFeIpKiv5tuW79s83L/Aws
wW5jSOTeDoqkUij2Suol/EsXRvFDn0xv4npASHBRJa0oF0D0kkCh6/1OB4OzSPKLBWySMcCz/snG
sWrvdm1+8btCJrvJgDPCs+ETVHo3yiyRX7qeu9sc54UTsQiWEQPZ+AC/AtDPjLVD/ILECHjTHbT0
J2gWjS0cSsMZxK7DWa9LY6u7fYSTLvzwNDGJLuzmsRcWHV9nrv0xLWqxoyVTAo6K6FCx3mHrwv6B
/Gxg2ErHulqiB4ogE+1pzHM8LcwSSNO+t8dZbHzsVDPhG7aLdTda0ZAmEMriOFwGi4R6Pjy+gZHF
5m6ZgNlx7xt4O7h4uO6QmwNIkSlfG5yBz5gnaYBfU5sGcbbuEi/OAsA8GLLNIUGNM8pnkFfbwH/p
lWMeBVnBdo3bmX81WXWefL/8mVf2Uz1o3neA0322ORhRy4b9BYxN/tU1UDDRDQAIRVwe/u1ItKtQ
y8Lt6Hfpq4dcW3KK0kii0qlFVeaH9znyny6j9zml+f+3rgH2rdvy9oRwE3gQZIy6kBYuKSTbgzNO
kZfHuGit6sKNLpJbIcmzwX+TIxk8/o9yDwRhix3H1u7tkH0j8kFvP6U7zU4eqGTREX2Kn2ryQLWQ
TI3+nIv86IHA4klTjZZ1GXABqQ7SFMBgVXP5BDRA4Ej2K4ks8pXQjOxTk408ALxZ8x2P61OWJ+BH
6+NNz0FaEEgAqQ1lYfwofOAe2bL+jLdetdI0Z3xBiB6usbx9tMbk2TI673PWTP5KK/Lq0bIbDk4v
IQ5d7gEwE6G1ddql8mMZ8r9cvHd+ASApjIdfTlf8wk29/ziEPlubTV5coyd83XH4mhzrUUci5qoo
TfdT64pv6mH9qxV4+Sgcwjzrn6TTW+CBceoVAwXSsxyaYZvafnEGV2uI84d1a8exU/bJ5+O7HWOY
FJ4hvDEGQ7KNTDq5j4HiGciOsS/ROObBpHqpkkVT5X1ZZpfev+vdzf5He6SHwlgAiQ1us/FsD4QC
pZ+jHgk0GVFo3A6X2UbRczSN8zZLw2VWqwWwnjIvXCUSTNUH+O2bY90g051uvygvBmdOhq89wv67
3O6A/aIaOPw/oEZYO9FIZAl7cvtLNGUaHshq4Jr9hXXyNI9UDngBkhhAFSJV6GYNIHI3UaMhyq1W
0USpMwA2qu1ctYwmhiH/0CPB/MZcws60Ha1p3Ahohg5yndSH68D5dTCQQhlYk2E/6F8ifM8ePAPk
ZSTw3Hw4NKPzvQGuOpuVeo7vH4L5Yl3ErZZtEq/8BRjp7DB1TZht3mwwmSYseF8/qy5LR0BZuq7s
DviLshM1tnKcu+ROj0AOfqLxMi0jF472ECQ8hiytPU0serxrvWNrBSSeVe80FkvUW6yTkTvZMNoN
3CMdwGPjek0OGHypkyBtoukVWJ7O1h/S+hjZHn9AbIWtcjl132KtXpMHpugcpHgzOb6WWQKAp5Sv
KJcR4bEyQ2X879zImkeIHNqNO09TaiPNdr2TAUYVej2lPy7jODGOHCEOYLAZn3mN/CHqRVb11ktU
bywn4zP1llmhZHd6ixWeVMdx8H4yMCmsisI0cRzX8O4l70xIDh07irVVP2rm7NCZvTwInqAwNkLA
lRml/yAAqR6UBcqOHDUkmV3ZLijdP5CkRnXbLAbgPRJAZR6vaGJEVL52jPZCa3zAOQcxkNZnO7QK
cLNM2aFBMvBXZAJMr9oTMVSPOcuB+Apy96TW3M2ACoRzkXbaSS+MGGUctnitOCIdg28Yf2lP1TSG
qG78vaaZcrYBXmF75KMMKOmjagYZMGCIHmgo8RI+Sw/PbKESPMAtdjuL4gWk3rL8gTD1rWJ4xfvc
OM0o/H2H74waUkowNVyXNyJa1ELL0G39tGQPK626G25Ff9pibYa8p9hQyMNg5WnAcyLzqH6s4c2h
EQ7c84j4ojzezCNH8Uz9qfk+orl3TUR8vHVqltG1bapHXfbJK+uc5hSHwLD040J+VfKuTJJXnycf
Yy/OdxMqOa6l1r41okdQGt5YEG2MkaYHy4zruABiBDX3apEti7U2AdqhkxbzLE0AycLHjaqCXzZv
Mz9YtPFMeNsPlZfjVvh/7FRmaQtEZ/2lQNrblZtGu0qm1NnMw24Kr9Szk9HZh1H7405Owwrv4xh+
r3PkRBUQGvxpr7BOH1O7wxk+0bqAhnieiUfq5cmDPwBpiiSxA7GwQMrQCniGFlWh5dMeRXLwfiqV
mwmcUKMs37yRtFdd/iFVfMQzzTA8f9fS4f4xVjJJ1MMOZI0HMvEbeuJ3GWgPPSCKGl8dE/mVCZgM
meu0z9R0vg+0wnFATeC7zLLLj17OSzjNEWr/cxGJTMN6W9Tie3BquYuUhXWJYPSKV8gSwH8O8pfn
Lks14KwWHFmAixBlrKB/8YG3hNMpEqbfG01mT2bO2z0pGyx5m7wbGsagHaLK35Kcls+73ZlbNk8o
w5o0bz4HbYDwz5OPW+A2r5wJta6R7nkoIHectWa5/taGM/O1BFH6scpbkDyroWk42XPme/hDOXhf
6rb53Gt+fzHSkb9ajnTWgsnbpSIEsBctBRmwfMz69udgo6pAsHZ49Zgw19mUFzsa9vqAfEC7FXBp
Y9YCXu61i80nGlGj82+hFiYvSHHCPM61AGr8bYzX9puxtI2G138yBgx1uIEJZFwiIQc1AshSwDdD
72NkltUqC5jGuY0IpuOFxs63a3iE3yeo9/8ou7LluHEg+UWM4A3yte9T3ZJsS9YLw+OZ4QWSIMH7
6zdRlMR2j2d29wUB1IWWLbHBQlVmofnaZijx0L9xHtEZgqcjSBtiFvrHKSLpGwPFNh2rs03AgGQO
kqMXexgk2HSdGERIWp6hiM8DthgaQ4F96BWY2mpqx/ZTbIIBUnaowUGhMGS1wkfEF7V9dIIS6BdY
hZ2hUJprNBSyyCwXAp3ywM+HsYiyKt7auomUbhI262mbaQe0qijq9cbeVH1RHcYsNdtDhd6AfRM6
+3mvaW8chbJ13BjBIslBZGZUzgXg2sMJDV5FszB8XREVR+8DaXSlZtmfDa64j22V4wuaRKQk23mJ
Uo5oEVZ4zS1HlCMv5lANG5/CghUHYFRk26QT2sIOGXKNakjCjl+DxjsJMHIcZ5GGu8hth8bXBVnM
DoH0nlD37h9mUZG2+i5RoOhtlGU3cZkXvomExyC8cC0PQCqAze3M4W9T7RxmSlYNTQT+bi/ft3ln
ewuOI++hAZwwhad49AG8MKwWXo96SlqSIgO2AIh2hscxTRGKZF7NkMfBPfV2DpCFUjv6iXOsazde
jgNvt3TVK7oKT1q0Ik+5sABIxhewbS3xuMHjlrRqSbZ0XYxelclhsqDl4NuTBZlRjDnkZwynG76k
ZqB/6yzkTltpR99YmwIGDbD3V5n32gbp7vBU5LI9xHqb7xxAtT6g+Slfd9Jjz7iLRy5B1+zvThJ+
1XS/e0uztFi4nuxBJZLY105dvUQidrZGOOBSk+5jmgJX8E7erKsysmp0h4gzY0N2mrSGl49LioAm
YdzeaAW8hQbmQSPAW5c19NYGF6/ycjOYOM0PDQ82oT/KSzr0r65XduB7jlpUCCG1gs/SnGhJM5JV
rn8u0DAH0LXQq1HeA7tpSoa9cm6LONrpZf40u92YZFJ0RwDnLyTuaZEoQn2ZLvXiqqc1+P0aFv2h
V86XBF3hX5rUz/ZJVTebti7b70YYgYi8WJVl7D+2ZZR/6ZroxDwQaNjo+v8SZ7aLFJhR7EiZDYAQ
H2oAHyV9AQyIIYquVoaAtFIOn+5kb9Uj2MXKVOwipN6RhEcRbpmwowe8hyfcEHjXJLG+maORvkZ1
YmyrJtHWtIxN1NKleZmDDagH+mtrLWxlVqCK42gxZK3puA4QEcCMmRF2sIDicmK2e2zxpL22Vdmi
7in1zqEG4j6SFWhMvqLfFplIiaw/LUkxaHg+AZT8LVMWvVZG+4onb5oq9KRizlDE4FUH2QLKRs1x
cA94/Ff2kipBySrkHWjZNOTC8lFIG6AocCX15DSgFsRfT2Eo4mxAMxpKCvr7XfLBQt4iBM7Guafi
Js3BX7cakrCPj93nkrcM6ORm3uLRBEWixcmxTIqyWEzWsfsxTZF13la9eGFe4u0KsJOuUoUEb4Zu
s2pKZM9jtcRNzo96lM1FFH74kn/TXFm8hG0EFDQj+Ys8tFBnNwFyoTUgYUEA0g46mwKEdl2tAyB2
LkeF65Kg68hbar3Jt6PPHoHhWB6lGkhLw51s8iANfoHw2jFbTkIVq0JB9yyfXFhqH4CZ4G0jC01H
Sw8Pw2LhD310dCxkPUfRG+tJWBa4N0M3XMvfDW49pjn5TRZeD9BUHWQAW/TFHt9lc3BS30qn6KjU
jI4UZVoz9UHmTyNrCzkJZXPjT2pak2ZyJCF5B7Tp9CM0ri7dZYZEWJQg+0kkHMTe4Q2mC67r/mFi
7yBZ4ADDFnjOx0kmB8CfxMCaXxHpB/n+m1uXS/tIFmTba8xDHtZlAGLT+ysNvqe5R3SMPMwislW7
kjtwXvRjKqLpmUiPPkpB05OvBhCkBcaL/Z2clJSkphk5OMIZNw6LoyllPSvId17OvgmaC5EoTLdj
ngMx8m6POXyKJ9ke5c2oifp4ik8etO+dW+o2Hm5BkZycA8w/0J3MBpjesXF3d58ukC4+z+xFW1Ss
BLsBbginL5NA9BuJcqpTra4gxjDuL567m+4XUC8EBB0/aFYoAk7XYsSZG8jGVodv873fFNDSncVs
Qn7CTrSlIx17SV9eEeCoFpmX9lta0kDfdAGzmkXqp0jJq2+/gjns2OYlWxhud3H9cASKiJtd5sHT
EpRoRHqwnWU0G1zZo2BssNazomt5fjHGJF/3cRoAbAFL0pJCNHjJ891uQHvXxx6k4KhaQTl1/vVO
Puq2cxrzYTXH0Dp8v6Nh7dEeQ/FA3mN8tETHL3YoqjNo81Y8aIJL5jnBhWZBUw9rXBRqy0Hvxmyd
afozfuLxMNsJWY7HqvRPkfUCXpexZ4dSIgvoRjVY2AOg7YN172MwGgdQtQbXcEuP09mWNADB8XYh
iiSCzHk3jsBdhUtp0b6vgeX/7kce3tj8FB14RQwDnfdgkbLWIkKPGgCoxKnFY9zZ225bnGjtZrW2
RPmisUR9b3GaFY2hwXlek9qXZn0A49ZShGBIW6EmKl85rkAja+sjhxjIAbc6KMY6NiPQe3Y0pcGP
LX2fSFwHKsNaC2BI09mEZqhP+whhtWkJSiYVjYbZ3O40aBJQPKPYyt6TdrK+cSfpiO8NQNypGOQ+
WfXqM5BwGPXrELn4piHDeQsN5aT+jtbTTxXiSGOgXm6bMRxUNL3s8PKqqIBo0MC9d+DmCynRN12h
FQh/lACPUybSDD+mk47rQbEJLfNvUjvtMALCW1mOnr3ucvwHWUlanhw1qBeTaWhwZPRi0R3u5CVq
sm/MJgcl61FGuwhdr6G3m9NdTNfj56YJ0p3HMvsI+kALDAAG3u2i0beOYJzGm3bYHUhBw2xHywz1
aiUKEuF3p7Z5gWamoSqXpKB4U+g7w9mZbOZlhd9njqQJEAx/+VQ3UciD9OSWoWBgNRr8ZIcotm55
N7zGJsAG4rzuD3ETg2urfJFawV8SUDucfF5x9EFAjPTUuxXDn+1pBBTsUno4LzuVjL6HqegWoQXk
1AA0UM+swJ2sktsNwFwBbwnKarXMsuLkMDE8p2FXPnAkpRYh2G2/8wG8c2kKKnUWNfprak5iwFDF
h9YJ+hVZAfirAv2vLZZ90JZLw3fkaRi6r2OQo7OmTWpAuGMgOQ08qm+XJNMDnMjV+/hs9q+2bon+
y6oGP7Xaigbagfb6nazN+2TXjMnjv4a8+0hFrxtrJA3BwPb5WcGkm68yjuPv+CwAzXQAKEFypKFq
Azxrmy450gzN5dbO5dGGlEHzYUZL8M3VBcrgIbxzI9nvXGa7RLPlu3MP5KCdI+Jpk7t48zIZUNiq
tcNOr3X/0HaVf6DZoJY0q/BUBEeAWk/TOz35sNK/9daRRlokRmmt7hRkbFo4qaNz/WNDsrlbTlv9
u/mNnvUA1dXRJr9GfT/Ak3ANvCCGzYmLE0w2ODMDXqc8kpRoOm/0v13nKlJdWgDeIfeJvDM0GmxF
DhTPB130oXN3XGPIYDN0NDcSEOaudIAPLYIxPNdehze1T81kSBqz8AG4YAIvi3xIRoNOCp4H6RYQ
GMkiqYGRGOJbdYHOy9jbGlqxL9F6fKz91kIzqx38Q81K/lRHAeqY0gG9mZVsN7F6NZ/PNKgmiJcD
GFWnd/ZZketduESbrT4peC1Rlh3bXoAnbWltirCQaGoHJ0MSha9o8A4eke9CvQrP8IVeasaSlqRg
KGIBkqbrbZxU8yc7fAO8BeVYHcmM5LI/BXUZP9IiSQf7ZJbBpa80dGaNeaJtuRhB7aJ2IRNdt+qV
GfjJFDZuRYGK7gGUfLZ+CYCiCzAvy3nGfwJ4P8HVty4VQQDASgDTa/nPWqHZzyT6tC+UgSO1W3sk
sQG4MIC4WwX7tGdxUD3QiuxNC//ZvJu2KFhv0hZDKoDoyvzukjiDRKa1CdBRUnsru08tVFl1o3Gk
AYif5hGJWPAgapm7nBU3hrKyknBFqhvp7KSjL/xotT66l+IBdCCVAOeTgaarc1211rkF3dbC5r5A
Y5ADeLFPBS1xy+ueAvFMC7KfrWgWRH20we8JCKWs4OdYgYiSrg9n4JQJUmW+hiTEFTDKHoSv2bv5
FnKym/0KBfHABrZrzBoNCKWGOzoXxUcohunT9ngz7a2+XEWpry1wPGuPejxw50Reuhj7JRL/KTKu
wHTGcUrB2TnCD45IAIDhg6ZGdGUpiNZIaXMN8tmOZuhdQoHFpy8chMQ/W52n2QYZ1r7YloqsOtXF
Q5ZXErj/GeDZkVNCf+ZQrzvLAq2Y6dY7rWhuZ3EdN5Ms/Jzd2Q2/+nZGg1eKvP1RjjpAIjIrwAlc
R+bRb4Dypnf+L+vKVYkjnqNoj+zj1lqi447QSARDirXCLSKttLLHLVcSZetpyRxkB0dQ+ACxF1Uj
cYhqz4I3e0IpyUEwdGjcsF5MoCUK3ARUQQdu4W0hUKQlsYZzJ4Uji05vpnCEeVKMPbAKGf51Splo
exQVvVbo6maLKE98sPtU/jLjpb4eFKa0rgZS9KW+Qd+KC8R751306U8Gs3yOQYp6xMnjHVbU78v2
MLfT8jwcgQtVZN+izqm21Px61xtLS1LMbiRTXoMeyu2d/KYdl+wY088tiqx2FMRn5TezUug9qrF3
sqXpHMUMcTTKZI+k/03DHEizVW1PuKcWOBpumupo7d13y02dc7OOZipQnpfhfuqom2yY6s/jaDX1
0c2rPf93Ez77B0iXZ+omaBABYaebjm/eteCXvDQ6VAlGTxPQEeoFh3XoG3+Lqrff1ASpT/stsUA9
HEfOl1TvhxWghvI93h2sp6i3M8Bjgw+xrqpL2Ef9t7F2y43WVduyFGI5c8pMeMm4EHwnmnHjCjTE
EQej3K8IzHe8NbNdAOTWtYGn9rL1GUgWa9/blCD5frCHAgXrNGU20JZso33XoGwCfXnKhqmW87gC
xGhs96gwiNpVAmDLLykesye3d35GakWionypfMAq0cLM0M5hhiU70BIdNM0G5XV8XRiA9i1aYABx
Q+bXUjC5qQf0zqEyAPmLUAcmhQCwkmnaNa7LvOr83/9z7j2HtAFAb4D3+EAC9nxcrtzBq5UxKxJc
coMsrzC9U6fhYsbqhNhk4BZ7EZmGpiA08lipBKORZwKeTi9csCIxD+XAkj1NYGU58GCOqGR9agwX
zypwK3vH1pGPUWqGVz9C6TnNzGpERwa1UgEP8+qpgRQO6p5s4EL7LXKyi4Bjn44plnXl79ZDin+J
Mn5xgHKC+zi1BG2Tdijd5jFQQVgjkToCluwCher9FXgh9Za1rbbwHMDxLoC/zC5JuydloK7UQ3U7
rhcOELJQ6bqbzMhNdvgPAWYEqDSjWLoXpk1us6+p3Jy8rHesFYhe1YX/v4Ba+Lp/jxyG/wzb03Xd
95jvOPd/UB7SV1oB0I7nvE7aXaze8FlTYZA2yCOnqVrPGidR73lpsSflLKel7QPFbTG78cDFGrxb
GKf5rJu2KAzAGySWjgK1z81vvcjeUR/h91Esz+fxhgwE6s63sVZNPwHaEuy9VzmHbDSDi8T952Ma
tz9Snpbfm67L1maFampaRrhJDsAK2VlhftA7DeBYygo4mSk6YCPtElY2n72T0gTYmfKuGGp1Ah+v
97jRNxZjFPpbomqbGN3qMN9rg4ejtarDnhXgrkSmMDdOs7ywbJSK175ckYwGrRpBHNLgkt7IUAFO
smkfH8X5sx3HVf4+G3GQmEnqSJvrcu85vn6a5aXaR2RAk5xZ6loT1ONqH+DcYB/6nD2uwxcD0O6m
feryGVjD5UNoIBOp8FV+xCZ7Vl0gX7w0lfsMuYqNbnjZm0x+kr520IFmBMNj4+D3SoHPhGqQVWYu
TU93tiRLQ5NflAUR7ZKoVBb4lX230PQQpEF1s+vHdFykjgf8JwLstJq/sMVwneA6kac7h/7wYBMA
qMcHbYt+HrSLKxxPgty0sxAsQblWbCYMTwXkWWvm38mgWQeyIPlH2Eli4fmfxP3DHAZ1hO+hZ5zQ
OfQc59fQJMe7eWIAKNKL2xHV1TRqNkp6Qd1aR6c63hMb+SSa1MRCTgPOidGpK/e0EA7AXfAuaK6Z
F/NTh86oKAYtBo7SKa4XlUjNnM/ZnSxA+uDoS+CffFjNBiSzm1Z/V9N6qER9yADVCMgpfyfHTn+r
AGESB0P1Jpp2XOKiwrryMs52UgNVkIc2+UsIGqIV2h/4K25bvhiDQKNtDgQ/EObybYdGCKAu6O7X
URbuBr1K+jrzIvZ10Mxmg9a5YNJKB/RGtTaIjRbAGBd9zroStr4h30DDtf3gdP3KAdqMycPsbAmT
n+vEttGDqqYkHGvbW0q8PK6sqMwmGWnLCsTlC7JpvGALzun0oKswc6xpptw6BpReK3OeZyWFq8fO
eg+CUnyQDVbL5ucAJNR1jeTIRU9kAOrm3HgpxlzDNW1rXWhIB7O54CJ9MiDbBgXx+5HZPyxp+u6C
zEZu8zXQYvLVjbBucCWqRTLdkQ2i+2duoWkizbxVkYf9gbM8/2q12oG6YbIhBMG6kheA8/iaIY1i
4ZXuiPalYuVLOa4GK/OPRRS4V1DH4wur6+M/wn581UeBGoBG1/douks2Y9tkb36L6ntlQJ4jfurJ
UxvwnYU60hi1t/0r8Bq9yTPC++AmNvF8UJ5kQJ6iSZqNDVYXT6JIeZFJDQ1HQuybIYuuNFgCVcgM
NAeV5DJfW2jlAOMRuC5nE5rh3UQlGI0HPFgRScoo3w6ACwfI8Ag6psmm0P+oRm7uW0WPQCJe8u5Y
u8GZRNOn4InjLIEewlCQ+WEXhCzFscGuQnPnFiBFqkZX05Zu7enHyuAGWCuQhgK9e49uLKEEJCW9
K5J1anbNfhZN1vfryZukFILn/KlRZHckGgEQvkYtCw5IDEghlhpKV3jLAeTby1mGknd5pOF3Ml3B
iqCE5liFLNiib2gQUzzymIOODCnUWfbf8Ug7G9O+d8s0GV9TfCudhEjw9BtdbgCiyNNPOMkmhyzz
17QiudUN+qQkma7MaNYYSXoABNc6cPpFHG08DipYgXeZY5+m0TQjmasUNDP9IC4Wd+rfudzJGDrq
ioVwvHIZD4axJDVFpFgj0xO89QOhG5ec9ZEGX8GGgwHMUE34ENKaYMLn5WyN/HqKApgkXZEdOses
g8Ah+g1vPz+tKOqepRXgLwHtoqDAK7NXYJmjAtNGSsu3Ad3NOYrS4sF9clEGvk3GlANKO7CutofC
7aTo2p+9djWMxv2TTGsUC9yYMibsyTTl0b2pmQIBKAGkc2ZafIHcQIynuhEBowQlSDQT4Kpca32h
Le8UwC21927JvpAtuHIy0C4oX9N/QYtzcJ5EQ9w9AN50PPQgTLvZgUznHbIGt2qzjGa0Ax/8L7N8
/lzYxQSp0Jl0zOG5vbj7GTIZhcsgB572phQg8gWg1Fn12x4I3IiQkQYFj0SzgLNJOYtmM3BgTEoy
neVk+2tYUgoOWBSafSon7KXZ9TPkLJpdldc4BOGh1VFBi3vE7IQvPXTqayi5KRRPWGezC3rb0i+S
xSW62oCWQHLgGl1EX/dn3NH5S1QXlscwUQUeNL1fE+EOgE0/9LT2AqavbZBMoRHxgypoZuYh2UTh
47lNuredZB2mral/Jb8KXfULUN8m8d62oj9Q3dKn8bKOkZ2g40yPQrRTaGhLjurpw3T+oaPQrGUy
1puF5/uTzXSEkrWtn2ab1Ku1rdUKb2G3kdz0ibBeckAMAPA2Ls/xaFovI1KvuP5+iT2J/wuULS7I
yotFuP2dE2lxBfM7p0A5mWqn0ca5vfG6DqXZQN+kQaKy8uAGxbonKlqSBYbicySNg8abRGUSUgB7
hluGjD9goMD7J10ctOKkOdCMBplq+DOc1zRLlGFl19CEybgt/IRtyW+S3UzJ/C5kZvb14T7utJ7G
KcrsKqVnciBz/+aTUOg08pDnj3J/laUyeKgs86oJE1RFMnCsBcnAUIQWHGFlkwnJJgWAKo590R9m
US8PWgZiW9QX1MFyZGZ7LIQZIGcLlDt0gyeA3Q3D7liSkPS9MuIikMGSVEaUOytziNoHK+u2eVRE
4cI0BF6ytACtY2Jc4i8FUG82usjNwGQxquOvXlSgRdsBE3tqARVYhG6wD+IgO4yOczv8TibRiotO
DOPdjpazGynuZD5OP6jBQIroTkFud3vMJtMehXkKNEfbgJewOiRmUh0spCBBcaLW01RGrDwUOEDw
BRnMprScZUyrU31Jaj3Sk/fpFISs7oPcWJmtv+0KzUGtAguvwG0s9siThYuGzk5KRorUSvBNUIJ0
oaKznVJ4mkCfcmwsXDqz1UqRWQ6Q1mpAt1EANKMjU9ON4yGMADYccg0VG7hWviBvdcGbvfHdqcwB
BYFa9ljXfbutMt4f9CHlZ6CTjmsDyHpfEubi2ZHnzk8QiuJLDQ19tt49m234t0Tx7g4teSgnbRhu
oNAE9XPkbbKflqQBvvaPJB/KW1kC9qzKyft94ncjLq5UP4PvyRevKmz0lCEeiWK82V1qLr+OTqW9
+5PMb5tnGQ/ZgWxpAMmzBMG39VhlrJ7kRZkf/jsPZ5v/APBF9s0wmePb4Dz3XVP/FcU0cbPOAQdj
9cRaW1UaaelDj1Pwg2QauGaBdLVq1dLpRW2unDLnG9aHDBUs9ghwZKUifekkYqe1xh8UwS6Lxlz5
mWEfRhf1XGgc0qfYXW7jfjzzgdGw7jrnL1v1L+umfWWyig6mWmlxaiMrilldZP2We0OJsrogtBak
IRthulcTibzDpCBZ0Nb91h3x91uwBrWhn6Gb4hsaeP0kOxvVuOpcI/0++MJdF1U1HipAfDwWKSAL
Rt0Kf4ZxcmBxbKILNgNOsx0Ye1S5lk9hyIrJohjCK54txbfKtXJgG/AEL2NmjetCez8wvC8STss8
EJ6LJtLhrJkxKnl790hKkgOZDvCJIKdsz/7atiugE5KcLNrEx4Ud27ijJs9GbPX+CrleIFEOstng
3gk4PoXA45QlvrZt/RDI5ko4PzZp5sdvsuXumRbVpwFFyrOx2dzZlyP4TCjatCWpXf37HARMsF91
I/jilcJ+4CywHlh0KbveO7tKMosBXowixQLYLzcyZU92g5ycKAINaOewHwYgMa4S5UQy20pf6yHn
e1KSCI4gYPHOtBBh7R3SuDjSinYMKyDWkHljBZq5IE1l3e9Gn4l2w7XB+25kSoqPjxhFQYd2qixN
UdITIgf6SauW5t4fWdMWOIADNc4PG/GYGdOCJEDjApxIDwwuWtIgajQ1G8aITM2/xInRHXGpYryE
K+gFhorqmLcPjuE2D8istA9lpdd7s2bPDUhajAVpaTAqka9TG2X0ZIcv4A+1oft43kVOtJ1jRbVE
htLz+BpcQ94xndohaz+pVkYIZDlCtZoArah7ktaGQCu4dDgw5xR01gRyVSjoq2lKUhpcnt9a3gQy
9BZgGrbczsa0AcVuG7QQoIKLAwnPeqNzIF6pgIRT3Zzr7o6CdOAjWYXn9acpiecTYQFg5GKV+QuL
/xWNiYEDZ1/U+olxwMRw8V6jQNUK4CN0TugUAa6g2TsLX1TNxrOyFN0aUADZYN2WAiBygyzRaTrq
RyroLPU8PxQue6XVVPhp+eZ33McgdfNilxXaPFFD+IUvaW4qQVxELwYfvLPhBt2XQALRyZF82OVl
uhN447zYJWok9SS7mkBFBHYMyHRBFJ3aGyfrjCeZeMYT7iYscA09kmQAwcEWkCDjkpalMuC28d1s
eXwikWnk8mRm0QuLRgu8J3ZjL1tzbLakRfOBsbZG0PlknhZtLcD+TOWUviqLnGsjp0LLWsejU8ud
3X3pJBVMzhFmP1LQMEWwdf5oxKGzy/34h+Xh/jcF8uYT67JhZQjABdIyVrLKGZZdloprn/XDU9OC
9gsYJNaClCTLSnCm10nR74F8pQGJoI8WvOEgLFBDFzfvM0f2BcfL8sd6tkk+rWeXxgDF1BTnTj3b
zBE8xxOHsU/M9cAA0+8VAWrkB71ehsg/R8uoRG/czVpWMts2vKvRQa3087rohurRlkI+zjEAiVA9
SqtMNzqKmdcaB6J7445fgSSKZEHrjUClsvO3eMyewBdaP2fcqE52pgCilBwf628NHPePYe4nD5WP
NhuS1y5ynhxpowtQ0LULKxsUIKJr8m3A/wPK9/3urHMX/Fdm+MOOuvz032cQA4n/u2snExdOIFPw
PU93LWbfQ6kbrmp6dnnz1FcS+VzGtINQQ2/aAUhZaN2gZwdVu5vMH7QDiWz07OWL+/XkM+mm+eCk
QJj9dKMZbz34TnraqjHsfo5/5zJFo03J+35NGvL55+4UHQTRP4CmXW80gKNvwqAKF5rXGICWBBjh
+zTLRXgmKQ2NX2gb37a/xZWJVKINOKmjAci58EzT2i3gGWWJvx2z5IFcuGjC6nHyFrgPGdx2M1UC
tOXey6z+WGcZrlU/VlQ4gDf5N6eJs0vLMmONLtpiZ4XV8No31UFUhf4MfJfi0kb4IyA5mVWfZoMm
DyYKq59xHLo1s8x0CWoi5CjoKZraKJz2S3Gy1cM2UVVhkRq0DsjJSq6VhtyZKM1EhzV+84s0yg4W
2FgXNd3t0hpgt+Fi+kOZ12ROfxkGGMUmH1qSgmS4+w8X9Lc0x6ZYtCRFmYGGfOj+Ms2hBWMoj57j
qikewU62aC0XzfJRV+srB9BZG+JnTpXWyDrUBsXQJkpLviFD2jctQSBoluGzZaXxbujrDnwJWAam
GeKaTB6L2sWXuhL1Q9TsWGeKJSlJxtr4IXMs7UwiFGM7O3x7AU6fQnb2skextJEZ+VKwvH9BTYC5
Dht0dIXC6F8Yb5FD40nzYLuyesIvz7oYw72FC/BXdOLwjZn0+cGv4uoRmEcj/lfxK/F/s+ChG+0G
qemnHLd/Keg5XxOAhq1N0aIWP/HkCRX+1Rp9ce1LXOiPtkL99HgxmcaGjNZ5z29N8cyeTIVC/VSm
DdAuB6t5QSGesXHdqouWcT7Y4H36dR31BXrWInHQcDhbAl7XfDSH0N2GJhvRUe2l6J/MshUwndPv
yJCdhcvsv1pgXJZmU76Zg20vhVPE10Sz/F0jnWZnxApgJvTapUR36g/ueZuqqrOdi6LpVVihGDky
nQg0Crkh9i7PdiRzVNE/zSw1o6VOLQIkpMFtwz8sYFpvyIREIJEErIwDiEhwO6MjAEBReyJYIyCF
PtA/ZPTrP69JTYYkA5Bcuq9DzzvHrMFb77p1dKA0dYH6Faj5xUtL6xn4yntT/U2HCSt3hSZG3Jn5
/Stut1CO3sU3ZrYyC8BXdWMGyHXUyQzxOsQX527QgYIQW4x9ZXbh7FwT7+ajXnhfY2BL4p+k71do
Mfe+1ho3tjgbBqtyMLyveg36hUYUck2+eprqG0e27pp887BCPTAYMDakzQocQ2SZgYFb+ToujrY+
Ksa2pEUribsaOsB20rICadzK1VEYwf1WrC0B5sY6qZH/t2N1m6auAkxD/5gK0Deh20zdCBSasZI8
0HZkToaTz707rRPV4pGgvBs5eMAHE1MuJ15bNcSWlW+Q+IsmZlxSWBLV7TdrEqJAXC6IjYUwOay8
27SmY1xoBXrxZlsCS32Z9j3w0JS2/tT2SmuA9/2Gw6WI203Zg2xk9reUBRIieC59RueWFz7LtLv1
/3V/YoSJ7djZCDSxeIW+RQFN8xK1OW6T0fiOJPpYv5T87ISB/JaV43DJeu0HSWsbmBNm4torWqKN
LAGiUOLuJ594fOrbJriOuXS/2IBHpcipz5ZRHcoi3WegOSoVxUQuqvehkAnSwQwkIrMC74EgpKC1
1tZAoSHz3izeLTMWpafZnJZkMsvC0gFHD8eRaKjs79SqkJkA0U6yIN/S0vOap6JR6FxO51yVFbU9
+ADHvLGKXDlZDZHnXMHfMMUiKy9BYiD2/eH10+ozVq9aKGhHsqLlP63IOfeiSz90W1fVlc6/aMSn
/DtZm6EszKpSUIx8/lbSL+n0+0pCSb+6s97zWbMKGny3UNjJMuYWR/Ft6i46VMo+o5TxCQWW1rmI
9PEZbax4/Ysyd0XKemTOtc3HVdSgKQsNTI0OEEN8D5O2i1BygtetcNlF6lbSSksUN3Cwz6tQDrCP
VyOKWrdkXKaOc8rc7vsUSm0rRWqfHTf/920npbJokE282ZrlHkijBk2bfgjaQW3fFsA6dkTaHMj1
d5+hFeN3smcq7ueP73UifihCc9+oQuFesuZIM6mW/y3rInTa44CJPjvl9v/y/d0eQuLvQKRZvr7b
3KV6ZnIpvR4VQFqNRimW4NjE6viKPFn0hCTAc2Z77uuo5zryxaPY9oUH3IgyT/Fq61vgzMYjVMfL
6RMNKIxLl6YdJ7s6TnBLKcvoYAGB+izsMXqqIrBk2Vq8qdSKRMgC4Z0wDWwA4SIIj1sNfSciXvnh
Lk9cwMg5bbkFtyP7Kdr6ryJy69chkwXytt7wrPn4HDnPy4tVO+AARvX3sTPQb9SPKHWucYH74Ln4
4mh4nT1JB+/MTVaxb0mvAzbeCJM/xt4/VQB7Dxf/235FUIzPcRan6zouwebrNIAIVfdhgRzx2KMp
IN1/AiiOb3yXiSMNJKeZlUcfdrOaZuzTeoolrbhfCzTHm6DsXBpFxK+uGTk7UGsbOxSdiGuTW+ay
KQv5BgqyPb7t/L+KcjyVld1/B5eetoxA4X3BT5ju9bEDua8ehduqyze4UfIvNBiqqrl1NHMNikSG
c9MvijGN34BQxcAB/yGvuiA4/RojUEnIyK/Fqsuj/szRynoe1MzjYDUSjf0nrnDsbkUyMol8Y9zq
nP3JuyABB9CnmwQ9+MGRqiIYrsqCdE1bwmyO7qPYhwLTXrM87gd0fM3R1Schk5wZqIP//DzkkdPe
c4RPtzSoAOyC194BRXbYSH0Mf+iEc/gMMMVLdS9fVjhSLEMPVDK6a7+IGgh3euL8D2Nf0h2nrq79
X+74Yy2EaAd3QvWd+9ixJ6zETgAhEKIRoF9/H1Q5Ke86e2d/E5aaV6JcpgDpfZrkLlBDfZsCuGtq
ph1XbXLneMM6InCngCBRYMVYseQAmzjOzsSZg4/72oLa0Orv2goxsPaUaywYgsUlJh8mvRu1xSDs
grOZDmcEryNKovW5ZuZ3giombOxuzcnNx5A8e/GYTg/nsLCdtq4NJ4NigO9VrIKE31TuAwE3B9dI
+vlgjdWuD2FKedUeFuBE1Izi/WoeUHm9DQpvAFtLoSIQ1n/PYiYF3MBfN2nux5cOKEkNm65M3JMm
gO/pymU33HaHUyYKa8G6gn633Y/IbZK3xidiFTRJeQCj3bkLC+bE00Cc78CSHVmrvGc+0nKTQLxn
24tKPNlUvWbzDMJqIC06ciyrRjbsQP6EgnOn+FdIOG/qSf7EouSBQsLjLpfgCTAFs3ndOnqdzlXT
No5k2nCNjRA1eu6dCbaIVCfJio2pUQ+IMjJQ6CJyleyBzf91mCLqVTPCP9mbHvd3t6k6zZRu8sm9
uxoGJNo/zKJzUD9BmcFZPhXPk1W2CyXUvw41PaMZZIrlmN4z4LvWJs6m4keo+bhKk0ntgZ9X+2A+
QFMDSwNThM47iqafmaKJMnXTb0qX4eeYS/cl+lPPec5PZ7qc2Yy8PtFlOlPyqf4Bg0Y/gThk7vqr
CzvtTGgbOu7GnnCmc081U90+sdoKN0pPl5gz1c00ZqQG6+2f+y8nMiUzB/19nksv0ZATdKH0vZAd
0MD1hKvPcZtsxwVhG8rs8hkGnFAyYuX7HyMmS/NzxFQ3X1w8grayiMBqnVr1RoLowQmVemRplxwi
CLUukbNUb1S3z61rhw+pxFI78BpvYdrrgr9NLZMPsDMLj61vjQszj/bbD+EF9L5IoMlcwZXy3E6E
B0nXsuL3E9GvwN6XMaTmmr05BL9Lf9cWVG6P62eOKYr6/V92Aon/XxuBrh86LrhjkCnFJ7uyE2WA
xUfJ1Ef3eBvojvBWZyeYYbCTKUFh5VepBHiJwzpxa9r/McwR73xqoLc0T8Ft2sJrvHQYhEsxkeBN
u+8k8g1z7dJ+NRsBC3AjWvLzHAbXuCE2IZdhxGf2sqogDHfVcamaEpmv3jLT9urTZ4H7SrUAWqNe
hqNTbyi4n8uzFrZIvRUb5we6040PHAZzkngHcyCpNexKq14R2BCcm7jXVKA7zyFF6ZVgyv/uEnna
HXKypLCax85unU4H3lUDrpS5aA6Z6LNNRawnrepfTaZdJu4m80i+b/BeAoUK6slTZ8FP3AUaztTM
YbRAF1jWeKsDWa35gad8v+EwhDqZ3ra3oZhm6hROGHD7hNPNecJRFM2GMTDEk6l+n7qyvlW8FC9b
GqT1S4HH3S1LnPdh0OLF7ap0B2/wCa4s6JTUAZtJwUTeVBv6L+QiN/ivazGwsRntu17ggxFhX5GL
hPR1OgE+ex+ygOtn1YXW3ndAxDEukI2F1wosw8Tm0paWEag8MI/81XO2i9Qwoyz60Dm1wiHYWIdu
NDY7h9hzE3072iW//bsOGNI3W9Y0NRZN2PlNI+wWm4OpDmb315t7rrqdFCt4KOd9vbTD+y0FJ67O
dgOyODf9fKiRSgGFYLQ3pgo95mb95x+zd03OcuyAeg4BYzWIXM+Orn7LXj34+eBq995Po/sC18Sp
gdjmwW96JLlmpjKfb9fm0BN8b1Ag4YumoPkKZqvkeQh6mD2k1o8EbyMhSV24RkOXKnPr7NFqk3Dt
KNsH3T8fT0EJ5a3QBe/zE47tjD8zUDSXQqQvNvi0C1zN4NyCIOu2eUW313HadVLgq6m3yKgYAV8D
BiBJWXUIsxr3jtqCF7DD2XPV5z/yzk1+WPWXjLntRwfRdojqFRPsUmq9DhkWF3/+YrEguL4yCQ1I
NF+aEYwwQ/+KPMWzvBobgGDuffmsGCtu8Hog93kGtf68xpZv0UxJHDR1+B0Mewhh40vkafLcyrp/
CUfs+QV2AcQyUAdxMSbh0c1t7HMnFeTmC4+/mTZz+BRzLkr7tff0YwLiBfJr8AYHxxjLCYs8g6aR
bYXvtxskksKXXpWAhs/24GBUL/BakhwriDXfhrAviauS/oRRkNgUxSScBfOCaR+metpTISe8/dSO
2vpz3TSaAxauIRx0O2QpaPVrCCTiZAk0HwL7Mmlwt5wnClpw4RfRkPIVLj8ah33fHqqmu5HUt24J
eIiAf3c0x/qhUisgbJNy1ZQEKbLEPwXYh4XSFgdKKRrEFqDINj6HDJOEWWIKIomZx8QQmWyrztI4
fUehTQH+6slOlFrVbMoXJKTkZA6m4xwjIJcXuzJp15fuS4wpNTLFJw/F4ardVKOxK/fN4O/MnKbJ
HHiTAdlo+6m9quVogTSHk1/FmDa81OgY1BtIUM8hjRrIrhuKjzCwXTjfdB7IEk16oBq27Ujii6cs
TUTMRtb/gChMkJf9B8RiaexZWXMQUOi3+ELbgC8inWiPMeQhwdkWQwjn94QqeBMBu5LIujvN4osr
cH/FIqp1d0oLapebCN/EFuqcX5Kh65y9NSl6zMj+XNOF+Mjz7FVGeQEmjzMg7cmm27aGtGmixvw+
t+EGFlHLBpWzLbCP5dVP8FlUCw5nmWfX72EY1kT6ZHnKX09W0m36yqHHhpJpOyKte4AJsL9zgzHa
1VyUB+azeZHBf6SO6mMYvIj95YD8PtSls3K0gd34Tw8ufya2l7opgcCCBLwpmkFX3Zc2FxLheJma
Z6vchPH40nU90afQT8VPo87F62GXCT998nPx0vXp814+6qezfCoy8/eaoZ9O+CngU9HMdTlL0ej8
11d1afx06k8jP/1Zf/uBLjND7Dbc/fn2imfT9e2Vhkh0ezaNQC2FwffVgyuC0CISM0zdZ3kq8WOU
Pli5cAn9DoLoUs6i2yOtnroyiF60LKYl054FUxlnA6/yFDQnHNxQvgnww3cBd341mXavBQq1dYZq
edXB+zrdYz3zcNUeQrD8FpL0yzGCvLCZo8vtFc2cLXKzNnJcwFYmIMJ+hXdivx6Qnt+YahGMLxFp
I5jEsP6hCuybLGrkV5UhoaV5qVemKrMGBq34x9w4faq+CJXAPRNhLVTZ91NfQFlm8uRXOYLDVNS1
fzC9HlvUNApeuj7rIcGVbRTLta6WeTjes5yxzehMELYG/cs+sFLdQBawvith3ng+9DCDiH3SD1vp
Cx7FJRmiHaTHvpuQc1sWuG9hU+cg284hBex9tgB/djGf57pMyD0YD0hRbEloP+XKB4Igsx5y321O
XVFzJGZ58Grl2FSoA/ABsQ0z3RfM+0adLHxNAXRdBkDX7gct2+cQLFCpdfAKwQEPLurdGpnRYXF5
v7t4gKccTx6faLUx73iXDhNsehU2KTem42oCPL3LuGQ5dkjwnrPLHX3Tzch1fMfkCGN7cjTVc0nV
PoCTtlhd2kxHO8eZkjmMfBy3DtSu21UBYbaHgWn5YA2R2CXzK2nYTxBmGvtBLRq7dDbnuleqRVjB
QcREA4+ltqK8g3oK/CAAGYNsWUCR7uyy6kDSxtueq6pzxbEJ4XIfmyBTN6Uo4XjmhhIOBoGcJdLm
Oc6RGen1VtaZjiNKrFWS8eHr6AUbk3suNHFimansXkqm9prZDSTuQSgFmwn/QWYFN5ALJVhMFA4M
Hov8ezjyTcaB0sSWfLNpkefdRmPFn0WjjyZAq7QEUQfeWpeRuZ2yR+CBWSxSqFAqmv0kbfu1Ujz5
mnDVQJfGow9NAOkW5NPUiXZhs7PDlO+w5HVPbqnpqgN/8VEFUH3xBilf87F9lipXP2HHPmhn2oiM
hTvgZ5Zer6uvTYpcrK6baQOkefu1wK66F9r9N4XH7NIWpDzYWUOQocdWQFP230ahaWwDy7Qo7VQt
ZFLm4A8DUNCxOnOWoTuym6iBVBmgfvtc8ag64JWvawZszs59eStTZ9m5410QAmXnZaDpwe7BirDB
BpPwurduNUzpvimYtywG6vQ3rQOByrYEEAwvZ863AObAVeJYTxzg+p3SMLT3rMh+C9jR8lrnGwuR
nUy6RQUECxjc+F2dJU8DxdJV4/A2zkCj7O9MD1cwaHvzk4YdiqxFvKoqf0s1wesRVNkWQ5fsB5gl
bMgIFh72FIJ2P8HZsf2wM6gOWVDyWvSk6MBc7Ln/aPr9EJtace+Xd60u07jEpr0/5shpMM97siv9
UfOQw32B+0/ApIyLOoXn+7kTSYgVEqDRCoLc/hOhYbmr2mZYRHOwl1vipEfyboYGblM8+KBimZGm
CanLP58pjHC3N3PZ/3QmM1sOVah/OtM5gCOb/ftvgij+hwfINKe+vYbVentw54MFFM25lEC6CDJT
c90czvVLkAaM/FO4mBb91OafWsyoT1EQWFqc1RZY4z35gPusxGyFpvIaANgifYYFa7r/azvPqfVl
lG32d+0tdJv2tM6qFWnSd1yiVpz5Eqq9YYJZE+ur6ILxIWrz8cjmdqjqTG9Jm7+Cxz79XXs2qfGh
BRjhHN+z4p5gPx/IDztz00UJ9n+c28A+9TDsAjHaSfmauPDYPtfJ0PfHfqjwcDPF1KhEdyMH70DU
a9NGq4L/6ubaxyRek0PNL/887txhws2hoUmzkhCCBwMHutOm7RxjZKTPZyx19g1uh8Xm/FlMZONJ
SLgRAJk3VZs8nLPYeDK18KbdNybnbdrMgc8Z8kv1UxvPN+lgtbsSwtXQyXlrBWvgFxG1X0NIyWvP
0UBsS/cGdz4Rm3a3K+kqdCTblnbTfY2aADrzwJV2XavukCT6hs2c7qtwkBJMiJuszSCp9Fc+Tj78
w5z6gUz+bd23OaCpXbUWjOuDOcAHedoO+EmYWiaRZSj6EsDCEcZ1QLzVaDCtYIWjHg7010DTWMkI
XH1lFcvzINMY0haaoGY+PMXrjYe1GqT1q5C/EU3qW68dCFa20JUHrYqmKziziQW3qxJmO+i+HCAz
Fi26qa0hRd666SoViixZVyvQz1ovXQ1YQy8EtLSWybxlXgBgtJFhdQyRQnVXEfyx9hSq1e7KdIMn
AeS9dd2qeJ0+mQAzIBwDC5Ac3a2SLvI2dtCqeztwf0JJdXzjPG0W9mR1J8PP66tGLAckbZd+Fja3
0xi8Sa+3ngEuyfdhC7lhU+3AXFohEwaYLkxmnnsKylUiXLCg5mBP81sVVeX9pPPoC+zDvDnITFil
3pupmQk9u/IXpuog9XSe0FStGsIX8PWLzaSmaZ5UAMx9D+vt6Evl3pgz//VTDhHe2sykV5/SVGHd
xD59SpsC4wxEznlCF4t0Wacvf/2UeaaTRZGXCgrzPDmwqnsfCq7XIL8mhwavrAfTbkr/0jbK66GX
8bjnQmPc86yVFYkJfDuALnsiAcLpR2DGp9Q9cDli7+l3r8WH2TClZNZy4Vaqfh0C393JNgmWsmgk
XMLqn8jU4mmcT9Mdq7FJBEG017rn8PaF0zNMYFHd4tb4a6hKGEj581AsB356PR/vQN0fdpDJqrf4
Asj+ctCAw+1rqTx/ZRrxk4S2qClmnS0aiMn/J54QZK+TbnyhtsopyGVwcbegOQJ3LiRBq1gQC+zo
WRa7aPEzOOLuDx1LSE2m65QDKS2nqNqMVdDcguxSbSGUhGsig8lajARSe1vLUm4HDj5gNtOeRs3R
I0av2wLIWfxqNKNNNAOfAjdjFp8DzRTjEGjQrjIYTg18OtSFc8+rWr4M/QCAFjZMc5/4K2a7fAd9
7E/tTAMIgMwi3/lzu24BPoN//Ruf20187+dyjyxtGBulpg7Qvdyx6M5oOV3Emybc7pAgmimYv0OM
lhMtIApKeYc3B8jOZlDJXEL0j2wAdvSXISPhEu9C3V2X0e4ODJ32NEuKJFEOM0/TEXYQqcX+kr3l
tIWcSk54swxaGADlY33sSlHiCTUXVd2By+uz1bnNnSp0S3yty0+RWTIdsX2it6ZbaB/A2XnwdbQK
eb9wfVEt0wq7o7Hp/1Q0g8xwIrAhNznfXavzAIWYpoWrp35rqjqYauyAeHZsqpXwvcc0fPMDr3u4
isfbtPdoq+BXPLZJ8gVwqLLNNxpWlzseTfo2LVwLam7ZraCRvjVN5hC6wH+FgCbHlzYToh3YYOcQ
MFiajssw3B1hAG6l0frSVs6TjhX50quQ7S8zdaOwbx1Q/uBumN5cJmpyPzzmtVpdmkwpDSiHSyH9
uExt2mGZXaw1abqFqeocIBSYIeB2PI3edJ7F9JgTUjVn1Tq335o2M5f5hPWU7wIITB0v04d2ad1k
WH39/lpMJPdB7M7d6dM3Zaa2oEe+wX6VBokRdCK7SaM9Kzny5sC+fvM12akhh+EN2PaLvk31R15b
eUwt7NKSAPZuAXLTd1kIrOzQWhAGUe5wbJ1OrjOnAPYtHCQ8XOF3avf0QbbTkMZgxwGcnoMn62On
l9X+V5BnJmzkEe9eMeGs/SGAS1mtoKw/1t3GQsb0bmyKfFlhqUVqd9yUCvrfrjMwEptiO5YbeJCL
w6e2Yo6ZIOBn15V7MGHNzJI37X0H13QbWrZYVepFFEKtzfG6KS7r1nol3HtLxo68a9buRTDpNMZG
RGzjfQeGd+nPDtuN4PuqbJ9AQ/E9UdVbhIXbWwclEgA0M+emAS3GnvlngQUHe9HmfdwZ9phpLGbW
mk3sG6vQch8A4HTjzYde2N6/UDIDcr395IIE4boEPyPHofY1GcL3slS7QdHdh9L6YkQpjehkO4tQ
mhLPUwaJtslbmV7DdL7E/V3bZWzkFs0hKYGsFB/GG3IMm+T0u6bmmlWUH8Zk0vTNtRIOrvAw6nDa
GjKmDgAhyylUdN3MEqZRZfdHACjetREgBU1qK3pCb12I/C46UtorHz4I4TGdZLBq5w//KRN5yUGe
G3OS2hDVq60VS/we0s1WAefhwLvXrviASiy5h1FVEeNtpz5O2GNZwRs0+6IcPH66Fo/Y7K0vLPtH
XfZ1zCTYvrbb5OuWOckhLctw8efNQv9aMM1xA0juwxDJI15E/PAqSQjqbM6sVtX3LRguEd7iKtt+
bBV5g59z+c5C+1X3A3ny8HdshkqxLSmz4elPAVg7sJvJpvJYwQF+gUxFjx8mHqzGOM08LqnbAfFe
hN360iaxgb+rZX9X+gBuVqUALzFn9EsF4by4hOAauB+Oc65eeiF54MfYDp+347o7yzqOrsUe8txm
D2HoJLsy82owrFA1HYmr/SUcy+nq0mYN4jvtpDyYpqRrQOQuFkGWIR0dVZ53GMbch/gJSomt0dj/
rl+6m7Z7yKoMYFfoWh/+/D9y6X/lyzwkynwf6oBuEMF/8OqflHUuY0RLdVfY2KV1Zmpx3SMFkwgJ
QaDeLkIkBvJt1lF16GQPU41Ld8J1RuMub8kRWxdLeCFBnbGth+XIbPWYDT5/mMgr9qzUY59UCmwZ
gvxmU6itqRIyegenjUCAn3t9CNY+QgsN2lhZdDKjClGHa9baz7lQLDZNoirLB8f7airmPFMLi97L
rBkerUtOQJTNOC4U0XWyi1ssrI5IlDZHU2JzT1QWD8wrko2pnePMEFM3ccFQv4lMNbjLWtO65lCP
qbFz8+pQF0l63r6QrO73bWlPy24KyWtqTe8eafg9lZm8nTQ2J9yhJ69sHOiigTzxAdQx/qWg1dbM
Y6a1ARncJOpLUO0Hp7D0mmkIxk7MrY6WJTaw+VW7FpIM5GTazKHCAg9PgpmbNgefx5keM7gS1Grj
eXRVRD28vOZpa1YFWx3Ac2ziI/yWsFc4ia6Psb1m3VlN7x1Eiv+i6QjL76kG2tLJ22xNK4/uIpfR
x78Z2BLqHbypw+5/TYe3aHgHfz32pM5vDJRSzsqxyC9F2yEA/u8CrzQdEFeDdBLHr/Wq46+TmE4/
6pPrSRrqFQcRFm8UC7URrIqXXgNQi5dpbGjNL8dzu5rbh7k9/Ev7JR6p4E/xzuDaL7Wm1tYKuLXi
s2v138zvl26Gj10Oy7N9aupWG9wT4OKc4a64Ntzfs4fq3JO5w7QzvN6iU1Aj6ym20tOjm4X1Sztm
03rk1NlVWZ09lClt43z0yvffEVEAZLmJSLCR81ARKOiaCEhdHLGr+Ic5BGXLdORHBs/onblFAl4J
U615wVGO1TMAhcFuIJbKVnOVz2GjsZv8HfKpzdxUfw87+1CGWImvErxHQfLZ82B2fjZ6gWtZvWTA
Qa5SYwTDLVneSvfBkICN74uxp0/msGwO493onaAMkYKQzaIJ2eVuuplE1FmPsvLTLWhZEVZXurb2
4V8PbhickJhuN5d22KUjmDkp6JKgPu19yaHC1O4zwxg0KmEGMpLMVEPfKJKZRlM3pVCchkn5J/gQ
JJQUN8ZTnuFdD2ILUeouA6cplqbRHJBmRw/E4D3VFDcpg1CDaU9myQYzgFO1VX0O5/d5YX5Zk5OJ
ek2cZZD9ic9ls1QvPasEP38IVn9ew081tKUaBb5dRvgMCp6afqmp7S+YyqUHtSbUpaXgNuUkVgz0
G3T1oFoLvpoaYx1a4copBHwiTN10qWlqTqaEe2F/CKNxkZte0wHhyF+9pgrI8kPjJ0B/FBCuy+cf
/nyoqJpJB8lgLwBZTZamkfoiv1F1hAOLB7wm4v7v8ThnePVaIJcNKSTsnhkxd6LdCkQZ0W1M1W7l
eHDwk40zCKA/JPSUJLxroGcBvt/lgM15uawSr1ik1u/ujnfgBMrZHcVEmvq5pOEEFuOZ8mSptNlE
0LrZTw4ZiMAeewD98ZQe7alz8L6RNxD7novYzBNLIYleODAqBOr50t8I6hwlYHFxnSh79akfuIP/
jBc8fwiyqdp+6jYDP9WRhYwHCEkeuGeA1fMpwAJ0zh/GnBFGJP0+jVxkXX9Pff6UCqpxm2DwX69G
mGpt/hAkNNOVUzXpYmohG06p78RQ+SS35kDtPjmxxoXse+2cm0x7ETjpTpZY61w6YNvmzEpaYqUF
mE2hrV0fyGM0BlUE4NKkgCyYZwagWf6LJm/wXzA0P4Q7LmwiHd93bXINiRy5XzhtXfd34NwCXA9/
qVvqiXY7eOGAhaQPX4BKR8vCbdlzGdEcT8vK/pHCTQc4y5+T6l+w1Ei/OiTly6HHHTClWbHgBVJD
7tTxE5uFsEYKFc82erbHsLvpxwA/yrnZG1wGFPMk1qZqBuU/fgl2tTs5e81PgTx0OQ/umtmX/nfN
9GUK4oJznwhhYI2XKoAQkam4NQf4e7zitUDtcir8fdKV4wHbzZACBXsUOZseAr0+xH4K0rEPIX4A
jlt/J6MbQcq5nm5yHU0ArtNp1QeJ9YLr+aiikH1YafOe2Zb/1NPpafKzarwHrnzYeWSC1lYe9osk
LAnghto+RlVkH6+qkIjR2z+/gDrXiwTXD0KsDULqB07oOkaD5/3bA/Dw7f/+D/l/CRlxieO94mkE
/wqaleSYDQMEhekwrvtIg5Mw5vLV7ugqrWzyxe8nfoS1wrCwFMIC3wpizhlMHiIbZE4M92q9C8bS
kd/ttMG77AiofjDSpXKV86V0jxB8a1+BcdgjjVJ/icZ82PPKhxGEJuG/XJ/EuV6vYgUEJBqU+0Hg
JxG1rxSEYIbopyLp06egblYU5tp9SHNwo6vuMbXpFpukwUsPDYW907s5CIJj8JJCAW7ZQWN6b3rz
MN/lzSQfxxaYZBucHBPV6E5vpwSCG089RDjuWqpLGFdX/dLO7ew7DXQMl3b3NRCpXAPN2+7GFIAl
K5fPJkDY2CKhsDu5g1huuew4hGXrscACphQPNPSrh5Zn6TYQtlhc2rCxwBa+reBxOYeYjkmxReQS
fufwrNlkQUvghQT8E1Rr302A4NUEsqsgcQT57mMUytxZA/AwriGZmMW4IQ1dDJWDF2jylQlyFv4r
BHNWeO1FCsyG1m3gwAXBa6bw2bfBzp3bK+XqVRh1/W4sPb6X2Qi23Lgv5h/mpAXD5YDNFFMNSFOt
o6mGb/mscifTFlpAPijmcMXwnwEv8vCAfpkAgDs4+GOTsfgOzGZarzLqZnEyi3TlfvI+REWFZVh7
lxPIr3gQh4jrurCfWm2FSyWm5rYBOH9jZUG073WuDym2CTZBmZd3pLAOqQOfpLSR7DhMy9721LH3
2wHe2ygB5vyrZNpAsMHWuetASTMqOxDDID765x8dbB+v9lFcCH+FdMaT27hxBqb/06+uHXk3CVFm
T4B5lIeKe84JZnrb2vhamOrEIO2TJbCxSCpGT2XbbcuxbO8LgPpu01Qs0jRXd6IMx5UQrrpLC/zP
TMm0feptfTjTNCpcdE4ZPXLRrdwZowz13OmoYeMaO3O1BX180+YNW5vevp3qhQygIGR6J7s/lKVb
PgBxDgDB5HqbpCT7NnfITeP62SMvhmJbi14tfNpnj1lTTUdfht8TWcVc2eWXpG/8e07SIxIo1nNh
w+mxgEtqbKrca/uNA4mUlak2SBcBnZfrnalm+fBDVpYLGU4MnWeEEHa4P0OfBxhPj/fwGU26nUhm
6Z66X5knQjn6xSL0dHjwzRU2tIvBr8ovw5QHt13jfzNR/thidT0P8kgXa5iudLs2GNziBPDKY+VC
HCxNoNgG1yC5xzoKHh/EEV8Jfv50aiBOYDsAOWE3Ez4CQf1VaICy7GRo13aogHT3sDY5AFHtHYjK
scHQalGDgw4dvYREZba89IuKvDusZnFDItUcutTbwJ4AbIn5vx7lQXMfFOE3UgaQif/dlIzeN/Az
8HptxAgqyzlXzSAT9rtpGl2gVLGnUoAyF0LMrlbTroZ5EXC2OIMJ1mkFJto0W6LOJxSu66176A3A
8UVARDlUH5HlyXhqi/SLDbQTvBp4c+rTrN8jgzZuIFtd3TfJ7Ars5uFr0fObsKzJT7CHAMDKqvei
TGBcXloJtJaxjeZinQNs0cgPFW7Taw3gxIMXSMBjcP1+49LbFcwNXjK/2uO/7J6yjnunvg5Qmquj
XQUx1tHRyrT5aSux1BoIXpjDla8p+eqPTGJfnNFZ/G54GH/WCXLpkFb3PiAgs9B08L810nMgt+CO
tzQr8z0+HNwYkWN/MrFVxmQsAwdSGYPbHO35UDdh38XK6rGdgZtRw2y2MbVziAaqYajSYrxPQrhR
QX3LWY8l7Zfml2J+H05XLuxGhnegYsr7zlxvEJLXv5ZqYIitEs3V6bJWs2jUrMHFGRZm1SanGzZ4
dNUDVfCSSWiJzxejWyAx6ESWgBZzPe6stg6XDi7XahOmslmfz+N5ub2DqzZk9VNwDjsoLC1TyfVD
idyea8kn86Tm7msdlpcKSPXyybw4Icz0wA+sPfplOf9g8ih4i6wHCB9AprLNoAE+avnTdbHA1mDS
RkH17JV9/81rHIg2FYy/8uS5d44XW2g/Aad+LJtkTSRihp7pZ0Hyfik84twOesL2JDyP9/Cqyk/I
BYSrXCXdYy/aJIbJQf6txdb4fHXVihf39by9mPESykP/qU12sRdlZEOoXOPpMO9aOhCcWYVJmi3z
uUrnJfmlQ4c8W+J5goyhmlfsl2gTaIZwcF1yJsfVgCzgHm4v0NmbS6lUzVLPkmRmG6KcdcguomLn
XYnePvgFzK5Me8idaoE/0I2tAbd01Q/pbkgD+/VnFA76dbSHfOfIclhZWU1eCy7vNRX5Yxvm9gli
b2CSz8G8gYu3N4nxhI0x/ogbA6xGEA+fvXEV8rqIgyL1lrxHCiRzsnqhNXhI7fhseZX/kbXQUicy
TR+HtHA2Sk1i52OtVQm7O1jM5VApT4NTyoBwMyXTNsxt+dxmSqYtD+FjY6Xi/v8j9s9zWoP8fEYz
n8Ws57LMxmU9i9v5+TTc5vBtOtdm6To3k862qGAbZdrMAUob2ZLMDPJLG/aN7+jsrjaITC9JlddQ
r0P2ZXTHpwTLxG1HrXTrFFQ/lV302g6w4/nXAA7AKuiZsV857AM7trtMIicFORNgjEhQHB3QMk92
KqvlxFj3zYIbnbJK9hE0yGVqvGXdV2IAJ31o9WYsRf4UlWDEtTRzb7vE9mLSdB4WHshW5mUlvlRZ
SnG7dAt4dKNqw1R0CTNOtUGyov5S8oTh5s3Ttel1S19vPJgVLU2vn0C/XmETd1HlIG2L0k+QTcWj
sMY7NX5z44SE/Ci+Q7EyVknpf8C2DaIlSeE/CmB1NyMks3YmNiqgbBoAq3sVW1ej/yjnWDXHRpEM
/oXK41+vQbF9Tj2YfXgkDP3Is68IJ31HcjvKeufx/GxDNntTw1FobXt99iQBN4ihmFv8mNi7ZEPz
DgFkfOGVK+7HIhm3AIsMW1uO8p79H2lf0iQ3rjT5X+ZOM+4ED3PJfa+sTSX1haalRZDgvoDLrx9H
MFUs5VPP62/mAkMEAmCWlEkSiHD3somXXus131n11zRF4eyZI7RnJ22A6emd+mDh0XGxodW7ipoq
/ovJekex2pA9DPjRfusjqAawilXPRm84O6BxdsIwQCYNVj8dFJBfQX/+Ig0jewkK7u99bBPX5Dch
LZYY2deuHTiehJnct753AsEiP3ZBb6/BahRfNbu69ZC1stddqEXXTNj2elC9MPiSmxbKMRozXhNh
CL677aIC3AapQ8d+MdMakiKQQI06nK5S2Mj19r+83vq/7ykdw7c9GyTwOraWFjTP799uTaSRQaad
91fD4nuk7N0DYHXugXrGe2/2NfgIIB7Kdn+KncPm+f8jH4qrkTYA1W4ooXc5yYuRihjZJALWxsnL
kDXB5s5PEeSbppE9SYhRdx6nZSZZMbWYFHoAMlroi1FIQppmk95YG35z/LhpQHCX6eEqQ3L8UPze
CLwxHLqaoYhGDTT16GDP9B5DIwBjuvu+eZ3dd7NogHzUQ1UzFMVm+x/nzSEMaMFJapMOUgUT9ToG
K9dyEt10S2fBPUDnsir9L7R7pkk4McVlCv2fH//7fznYF0Gc0PUsnE2Yhqvf48jsfjRZblfeNTMs
HOf2q0w66Y84C0K804clCP8SZwfxNbHrAyd/Ml3UaQPJhXsUbm5pmf4YRgmeM/tMBaJhE2PXULX6
NcXYJQo4Rx0BKkeB4kORURLfBhINnN00wCGeivqgoLsiVTDWSNimQt+D5qIGA0da60i35N7V6Ufv
atcZ2/EKcKzZV1aNdo6GcY3q91ZbUBzEXza2mVhnsqjxoGiwMIfSANwg8K40PwFmez3ylq0oxFKX
sFrNmy5BPoqTnnwMFf/jmBgboRnsOQy5dvUrjhLp3nqTwvB2HXSzV2TGGh+hGtcHBzL/c9IQxc0i
S9j3mXkOSkmDJ5xrEjfJKffkZ3Bao7wZrCQ4nsXxT4l3s1Vpo4YWIAXvsyiXHbR6vwygKQDyro/W
dHhkBeV31Bz51zxI0yuyYhEKyXGoRLMVnwIwX5a9qvxyOOeOhkLVrIhfLbxwLlIXJdcdRDgAa7d/
ssp/dBsRfxkNDaRroHC+QtXK3soyTQ8tC2/Tce55mz561VMs0jPPkKEB8cQj6GbDxz7yktdYGBBf
hDtq5HBG/qlaTBtfK3K25Qj4HY1WXmiD5NWsDjTaBM2jpdaQv9ZAFdAiiDrfAnGMC9iq1eoraUjU
Ryo4Lt7FAHFISy+/dGWBL41dhisH1RXbSXNQMzKwDoGKV2nkQV4kfelRcLnoB6s51Vabvli+pmAT
SbahkARH5ccUtyroZyEYMPnm2cTmRhkUX4Y5TofNSt8HJGpY26zbtHEvpnM8T4JKzq9RO10m3snU
smxJ/xWeEyZLCLZop27sxhf8JXv6DwaaL9wmcSm2dCqoptu6tC8cFPiEH5nwxrHKNKGEYjUjTngQ
ZdCceKN/hkoFWCUktsmkZgIks8y+Te0qQAPdsZZ7zRE9cHFoTJtnh3JM963b3lzk75QpeIR/b7cB
etbG2T7gTuOW/iGMLJVIAgJVQv8kVaXxRxvsOWRRhB30jzrrmwtZND2N/GGanspW7itsJxY+k+uR
+Ye0zeWzD0G9B+jTx4CDWMPnQkOlAarBk51TFMNnqKAcs4K1zzlgKQ+8DKAiYYvxcwqtlH8MC0su
wPeE6ZVaDduNZAgCfJO4FaabnIX50WnLki3joADkEjLEBaTp0L23azvixYImTF28WryKdoA4sVpk
8tFMUUjI8FD3wySy3Qz0Hi6YeQbHPY8umM0BwmUbr0EOzlEN9cwCfN1uk7NDb4jt7AdHKYSZmiFs
lmkdxGuKQ84auRiaB5RIf7ZUQgKr914EP4WQbQN0vWqR00FtBraEq0jwHLTyfb8NgvTHTEddRjgi
Ao0fePvUqz8NdK2eLcraFAfyUVP3WytN5ONkBEF8/Kd12vBHMwbVm2eO+J1runEUrKg+1QFfofig
/KJKzHbC79ONo0ycMz/YjRY9A46ZXTooyS+6wSu+zNMZ3hKfoSewDdvs71R4Ayr9oVxWhB1K44dU
nDTbRGp1tqlHMWoG1GrGDcWRXxiuuwD14LDqTGQXhBYEz9RrikqbetV7r+CC78fABWdTKDIA9Oty
i9cP6w1fnC1JYLm+aS6BetHPfTGySztCRZqOo53SPlltLVDHzdJpJrhRrTcuXvoeXCLq09/9HbNJ
o+bgRrsegNZkLMwDStXNgx+BNmqZVxlePBKBzOEIzXeczWF8cjqBjSGKNVTJ8GTfJrwvw6wYBF59
84OoTohXpULWHjrhfb2Z6U+IQOXObHl8tT1ItmlAqPQtyA6oqUHwMPXIbM0aEpGDPN/572JthSvi
ADZugLT6OJ9Vtb1zStlcu3rIl8LpLPBZi+DFqoMt3UabNki3rGqDDd1t/QyC6IPbvoAvPT6nkKqZ
7sLz9MjrgheAnbY8+Joxo3+imjcP7wVakbzWKpv1y6BKORgCZWavv8JQhfW5L9gapSM6SL3Zp8Qb
0kcDVSlPOAYYINUEPDSZ1BTaUC1ZkwQq19s8kQ+TehfHGyirRl6us4OlLCKc/Mf8U653/BmoJHEC
ih1+z8RReQIJ8hBv8SA+RbXMqYLOYo17YI9z3iAsVqEZQlRZmfoQqXoz9gBtR4SQj+LsOvnNTs23
ABvgI0XQotNyavk733Q1kMUUYKnxxWLMXW2HPMlwpKYSI9hFZtsktpHZ1ozhFjmglHMTuePfNDj7
pxX8IF/iWPorcrNQnMra5kk2UfM0ANmx8GMnP5DZ6l5+taN8SRY10HAot3ezLLf+S3DU4OuLDg9y
lGqISGxdJMvWQ48dd5lFwrkYVreJtL47aE3VDAdk4NegdCkeYzdjzwq0gvSK9fpumdI1JwuEyPiL
P1rz2P9sXt6WOrJOmr9sdTP67EFOi1vyrYmN9JxwD5lr5a5RW78GfgCyisp0Rv8JAkvtI3ZO8skV
zZmi8NLKdrrTaEjCIAq0KREqBXiFTMy0tK0X8s3WgtvSgDMmz6Y29MfBTZtLpxqIMgYLHXU1myQs
dQNv5upJLll9yaH8UBphvldaSubWb5Deqrz4TBFTcBAm7XHw/U02orp8Nc0tRw+H7UYEBS6um6hf
hlq3aWjmMmlHAxdQa9P1s867XXq6wvsFKSTtKtQzlpa2xWvfNgxDFwd0afRY8u7ZgVwKQM/M3/lG
4KwGo7bfOkvqywJCFAeIHFlvBTjzaBIE3KLHTJpgUPzsYl+wMxpv57EE2FMdvBVHiY331OAX4yPT
PI5ApSpnSF23NE+okMlvc+bw+zUmOwu4v7Sjvl9SJK1JPStJUSY9T59H3j/VdME5hHrTstSdxivp
NUcdgE0/ufiBrW1nAqBIsQIRVdCdjwbufO/zSz9zJ24hCkP591PIYtAwepZ1ZT30sVnrh1syTVS3
XPPQzZEcRW0q+agx4iE7+360Q5YPNGvkC5m5N82UnXoPX0IlAH9bilYpIYhwBNrm0fFza9NyUCnI
kMePsiwjoMtx2oEsPqpIDSN6rFXjp659RKXAFEF+xTR/sRP8Y6tJ1JA/ir6XY+g8zG4ZaSe78/vT
7Cp0yJOhkBAYEbU8DQxtBt6KmBfb+bp6UTor6Bbla59FZbi01Od1RtTMzGvR58Wvrl7MPtHFzjGO
3Mf5z5K5B6heA/hk3LwFRZd8MVtA80xuIUGpTLctljrvxk9GkdvHBvVdS6b8RdOwBbJC/RmK09lL
gSXIL8ZGbEuwa2xoOi86UFpCtxNAIg8bMddekB84XXdph3a3L2Sw0Ky+e9BwnPgALHa15KxMN0HH
4HsfaEB2tjBkqW1pgKlR6hWd9epk0M2bY8kfuciLQOvidOeHsA9YMvzL7A7HqD23thJvwseYrqs+
C24p4dEvm4vZm+3ZtPyF5xgJaDHrjw35PCVwSwPMWrVZZx//FJr/YSYbUFHRsnIzLzuHAalt1PdX
7ZAP2VZ8/HJ3iTtzoLm0aoqU2Aq6Vy6qUfHZ+7FmBw7wTW+n1R4VvfGi5Xp/paZJtf46gr+gTvLh
Mvv1ChB+AG1H/DAQC5nd/iqQ9r2fn9rI9IAcIwMvr+GeOOrMAJUZRLjpjKRdhMNQ4EzErNyT/d70
YVpK1Mwb+x7cDHsaoNlT9GTLEgCwpvtG3NHa6FtPOKcgg/ij68qp1iYQQ2vy1X1hPyXJFECerB3B
D29q+pribdyTn0pAyRU9daE3LjbqAprqTQ8dIxaIXdRDL9vWqwT3M4BYSqPG2y9KKKA7hCZVceVY
IYHfacWGfLU7QhMpV5NDNRkCGbBxmhqBStTELn9Ro/rSDlJxnBvzd5MG/ECKY1m7n9s2rDeza55l
BD7gKCps9lHvH5ejGXMwzeUN5Fa8FnWjtZ7hjUdCBySwa7ltPRCSYteA+gSpgWoCfJ7ZMnPq6rHO
bJD3v/vIpAHyNdUmTvJdFXnnEeqXB0M1eWCBt5261Fi9AJdoZJXBYerOQ1No5oUuNn0Duy3wIWoY
22qrlqc5uIubu1avN6ljA6yGZyq+tY51QqEXDt6oW0SRW6xKaG/jPbzYGV6EGiVmh0iFUVeFhwMI
TlwkSg8x+NwdmWA0xh5kY3Y4fiAsHjUNZ9CIatmuMl1A9shHuD1C9P0eQn5yeRC22BqR++RrHJug
YTSQTS8NUB7CpF6uTOr9yfwX06w+NVJwsXRvbZA/y8wydg02axfGOm1VGXrxiio/3Ecg7PHdtCo8
NXJ8EWWcgiJi6L9pDHWt0Es2XjrHy9dGC85Uv00LaMjUbDdomT6tBDBm8QpxpxoE/zkUFCUeLiDh
t09F098aUFWY66j2hgX5aNRDsVuxIjtTgQ1YbhbVkDgbHXqswNbGno16nZIVK3AOgnC8fpgsGqAl
+rqIEPj74pNTg+jpDtVAIFpHbYWpr5oi1E88DeVRq39mGRACC3JRozd5DM5YvjE03LCjoNBP5J/i
hLIDH1z1C44Mut+H44F8DuScogNFChyjBBjdQzPXrtpD1HDsfQFs7w7YjINDxMmaZldDE/KA6pTA
gnrAoALU2H94ydGOrWccKWBeZo7voI5nLCkSlLxiOTBktFs7q8Hd4ldTIzvz0oxAcd75yUxwDJVB
se48x5PfceLmxOx2eecnE8J8SFFF1tNkgcBtkUsb9O1LvOJnZ66NTQ8qMFRy7bV8kEcg8x5Q+9ht
g7iQR6Ya6lkVcPBQTNfajzaNg+D+oW4BKHT0qAiWFE6BtGCIfGewnBeiEchc+CDH/jXRT0A9tKCY
qUszKZIZXrPJvKSZngABZO0rwPgv9CgYW17tRrcD8YqVo5wJpGTPjq0da2tIl10A3ccgbOVzWKRi
qw1liSIxLp8TXoxPA76fkGF8njwJXhEjuwYHjAqATmZ8QjX8D7JQNoOwokS6HS9Jk4Ua3mlBMnH2
3x8BhPwsA+imoIyJgz+AdWcnS3GYphoyqelCsI8wFdIDRthBQB2BZQ7+FRrpBd6Hhw5qgthY/lpi
njivPY/OF5hX6Ht1K5jWVstQzKAuPa8gdONz30B4nFiDWB8Fux5vWTMj0B1BENEHUSzvwVqnYmcX
zSKTehRG5nss+WlJgZ/d4XaE6rbgXc6j+gWnPqhjHBlHIU7gH3s7KJ49r3jJiDjk3Z8bQ/Gs4j3T
ATNMz4EPdZGQd8d82RT2tqqxhcFSDdTd0bM70eIrrZnFYrapNzlpfJ5D5jhYJYj4dHA7vC9GAy4E
V27rFGqEhifnbJOTwoXVGzummdNnmv33H4c+7bSM0+NXofuWDRhgbJQG+mCSJ2LJWRqZfKijWwZ6
qe/JmpsP7JXkrGOrPE7klbM9h8+ElmrBuu3cpaZ/1nBj/+QP/jrVM+eLJwNrU2qpsSUzgtRMmtvW
W62l4cFpwERA/sFMPo14D32q9TiE9id2FeTPshyEKtBJOTPPMJ94Hr6YTux+8RgKJGr1rOgM48LA
YnQpxtC4RI3+o3AyuQtxH/RQb50ZBwvSc66KmHytazdADmcDdv+ubkJ/5tcK8dII+HgLszNTX4+u
hjMzNRdHh8hhUbcBTqCKDegDdziPW9B1UW03QKen/T4iLXNp9YYVPfJk3klqTnSMwNV7HIRZgIPo
3SZnFud4+6QuNTQ8RZKNHUW5jKNBlX/82zXmhawQJ2uWjuL5DPqz7agNC4FTsTUK3/IlqkMCcN92
QHm4rvmly/DKFtS6dRbCtwZQC3D9GEEzgSLKMbfP1KMQ6skhvS1FJjVZ8RiZnwiJ2cj6UvAhORNy
s6hN/gDs0ZrGqCnx9NplQx8uZ189tO6y4ZxvZ9/vC4HsuDsbmbtFxRsYxgRSVyhgPnbSF0dXInez
pG6rBUO+oC6Ns7YSx9FH6ZwzpP5qSB0dB3ndx+Z/5ENC4jaXpjWHYQjw7H9f8V8sVkDZI0XZGT4E
raYz7L+rTJ4br2k3OY8AGROB+9gEbbuIFJy3rAX4rpzuLc2zduMGugmOLgPnXybkBiErzQ9RHcoX
EQTZJoSq3zqqHJh5GAF7XPYLGtVBP/ToQ/62BwfMCzUgkN0j6xBfKV43KpSamdhL06CD14RpNehT
N/swDcA8lzUgffJAjHAcNciJUW82UUDQQtYritbkMz2zPuqqySA/KcroXA8OFH5V40JlCDn0p4I1
yM2Rq4qTBXat7mnySVHtAXWxDr5V4O2OZQBieUZ0JEbfDxS+PTRowXlzIH+umNnnQZ4xkIvWvrGM
NPzAW49/q8UAOcSwzh5Y0pfnDCC6Je6X0TcwXa0ziM1+brMMz2lXgAuW4fiVi+FCAV6EDRHNDFDJ
G/l6eS4US0AuIaZVd8lXvItCzX3g+WVQPc/Kh/0tFYzqH0dbNG0LphHidVL/Gye8+oOACfS97clP
Bn872uKZLC2CqyEWqQ+B3cCKZWiNcvVhKGj6chfn8VOuEtHUxCEKNfvacbeUnJ4HqCeN6m/GKrGb
rLD/NUtPiotVe18bTbTTYKxcTikMqJAhdV+7w4CHZuwfMserX6RjeYpt1V0PpaxfUHIfIC3EhwWN
JuAPfsStBmrsydgsUYN5YYUZPwRZ3rxA2bhfWr3HdhSrO4nclqg5XiEpiTOXku9DlOWWi7Hm5pFk
B+9tXnnJHgf/Gxqd40anwYOYnFPjF2CJcAU/Bbku8FxtZP5iilIhRiDxqiBt57lJQWAzmS0OW48u
hJNpcPbfx0qw2klhb1MbX4c/hf2La9kNMpJgG4IE4ej0C3sso/XMov1HBu6ZkftuuFQrmGoFGtAK
+mcEpRTqC3vItEV69SaQzgCzqOv5p7qWIEjOHGT863QNcmcbuoNjEpymLqhyghPZwoAyjxb5B5/h
zXlFk2/hbPwb4opiO5m04jSsJlPPYNxalmGZr2hBLzCKkw7uHt/s8gWQO+LYYNuVgwcNN2uzdeIj
OQ01MlAQOWk4cca/jVx4CvGD2/8fl/iw2tSl2CjEzQB45mQDJb5PBHUpuekDIl2mJ95k2lNR15+E
QiTLtP+j/w/xtE7+vk5ijdW+BEMndL76lco4vAJq5CCX1K1GP7Rmy1BWOozTGChFbtbv81A5cbfK
PE+NJVutCsd51fmKanSOVdefrfcx+mweCkWkmWXhghflyhJau4jr0gsAzSvTY6saw8nieNMM4FHv
9TE9Uo+1iQPowHsQNCEHECmMZ5cGvBrUGYs5XAelEWCyfb5iTVefc0u2G4GaAlR1p/WZfNTra7c+
U68ewuqoVdgIqgmuaqjnlVCNnabp5Xi0IJOwn3zzKtSroH6Lky0AKO8G5mvQx/BSH2l79THmAZpB
13z/GJUPyjhZtIAujbp9MGqn1HfUtajrt759AHK2uHlpyJVahGozp7IPXtKjVI26zqhX4PsEdcKy
z1m/pKms0hyoRqhVpgV1ZogFELUOaFd4dpVMpLu0GiRUcwsGJnTlBOoX1H0aGHBAxHUlF27Htzgy
qaFRXoGWgZn8OPtpTZ+1WNOos2k+jarYFFm2YzDiKuTC/vDX9VVsIKETDqbrW9w83y38ZGc4hlzQ
VeeB99jZP68pcMNem0q1SFuYwqzWHSHlDafBFyDzirWcgPSBOhn4YA8qbdInwQplI2v8OcPRjtrh
SL3J7Eeo/8wjmgFWLqOEpHXfMucgysQ9RKoh808+Cuns4VXXdNApvMfeTSWT5lOICN12Cw41v433
ogiThQaqMey93DPLKo6SG/6x+eDr/HDPLTZF2PEIrQxIOeHejF+nYznPeZrrVzAfrwm9TQ0zc7Go
osw8Tr5OQtMDryhAMIMpRyM9POAyS6alCr9enZFYNKGShNJwU6FLxDOKfYNv83hRQBXsRi4zBJq9
6niWP2SQ1tq6fdWemBlX+0hUwZ5JzToacWNvBwOkyxIMx+vcz7tHU5qoDchS74VHDOSerJOfc1tE
YImJ22+DFJdm6MyfDbTyTK/vUXfYfXI1pZ+mh+nB6PT+e6n133TmdV+g1W0tMvBagFLQ85ccn+GJ
F0Oznj8Wqv4UHZBXTh/LsJGxqu3k9rHqIGMoPjSBYQJX0z4VlftkGwpL35knqIG4T01kuU+l0kEx
CiAakxS3bScOzcc0fqExiopxPrIWIK1bUwAN2GW/AmtsfKWIEEipnWbn9ZIuQj7udK9mDVAMxeNd
lh1GD7UMtAZFtEpE3O2h4EVm00L0L8Lp6nwVJ2PhKsgjyMKojzsYlfnom89Ihg+AGwzgxgBpMH8z
hwD78Fh/5IrlQufgHZYBEu145oPiQ4Pu93uE3cpkCeSZv+lYIlGjbo8Vjs+BZ6FeDiEwlHWU2pJM
5OfraWCOawHL+y/URgbqyX9DUKI+2EPRP6qELRuDLgqXMP4RQan7oCvGBuFaOTF0XwEwN1nSLSRP
kq8Q9biOENH96ZYgVB5jxlEnOK5MP43+Djz9sywT/QuyjWxR+q314lVyXLWjXV1TMBWhQB6gNMEH
5Jogaro32VKUMd9RASTqVBdxkURvXhSnx4S74Yr8VQW9CkO49mWouISqYPJMlT56HnhrozYh5IHD
pNSFNKU9psMXHwDOBseF31owz680FFTj9z7kD33sRMtKDaTmeES52PgpAyMg9kr6wUhA9oNCEhep
1CZ78DTrIdYy94X1ZfMi02WiDPJIm59wnBs85LXnvPhR/dR246Irefbi6mFySfLimaxWuczBXCG3
Wz3iXpC+dCJCRYbLzX1lNdnLmCTNVgfOfUUTPFENm3ioomMyOvklsa0ONcVOunbx8m+tfE3klxAs
bctEOa10/Jqz7GctbJ62ixQEXgs5SG2hN5W+M6k2ydmXgMI+FaruyA4sdxeXBVvoqlKJGop3slHf
NTpHLVN5LIw0f0pHHKoMSAE6qbcE6jBGqbHAsZwiIKaGzFAoAmJUT2AvWpnoZnL42eYtkIcqcFQD
NHo37x/NaSmaRusBC/3T1/9uDcUmB9U808m9g+Fr7odm9iFn7oLv8f8WQnP/Rdy/CGFgbtliA3v6
F7HzZesRj+3FZP/+Se+WKbsThC+tg2eAFQtUyc2RetQI14Sqk2qoR75isP1NUqevs+tu6jxwN5Xi
8LjHYeu8shOC7sUzfsgo5ooMF9AOxR/HVUO9/x9fVfgry/DSfek1/7GckyYu6Lrjbm14eresWu7/
JSXeevI++Lt1+SX3q/wLA/Z8Jfu2f7B7I93j9lrsEj1yr9nQXtKuPglHbirPBP1WVKDyudQUPRPf
+aPmgsuO4/veKg/Gpigr6DZFCWZ4K3GP4CPLfoDI9CkJufxWOsPXATe8v/yMJwvUGYonvLX0mwAp
+vPceFBXOjMRRuf+y513NqnXaom27HAbWzHe8H5BM3nuhP3iNh9kaPDbYLxdiqY2XCQmOu6uQVwJ
mB1Y7g6EM5LZk4sNwxt4HMuTjlfRJbkpitnsJ95w3QmLZnghWwYWkBRCAdcAVg5WEv/jW6duilet
B4mAsFN/jaxl/mp4nrFtwTYxza1z94Zjo7mgz46PkGOBHJ+aa/g4VQpsD+cdai6IMCLcGN2/sjHz
v9uG8wC5u+hNODzZjABRHnDaxXB3tQtws9jsuzFshjAT31vZQ5W9kc6lqHXokIG8dYWzriUenD0e
q2CT9XU8d3Bw6l+RH0wvnPH17Ap8+JWrykR6oSgaDPRWqIdvv599WotyQD/BSwQ0Q/0rxaUlnsqu
6WZLiqPlFFf+0c/dl3kqi93iyuOtI9j3huHE08RxC7Yt/XiWvm3jhW/s6jXejyCToZzUtFrW9aum
dEDAmwd4UyhT3KOY7PDC7yXt5j4S/Kov3PWN3RQIeMSqAibnSHE2+HLPZqHbO+k4rjpab7p85fAV
B1L7sx1LfHnNpoVYQqXUpqFilUStOJLppivfzfln3eLecciLFtWWBfQ/KhcsI5EUh7oDQBjP8xz4
zECAMgmwVRsfO2wG62sG3uul6/jtwxwLWalbLEj/jLeaG/uJZAGaKfGqTiBR6yuou4lq+EOPAmRx
1ofi1LPuawSJNwgJovGy5tbIUPto0ijFUcifTBqgEFcTzj4CBrdvQToAErhAnKSLjTLLPqWKOT3B
oS8y56pbKcFxikiyHszrKBPuPR9MTwuN+fEjD7x45XcsPFPjCnDFrQxLLzY2k6g/q4cm3BalCPZc
1gwVVXnqoGxSgELQbOSx8qoyAB0EumwWZf5gFzkz17qHz0qTpiAa/2ADnN0itToiSWaYlQQsQnin
lgMfZqVAenxw+nbjnWhYk2YDvT5uulvmBebeMP1nqjbGFqR5Kj0gn6qgNdYtPetRiX9ugb49U0jo
d8NJTbDoxWEOptFBwxtqVhmHuQ68EyUOegVItmIjDz4IdlKVOMVNMpxFnPeLUqKetGLuEvn8/Fgo
3MTckM8kAMafhoHvu0UHXmst4nwEOFmtMAcj23Hs8Hq9vfPfL5qqq3+YFunpJuk6cc0acOjL3P5Z
oKN1tvXTBu0A/uenDu/heY9RQ53nGm8peLW8csOkzRZTRaWsfsbCBmvSLMpIA3cllXeVl+9zQ2jZ
Ynf7q2jzwypI7qP8DlsO42KPWnnAwUB/pKawRH9MYutmDpCwx2aXr+/8ZNIEir0z55UqaIKUCxqG
TuGyl5q+p1HkIG6XIPNPvjnELYZlaLr5oVa/tbgF5VjsoWSezEz9CAcZgWGO7Knbl8ZPs2zkhnx6
b+5YHXU7LoErlW5YoAKixm2QbOqB5KI8/qPPBKfN0Xv9U+Q8sbL8dt27ToPbBvALM0RBQGRi3Si5
yrsBMmcfiHjWdRxaOLn4bb4mYjzAI7VKCfjRtMo8FymjateztIGgGesSY4lSNui6CqM+DUVgbqwg
+JtccwOasfo0m9Rz1IS60PgacAHUtKtF5oHZvJs7oloDhJ0hwHJqAbrsHEw+MueBEDupBejp2nWW
ldoqbkfvUAFXujc6ITcmLyVeQqqjI73ke5ViNwJ2RfbYZhBZC5jfbrARlG8mVNRrhfKnCBTWd7vb
D8jIoKvzXjBMpcJT1fA/FgxLKiC+qzumKmIqQ64Fr9agO2XHQIY+tNsL/0imB1EksBG+jwQ4/9t3
YGuaQ2gGNShozra5DylBHNe6S9OAhkYT+3jvHgxjDUyO84Y/5WzZZvSj9vtvDWQyXjjAKVvbyrr9
gB30Y2InqNNVEbb2d4sixG84egiWboODmqirg4MZSrnKM56+DoWn7UzfsJdkxqBlPNaxY4LOW09e
TQG9y6EIf9BgNXTJtWbIYKmZfthEz63lgrqxSV/JlYPNObHAIqCBQ124wYuD88pzpKCMdtHjLaRL
0m2jQJAs9bU9NwQY6tVol4JKyB3lEo9BKDepykTI7oUbiTT1aqpR7GR7s6n0EAwwNZLP7K8bS6bP
UPxF6DEkE/vdgGwgjgJ+Icq0GlAHzQu8DfmocXv7AaUjwYmsiKflQ860DzC0u4UoTOQi+LBQh7c/
ZxIGAQtNhuLybFxEpsiuEAnwsel1g4dOxtVxMnGKFKDOsrzFVKbEca6KcfwUNP4F8X1WUr4NSTd8
7oD7R51p8pJXunMZRY8qKOWvc71ea0M9QgYB5vArDIKczoW3/V84zZbHotXxmiXK/BLZAfb1aWwd
kt7Zk9/mIoJwjPDf6jpOjq2bCZAs5hAwVPjZ2PHMTSplMxFHQeYxXgrQh0/EUVUs9gVI2p78XpTP
mZFuCUcrAREE+VTtT6BbWoNHZrPplZqu5Yt4Gfs2PxgAn+EtN09XM4WKa9TdNqvaT0Fg40CK6FMm
ylfqGgX4bAbU1/ME0i8Bcl1XaqDpCQp+EEnbYrhyBw25baeEyEGD04QPoUBTbgHgiXCy9SvORA76
wbanSeR2HHDfVn538YqxPdUQJtOioTmA/649kQv/Jfj2M/wEYubjBk42TiTGrd5kn8i6i5t9NEBL
CU1Gy6xxcLqq1rPDHpI/NDx15zl+K6aP8B8x82Xo8lqcfKK1p89FH3FehnsvWeyXPECtc5HpGyPK
rpFeinPa9s1TEw/8PECQXuoJ4E+qCcKuXOdRVa/JdF2nfkp5cXXs8DbJRL3bmbvmNKmKwRDt+tJf
dOoknhpHHcdTr8A579GArprVaeaW/KFmxZAno5AeOqzTPA72kt+675PmFQNW88XQBXj7U8t+mEIx
c2BH69IlhHBRZZRa2w++qUvhAOjiw8wzWyTSkfEPkLQXzR7beaCxLGEtDWw+JxNqPhaUozBqqVwf
mfMoBf8/zgUlkQesW74zUaqz7ikXEisqI0AbQI+qnBNFMFEJ/x/SvqxJTlzb+hcRAQIEvCZJzlmj
7bL9QnT7dDPPo/j139KmXEpnu8+9N74HK6S9twSZzgJpD2vlXYf6D5SuBQqBWCnIOpaTSfavilpW
UnQLQNEShOpaVKBNSMQMqIy0uDIUuwC4i3dBq2X6yR7K8cWE6xBFrEnyZ+Rq6QbZznBPdHg/2238
MXHODeePpIr6dWKFYvEns3M/6do+rbrhalUowZhSJ5q2NB5FvBd9AUpePUI4G6W4AzLKZZd18X8S
kM2ixlDKck8D1atcIp0L1EImYxmshqvwY3FjAUru2DmtT9dSV1V2JbJZUbmPj1MtOi4lfTx7Pnl/
DWB0O1NjeiGy/dNsrIMsRcSw5ZmOwBIoRs42qajLYmDv7HoAhCc9oLnXIc1HwdGi+Wo9Puk49elV
XQcc6bgb0qxCZTQih/Z8s4iXJJgEn9S+gjPoQIY31yVzEuogNdxN8/J9jhEdZDInjHpDggCgkjGk
oCwOy44kUnI1HOV8NfydCcn+F3Z0F/KKlT3844pFHVUIGMur2SBP8Ac7TgPUkepXXnxrUU2xgj6b
EkefhgbQUsA04oEDUGqVgiZ51lcl4aWuMbAHdT4Y2lDLGfdAckitI8H3UUNofc4HpJ+S3ZnQECUu
W1Y75jp/QFr5CgSobLPaHsA0PnoHVHyDIdRYXloEDK66jhdjbmrsG5jkYh9okeLqNov20g3JC8mX
wm6CbGrboygiDWD8exK7zTQenB5wTwVyBb4BhO2c4MTwKYuc8YJfIvzytGo7TBt41KJHFz6i5yU1
kdmEq8G5isoc7kyoxG6TNxQ9rfbuHPZ7EMGjTEcuqwOnDtGv9Eu2hDnq5bt8u1T4c9bsGvCPWVvs
RJ1oW1c45WtotcgQt9bBbJTVq9XH07bVGmtHBjG2iI8oUTt01lK9kihj4JYoB8090NBIs+nimPwb
jagpJd2Hi3KdMy25LKZ7rGwgjpK2mqfmqa6wg8y9b6ULSOmFQFjiDmD0YGOpd+vYSVCIVrAWCKus
RFSir7FrgevpmTBWeuAvZ7MTPxLYSiRBiAGyqmBa5OJcF8uJ9CTPMhDuyETiHclWhBd5EYasH1/J
6EJ4PG5zOEvtGhUNWbiEZ8AFhWca9sYCLPKWWlKteu5lgdbqCzAjfs65m0hDZvZir9vRp7EXiCbK
BvxzNpw1SGMBnEYXcAAWv8siKwWG9qo3ZdL2oPVvNFGPPQvlWKQH/4nYeNrgbbtisk4u3ixrs6C6
/1TgLFICuwxd0pCNVwE2cxXe6G+6CfhpTF8t5YKsC3UA/C3WLXfLY6SltsWj1c45cjqd/LrIhnpq
qOOaALxD7hLZ1SM3QWEup8RAOnP1sDitCi08jA1IQ9RyahHqIdEPfAND9qinebFeJnFfWeSVlzvL
u2uSvVqWeikQdueyxdHJ5f2y6TzhIGtksg6I+36mkW1VznWydQuRx2L+O+TY6zj5OLwbk9oF/ibN
WI3bTFyxCwRMQ/+CVJJ6Q8HbXLevQ5O7X8rYtnZ6PAxHsqgjkMzQWfbDwiqFtXMqdmtB52FsB65p
ajn3a+ga4qf2vCeffe4wvnVavTvSEDxoW8Naus9NlNpXLiG7SQ7+J44afBeAx/K8oedgtPjVbJRy
z4Lj/9/MLLkaTafVfr3oNEf9elFgA75fVN0bLS4vSmathqCC6YIXIevyeRMalXhOhREDyLXGH6nd
OG+O7R37JCvgLYcTcM490ER/WPAc2E1NEblbSlRuWQkkCg7nnspAnhm85KDTBg6kpKKhJgTSuV6a
yxPNEjNoViY9/aoMCnxV/8NCM8tRG94D+s9m7nIsdF1i84EHjctmyPx4dLpXkoxzUfqaBoRIYkFT
9kR8RiZGtdqPvXGOo3w5ZMvQS3oTc9vhE/wxVn/Qb4Ujk8RPQOj78C8GWqEJP7badwOOA3cFHBiv
mZA4gJDAi2kDOKcHPOuPyl1OvGu1NzdatCCzK+Okl1X7tBQgQiULUA/4YsjCFzAXP+Vmml5qE+hH
dMf0UbS02o/YID+RCBm4IDRHhs8uDkGpFCH+HzgZKmlDp7DO8QB4deBb/hyTkBrTnkIgIA/GRsmo
p/VyCnV/Nw+0IDZ2kyCWBKAAuDuRgcL+9uauPRDl1sq7JWm5vEJLjwWfvpII+b4yUO+Alcsx7L9x
UmgPRNS1cnZFdZmRMctBBYMtTrSjpzboK/DMV0/2m3HVguY6TR7oBbE+4rvC+ecLYmKgy7In71Qb
pg/k8fhBpXVxkcUoQnVMgDhoP/PCpB0wsiJUJUhZW4HJECG3Bm9/f8CbUn/oQvBapHxKdkYb14DQ
dobsWnrzLprG7rTK0h6V9x0YGacMWAurDPnY+U7DURgpY+bTf4fPRgxUgjr+gg7nma6h66bjOUzX
vXtcdyvuAWA199HjOCIxsXS0cZNVyAkrGC+CXvr9CzPStB0HmileHB7zHU0Aggp0fxMSwZh2Wbuk
ty0LaZCxPfqr0GPYts+aW1ZUlrynNAFKCVC5Av+aOjBMdrJFLDfz1Yy7BdZUhLu1vBb0uJYbXyPU
7uNNvRTf7nqWOZbf4g6u7xLUAffarilf56TMd0yLtbMm+UdRg9GOu0aSnZCw1mqkH2TRhrRKTkNq
LGN+7JqCPTEBhsps+T41Xry3em7ubc1zvzlWAO+PvRFxh2OYVaOWWaaOUf5YXL4A1MV4IYnJsRUE
KDDcc9KgcMF6mMWFuaHctEkSj1jD8JctogSwmXkN2NtZd3wNAeCAhE3RJo/A/EweET409jFSZvEg
hmy1zts8uerd4JNs9jw4o/IMcEDIonmgBjXVlr8Axj9AekzNNnD3v2tQeAmXqTOcF1KQte514phV
7esqw3+deKAZ8KGFPgrBnO39Mi5gEfIsQyZM3IBJVKu7A+CUo4fRq9+bFge7cOgQeIUkiXAkRQQa
XXku3UjH3rau42OcIVceG+PPad9MJwRW3C1i4eK7NTsnvdOrz8A1m07JBDxAYkKS8tHDDrlD+H9P
JHeuhWJjeFD1E2KhYMrUK6AiTgC0Im0dteFzxaaNbofaC0PBhl5O7Bj2jtg6kZ74vEYVwi5NABjC
sQGi6Fhs1Mm0McvWBGBGj+JcWTTRuxMuVCchGNAjrTvky1D4Wl7Yx1hynM9DMgEXout3NBRGtByY
g//WaursT0wX0wW1wMjIkkPAKZbPs6avtlqC+bkYNh3iui9kMLH061jr4ZUWo0sVdQ/eL925Ensc
NcKLlnQ7IODL7W2G+lu/A4LBIzIV+keXIeIEjJUTiXQ2Cdw3UALPIOBbZXbMAPssmwp8fGeEGk4k
Kgc84eY+KQ6hp/tEl1dkSLHSRW481pEhUAm4lAEQZDnIYEHdwB1L3xhTjtoppNW9haO5XLgEwndK
gJgvJVDkDWQ+Vr5rzjdaW2pprj6DbxLY+fMbvu7lQkjhaq47sQlvXYttNKPMsz2qbAE8NnpOYIcM
UZxeAlpRA3dvda0qUSHzGN4z0ka1lewTbgM2I42XvVMmgKXSUv1LWNgnR9a16Cjm82PWTA96OKPG
LmlnnyphRGcc+CzKt6EvCmTBj8tuPZsk8sBCryJqrFxDHlsH2pfA7OXjk44upikeHNBYH2wE0o5I
M7yqwhzBGWLWVIajg6zpiETEVavKc+opy0CwZnnRtZER2iXGj2cYAMTQoSz80ZQPD+rVTYJQejTu
HDsvrVVLigEVyKGLTC9lS/LQaAEEw1F3TEPVxFVpAbANl5Be52NcAccvXMaeVb7GAF7WEVWEbKZK
3wG3iB9HFLVcRmKUkPLaaKcSAB/oFk4xBnahLRtl4xG5hBoj7w2EuUzr/RIOsO0MSr5X007gamY6
sC4wosay+z+7zl0uyBTGFjC0l12ZtP+Jh+Kzk4x4y/Iu0XHAo5ZqYSHTTMTj9C4DxttQhhdXwy8g
Ncv5s4EyLngV9Pkz4krvvUXKeiStnvqMuTtVGKfq5PJoXgCHIUvqlHo0B2BSzxr+L6XiprbODoGG
9m6uZqLYHT8FiwWLkYApJwXF2JLEY5CWoL/Jl65hqGeTQqluluw7sDD5gUSZZeJBjmrq/BKH1laZ
US9ElYCR4oLy90JNV7Sv9VS1h1SKBnp4kUL9Cj9M1t+a+u2R3YR6l3YYgeJcOuwEyg52KmRvGDRe
gLUK3U51Sd/HmYm4Y/8b/ZIQd5Fc5aa7rnWzrFqmKsrHKOHa7v5KN9PJGtjepxELHcJf6YOIQwg0
UPplcMRnpP7zvRJRjxriG6Kpq1ZM97axAAyIHRcgMdQARYwE9/Shm0sEf7LvHQCCPrNpGp7wnX0i
KQKqHvg+iwjwWrx6axYrDxK3yQ+k1R2QgU8oUIc3F6nlnvfCwEa3ibFdwPkWx2I6IK+HYSCXP81O
CoYBeYQmrbJj9oKTB4pSwKJbZkGctngEFeSbDR9Lwippfh2Cjk56bsNHlqIi0pfGvcPzDdhT7exa
p8iS5mFSuUfAFFuILPE8eGcQBM1FvEiENn8SoFom3A4C9SAYD+Lwjq24C1ha4bFG6ncMECAqYiWo
SEiNgv5QMt2e3M1klF2w0n2rxdcxSo5v11mFtBD2uShxsxH5FnYWIeNCaKfWcTQkYKBHsjZN3rTa
6pFvCDnice8WM7PCEsAe/5xmiUYrkXgIy5uuWlutMfZtjL9yotPGewmVU3LDiSS6IDXEdCzLXkeG
s9yPqmYVsoy/6FHW7s146DZmLOpAQfLd4e8phcLk+53J1CG1KoNvMRkATNhp9ifNGMvLnIkCHLwY
FmnsPdWJs6/BAjX6+fgXMujrV90WyJS2oi9JC/x+suyElSDOrYH5XE4E8U4TAKx4wTuj5Z/MNOsO
tpVG2zxdxGPG42MyC2AjIGVvuiZ6hqTJJKl3ogTu6SQbZG+lAoEKdNsMrzNSkzU1vBtTlI0bnyPQ
3J4dHW5UgOsZn0PH/MPpGDAj7GmvzXb6naVdvUWiff3gVXAENG7/1oAxWxbBclRvoKeaG5kpPH/K
7Mi3I8u+N76x+1gA2LG3S/3uGoKH+PNTl/udjVoanHg/3stF2gr1uvg+wIUtzxmI8Nd+Og3TtXD7
4jk5rdw6dQQIgCX+Hg6sDmYgvJzHqrcfLQPkzabZoiJSy2q/HwCwmktsVZSqsIPoCjCpSrhV2VCP
msVNRbdRY5rGDBtpjD9n/G7anaxOo6cMeFOPUTGV5wYEhD7jjfUGnKMoCJ1SP2ggmXhrRfHFnDID
bg2t+gSGNdx+Fz8OoA/YZxLA0s0dIGPKHjUdkJW2s8nGFSNzhcIkuEuFdKnmrepB27PZQQ7fx1I3
iJp6zhP4RFAnE0/iyU3OA1JGn+tJtM8/JTSwu7p77hGHlTYkmaSheJ9FAxJ7haNsflnHS93P3mi1
EZOnDrzZs8F7JMrYaVzqs3DEgyFFSg4CXrYNy9raDjhlo3og8q4Vi3rQ5iwcSPeWefSwW0YKOQAV
KWhKQw8VDjhBogqyF3q5aingSlqeg1yatCnqvGoPsDWSVTqd6/zIjdj11wMDMlyOTScAUpc6+fJF
A4D3FoAQ9iObDWttLBY/o9IYtAUfcg/sg1erjn2yUvK5L719JjIglsnpSpEOse2LpDODzi35gVXa
1z40WbxzwjY9u0VlF59nzlofUIq4FxrXeV76wgnLLDuAHKBBsas+nGbXcvKNkQDUcMrDKpgjjrQx
O4w2gN8CaPGsxcewtZFwbANSLMzm+G3qQbZrRua4deWQ4VETVCVDyZGTxm9pDfgit4qLKw21GY9q
pHu9muCOfp1AhduCwiIxPsUGav4BAzeybZUirbMtUH48jk7se9L/386Gtxx6GQ+QLnHsQNrUDaiL
G+PmakX61ZRUKXn9qWtFTrFxLSsJhJw/wBfmBrQ0qWOg1SCjq06DkE/Y2DWliM4xWGW4f991ycDL
nei8dhskdh0dxP5/b8ks7c0TiVOZL1o0l8B9iJG6VEZwfi76qPnYilfZtneY6aNU0zzX+ovoYiBi
LSZ/5GDy+j5hSw3fZbPA6aE3O/Cx9BcGppITaoeXfYjz6JNegFKwiJbpTcvGHzoSvP7COrxokOLq
bPsE1FUJ6AQNmTEgRxOSJ9VIsAzlb4Ao0WUpTIKozQH3CKBgOaRqGTCNWBvUoiVHklnInnp2QbbZ
1cbjAv9Tjh0houMx3uNVZ2onatYxqW7Gg4UM9M2qsxhn/pjh10ZWPTxoZ2WvZDRdKSqQLB/dLAZc
wa4MgXqZ68auk1yBzE2HwIzBrrxo9vjlN/IpHMNHJ8qafUZJqbFMLxVLaJ+BDmefaXijofFS7voC
EDRkloTlq7AiVCp92JP8tzN/Th/gGLm5gG1MLx1IjLkDFuhY3wD5m18is6I/YNBKebpdA5cCQtte
9mDN8Y5sTi0wk2U8OhlauaMq6Loeh71ozAduuO+F0QC6K87UVEvNqw3ZkZqENKQeyeIZFKr4v8Ac
qoumHjXuaMe+MzdlvG3nEsjBG68V6Tad0+RMTTN17707WTjz+AzqOITOm6pGe2dO+pzpyD63Q4Cr
y3VuDNeZXpt+rVARK8kHhOuBw6HAjh7lcXfU4UY257vYnadVoR79U53+naQz+ByRX/SIOk3vsSgW
4yrXKLTh1KctdkASbQHe9vbadWE7w6OLMYDwtlaHF9qNjGxIa05u5S8JGHX7CmT0m35qMJH0o+bm
B8fM38hQMHAMIxDwh0qvnSltdxnKGeAgT5ExVIiryXxeZUL5uS5872smLw2VbJ2Cv5dd3xfJEdjE
d/lJJFgTj9o6dE+zd5/xRLlELHT+BLjOD5S8umdqct6/9+5liWYDugEV48qu/NX43+fS8vp4whMc
BXRydGdrCy8PorAa1qcG/YWvT4b1KUF/94V8oBj0bCGDdjdpo3dSjwMyINPbZ8vav3ukOBH4qNoc
cVIgwML3TUXYa5dbDLWIpXUkmZcVKSocqHCbvlV3RDpOydkPcIOKvVuAfVKRe6W63vgGnB57voAT
jBRxzg8m+PAeSBQv3LuWYXuC12HMfFoEZKl+bYKLzZSkmCiABnt65ob7SeYlAnFeRl0NfiUtsM9A
HdOPn11tsJ4KU3uJZEKkYYGLQGQu6hLdJg2q1Iyi4VGzQQxCjsgxnn40DVxe5Hj0QMliA32nv5GR
GTkipbzv4DxTIup9yMmKRNTItZW9mlQyOMiS9mTy0d5RPPsuqE1h60o4y8Vz9neRdtKpMHfD+3iH
sx0A5H8Nyys7Uniocd7QBSMjSY5W53zBP+NTmlVWgK1EsuNyGKF0GxCxU+2Ttout7sEQwAt2BuPT
CNrCTwLULNKSJDPnTyBz9R5ocjGIxBeg5TzGbq8/dQY4pJoYb6BBnwIqYE2RHnxx0wiUgjizdn7f
AW8x1F+pnLUbUkTRmgZ8jbISFs6xdGcX7SnltR6sOaUrfx8HLvymiG0BQEMUt+P+7KvKSI2taVVQ
AqrX2PUx100Zzw9B0hY3WtDnE8py3D7ckjDWHeCXUndIrRCgD7BsQAy39haEDLVAaW4WIiHQ4efj
1LorL4MiZ1C8EXeyinvttnYBSU+KUh6MqEeNTgcjNSZmByRh3E4hrTPkfOsC0GHrpG3pHq1wQKpb
xIC3L2kxS5ncXyessK+I0tY7bAayTUNcmaTnNodrZcQjdlXpADgD0oCcOlXCM3Y0q9JEtlnHXPIV
WxHCDSJDUi/OOdHZoa0eINqw1VNj5sFts1l1JCaDGaR/Z/070u74KaKNo5rH5eR1Gk0ApdtfSMJI
dlHY4GFOD5yRnjJJ+mwUtnXyKPHzRmHpYe23tVPsUs8cz3EfAQ54HtpXarws+ZzbY3GlUSdcd9+1
oenTkEmzEd4ow1ycZxKBADkOugZViFqfIBAFhudHEDDsSLkYHL5M5BZuhpjVR5LRRXW4idkodhE8
jvD4xtZ8EaHHrZ09ctSbWvDK9ZlrwVUNTRmXWrmN+hQ0DzpgvaTsRtEMA4qFjVhcyjocQNwRt1uS
tXmEaFnqbhykrX8FR+2TV3nJSz+343Nhja+ofam+4n3C970GvKesWErsFEz8aYVj86DNvf65iids
XTC7ajwB6l6AbdAQJzwcFOIlPq/DuN0kiVt/yXJhX8MZtVu0WmQJxPqjqDzQUN4CMuXBleuIZRdZ
HFWGsinrCcVHI0rtwfnGV4UG5wHiJjkKoTuOWJ40Sbllss1qbab1tqrCGUfRFEK1ztIZG1uf46tT
5GxdmpRFVI470FA5m6F3UmeLonXjYdCKV7FMBp4PckRL2V1XHpcqeaMLkYKWYuDdFGx4rKwhaMIk
vZo1/q8N2YQoOT3NufZMognU4uCwdJHi2ONdslV21LOG6s+xNcQxAdLq4wAf8iNgvMcHhhwKMlBy
rfeW/RR3yJeRtmqhFMSdvhvGxk4Zk/bj5uJwfphRCXwwQ9aeAb/43sCHLzOMPsbUUzbGDOefC2IB
JVK2JENw6na9OzvS3slogahx8V+HEkBwJ/9c4Hd2lm2Px6oFu6Is/tA62w6yUaZkkutXjVdHMQAQ
bTCOZyDplfjVNAc8Wf+QkV2P3dZWS8fumYxpLTVXfFxPyf77eilyIn1EMFHmBW5ozm5otIhQi9tm
fY7mcEfEWQTYthKLkSK1tN1qJhnHFAPXCM5fNUtNpd6vSlrScKPD3Hr1SUUTq3ICcVipw03+a4QR
O6ZmAB4Z+Nhqgx2Udo040hgF4beTWT2i7Ig0ch7yj9gBYb122JKMR87fYLTtGoAVpt51SpwGBGVj
CBwfCTCQSjAB6iW17gJBSlwA+n0rJyU1hZsCKeBumlLTUjSZZCEKmDZh2CO16OMaypjLi6uhSSAE
NP7Xy6NMSZsQClNWN7PUUne38buL9+7soXKaIdH819tQxs4yG+Am/PXO74bqTg0ve1qyatir9chW
fRukIFlF3+K/qjP532Dhv4FmLEDAwNGt21gj4Bd7eX40kxnwpTTWWG8BulNKqbkZG2S12mrtoPuF
MDufWQj6oUA9fJ+wjrlcO0w1QKWu00jgzLyOd9RVF8e2rpkl5aicsq6+ThFWg3OpmJ0gLPDjdcrl
oUmX8ZNpuMIH0KCD3ySGIkNhGmMN2A3lMMtZdwFHSwKwKm38ZCVe+gpHPOmokYu1Yw8yK0A3AWN3
EhK2YajMZ2oWHr7pSDo+K1EqWbftKH3UhGY+T7xpnlL2t9I72Adh35o/KVHba+1x6b0e2Ef6+8oM
2LM7HLtQsCbXIWNggY3bYnI9BC9xB6SwXJdvAD0wHkgG8oMG1I7kafTASCpQItPA55eAa87Fq3od
D2Vinc3QggMMCGvNRo1JmLDRPHvxrEGTb+uq7s43IjKhxpArUG81JqNFRNb+3V9keJ65iaovdrt4
2OBV2HcgnwIcLLM9I7mymowNBzdbgOO7e7EyXtUnF7gYO0BqRKiqYkbxmhvrbH0B/qUGoost4OoA
Ki9A8nOJ8Va9uD1zg2KQmAaa9i5T2nIq0nFDhlG0AMvBMZESg7SpcUNGKXIb6q3ljdUFmeu0wqpt
URa/Ma2ZBwPtYUcXn0WPRhCLy90r7W4BgNDIHFlublCoWARGj3K5dc9M+rBP4iN2Gg91XoVPRo+o
Y1sX68galvBJdHgENzpDQZ60oMY0kFljeNhnK1nmMdSJNpbh0zTXcb0nR5uzE5vSv0hEttaIn73N
NH8dyStQL+qzgI8F+/krBu+Su1HvuWIGHu/QYyNLrz16zzmzEfmGhmeBem/aH7JEgHBhzDwbYVXb
BnFlx0HIlZTthsZmYqA729rFK+UGg4akGWW1hNYyc+Mhh3DHc1E+jWBuRRlV7+wQwkW2olWPgPHf
lSkzvtnm1Pg8MboXPhndbhFVd/HswTzVda3v9bbTj8jAFT6f9T3l5azJOU1h+0th6qiGRa4OGCe7
R6NabiwSeMD9WVrQhA+LqOOZ3y9AslapHJxNEfK6ZOYHpYN4epgg6yebdmTznvkhE0VuLFMzBDCs
JR7UOjjFzKDWpsprAEcw3wA11dmdlvfGnjPAl6qxcNhwRqI2mZkftjezTETbtYQ4Smdk6wZDb4HV
IEmMS2+DXFMv5hOJqAGRAfIFZKNZDjKyyK4GoeCxNsbTjWztAsuz2E81En6fcWj7g07ARQWysyIS
Rwe/Y/tKsl8VUR4l/css0cKkMVA9wHE54P+s01GcZk9xABIBELQ6bX+kmeth3ED25uiBMeSm3hPJ
OThFJj0yQB3wgazVooMHvs+y8GbUGy8aikQdfbx4qHE8T0b8iyyqpgtpwz4c8ZBAQ70FFJWoLrKm
LQ1B94j/XGXYxJ9F1VaXenbqYethd7RJE/DwahJxJ8dhEhRHE4jIjEi/hqUtN0u1vgOqGgcVtZE8
MMd08K5z8x91u8ffRvsnyqB7cGAKe1+xPsFCgNuusd0UoENqgLxt1PsUuVTIBAQqN2mjCkDWG4GS
4AN4pl4SGuIbfFeTDeqyDSB0RdaWFB4IMA7viQw4siDdWMJgOUixOFJ3cme4uOCYmjcxAxb2OiZV
hqTNAgf3HgRw3bCLxjIFuTWaED95QE9bXbWh8TA0IUdspNCPg843pA7DHKGvVr7Q166aKR5DG/Ag
lGBYNs50ycPgPdFQ5hzyzi6RUCEVIsOD1ym622TEnwqavkJ6zGHeAb+wMfcxMlS4m4dnAwAqOxYV
6SaOPWRZk7CVeQr343BBogJpsgjOIJpDQ6VQk+9k61qTaYltbLO2Xl5RciVZZNrq1YvZznay4pQk
wrvYRt+0KCJA11ghdiXVQM1YcKMBSQsbN4PBl0DXewYuRTNp1vmRie3W0KF6UC5BTQFH9MZxhiog
Z/7qvV8d9+TsX7v/0GlGGO7x7Zz+YSR3a0Y+C0TbZHdpzZPMJz6oLA5PfldqiKOoBYB1uGxJgU0+
vmlKPLbrBl2ypPGaISJnVwm3wDq3MP9OoYwLB8gI9nuCG3E9AAzyTyvD4UJjBpLebhPgSJ/pyY85
A9rwrZ40JWh94UtC2JGe0I6DkJEpjK/rA3l9at8l6NHzvLG7N5ygp716Sqvn/J3Mywx/ckYEw3JE
kDs2AZuhMert1EZtuSEhNf/XsS5R5dT0/2kNQ2LNkRHdQjbVB/j/cDQJteGsWFDuOFVI+7+QDUUn
/DpLjZWUhQhW1DTq/Z9keH+/r7dys0h2mCIv4Pft7SO5P5WzVISAq6xduw+UAshWPx2qv3Wekm/1
XmPNDWin2kHs3HLMj15Wu2dHNg3XnJvmd7IkQW4gqvCAG/Rvxv99vdFNdmPrdACC/nmxGcQkc8Ga
P6cye2kkEVIlG+o5DDif1Ks9BnJxizm+kqGkHOxHd4Z6juzPMYyOJKeG1jOIU4nGoDlpjmAxPKml
qJcDi37XDvmAAnNAtXdsm8iQbGm32K/dIAO5eP9MbZYGOWnIaO0So2NWwJl+ay8XST4mqYVuFl7n
IEUe1Zcxcrl4suR4LQKHvQOcyS+sYIkkCKtzb3nnDqMxkYKN1Vs5F4CPkOxi67yb7m/nkZ4m20sp
bF+RiwEjajiBYQkF7GKbeMjiJ9BxghtfocNbTyKTk4CaiRDHkbI4gmaC+iSmaYBs04Jp5j9IRKDj
JF+tld26MsoH42SnpP9Yk+fpg1sh5KzuidZUU2b50n3SZAQYRzTEfqkbNWb53qUxNcgvACEJaUKg
155pHM26FpRz8uPOrqwYEGeUsADW6P4dlcQwrScHCCGPQ5+4Dx3YT+WgsTwA61HPLcLdNOLoQArD
47qzSXME/5wcxEskLEJwARn9Ynf4O+FWDdT3Crg+UT1u6ebS2oni3fqRvBZZ+Bu6XXVD6iNR7+YT
rx+RzLNiZkgfxaJkVCBt8X3r7RRwIGtjdh7BsQAq+KRD1bKV4Z2IKuxVo8/d3F9ISpaWFudnkQB1
1SchCGuQSA52uaVFwTPokadzYYUCrMnYwnlxi78e2qTxKBz2VQ7i91Wotni09WuKmQP+LvWC+4k0
btw/+q5aLlqVN/6CEsdtgjqv8yxju5lrj/Cof4ypR405tODe8QCELJWqoWmLnHsnU8OSz2UAglCU
S37YgYsbES6nR2ov18cxyFOdF0jzbZB06uTuGwAjyvGJNoAoJOqRh1BLkh6cy6ksP20sC4Rw4NbG
ng24niR0kzA7ZykDgMxgw8+eZIDXReBiNUzJkIRwGwKJRZjvhgNotYNQgKDQBUDsAQzKTzflK5Os
DlMgcb+aKDnN0BHmmDaoAe72abZdmr74tpTjqapM/h/kZn5hpTF9GY3MDkaLszNAzPVrPAp9KzwA
XKOWtFzPWhViyBUKpgR8ZG1xVOev2Rr0iwHXip6X7SWOGNtaqJr7ksf53wwJJH/XDbDpgeyG7/F7
p03jWzGU7TYb+vGxn0sDG39gi7ZLEYPoqNpG8wjWvd+QgwGQero2iF/7Y2xIYj4chlHd85NAjKY0
jE+r+l7xQfRVF9rk00Vowd9eSV5E3cd64Y8FaEir0H3QcCUlW29BGpbyIkq9riB5zNRa6j7oVtVc
MiGZMlHau89FF0rkV6YU91f7+E7Uymq91fjjA9NQaWlRwPsbx4XjoPjxqdTF1v+Ghj7bx4Vu/m/U
WupWb74ttZD6sECGBo1RK8FOPxA5IuSWoBINGbRSlCkEjRVMg/A21u6qW/sj8KjfkTZo3h04CJBa
ENHjyJADbMp1GUFpiuxvFB1KEINmZM24o7FNlUG/2vxDTZaR514Nuc46hWSo/0QJI635qw2y6cKz
A0IjUJh4a3nIWg8yoeYoFy8zw8FbVYgsUtyFNdsXfCg293UmeVsAAC9z4Dmi+SZ4onVdAMPCbLwZ
oAF1ji0OMLTX+7n5YNSlhoyaAmksdG9RmqIiirqkHorsRQd/zS40UMBnS2hlJnf01LuTaandIylR
2gBYdtj3do+kM4yUHQ2RKPa+FA3/f2QWKDm3LTxPOGbO7znJgKbVTrH4kyRryrEmlcqiBYhKdzMj
ypE5k3WgFIiitkAi/kd+M2Ls8eVmDTMFQ8VU43s1JflTm7TN3pvjZ3cMJa2KZI9au6S+kU4jCnnx
ngy1wANU8SYZAwtp349xDaiOKCoKa+NU9bca9eZHkpGWmjBk1Zaj2HR7p0iXfj4U8EltlDH1NFPW
KL1fwQC8cerypo6f5yJZAsJD1SLQuW3yyvuhw5u1I9ncOcN5kGir1LuTAegZM9Z5bg0q5FlYCEl4
Av73dkKmkUAqeEBjxzbD/dKNQxwsOaiO7vX347Ebyt3SsehzuHRh4BhDc7CmuvkGBGFQiAiARFR6
fS5RGOaXo9l8A0PIhDomU39oBagrAZP6gsCi++C4zTyJnTZVyJCGF9DZl7lVnFPb2+pwlB9pVAI7
CJk2UiEKFKhPNnOqzaqSwkkKSUOy/0fZlS3HjSvZL2IEuJOvta9S2fIi9wvD7XaT4E5wx9fPQVIW
qmvcd+68IIBcwJJUAgFk5jkIdkTYF3lsOvRxv1+GpDHKpjwbVvbLmxzvZjcAFeujPg5zSqcGr3nj
A/DpYfbcwBUPPW2ZmfScnrmY0qeTFZZH2cbFdnmImvNu+sVVf2YyWj7Z8iOqh+qfUP0+Umyvj8sU
ic0RX2+xQTGGDvnDC4gogf3mCk80zEKOlO6k2pGGGlKA2A4nncJPgKunwEi1ui08vqrBh7VbbEgj
0ui1Eba/03fA1KMbXySZY5mKWqxd7zfG+ir47u644jO+UlpF5tr7QaEf8LtpI/CVrWoWTxsWgldS
kz8C2/9nY9vGluSPHJLajtQPvnpIPSKrpJ6aVKoF4EGumSy1LckQ1AY2q1ZrP5KFLH0RYxVfgsx1
XsBw0CC1QNT7kcovC9c820UJKGSR5ULlqmzxbxqehsj8YCJb/MqSZosKeaPatj0QlsI4wYmF8BQ8
2SzqRJHwUFMoUhxtZwzIplohV3kApZhYm3MiTfE9A/5kCJCu07IWpIF8uRuCSOoFHBUIZhkcBOuA
Cx4cABauNGjwgikMQmJIH/GFlzH4hY5BGZYHDXFMPaeo/hhQ4Ya6PNSj9qgw+HVkA0xatOFBOm4e
znKuw265JY2TlgMNxD5HCfYByr3hjdhZA7Jp4gIhQpNum2118WwV43QS6QvJGREqoHTdSwF3iuzq
IganxRipmikrMzY52HjWVCmVVGK6Um8pqUqEAnxVaiq2uquzWoqv/ulNBVjkTdrEz4v127HVEEO9
M2zwizZyegJAQXfzVGMZVb0Z6rnfmg6KHlaxBeo9AF0hUyLtbtSQccSBBdiaQ3vUiswfHKSl544K
EsKXDGMeAOKBAXnGw4UI3YqoZnIcoKGnQOkjmTHNLU7A9p8hN5tTAATpQ9IgVxpJSTMS1Drwk9aF
XOH+AxCXXlfdOOhZFLBl4BplBBCWlK0GwGKBUgAWeTQA8rKfrD1PgcNKsik2463NkERuI3Hryv3O
vwbgIdj6ClthBi6qBO+HC1QigT9fm6b1pU5yDFnnVesROCFXI81WM1DA+QqF+G89JRvBFXbD3zrF
IREwxx1xbsZjkeNgirFuwskTPkCcISS1RJHLyoqDYqNlv7UOOJZTQMqK05xbxgZZoOPeAmbvZxpi
9zbuzcED3qLSomx1uhuS1p6l+Fz/0JNnqoKZPkThR8VatmWwfLAEv0rshdVnJJuHT1ZQeTM5/vbn
HDsQq4L6YlqOXHpbTyeGMcAbFQDPt9+dH0hWRmCHAvv57ffsy7/8l5ODDxwgOYbHvuj8p8G2/SeH
MPJArbDu1JBkpA2DVFyRb7EiuXagYQikMXXrbuxIEbvtYAOupjAPrsv/ejCmOccYQYlsBEKsevRc
4eonBNb3fph5g3UIxG9OgRRJXFclT4jt5mwVqS4LUZ1dV18SnidPrh06IxKQkR1Zy+xIshB1D28O
2Bc7a6eZ3Q0J/VB25kZPXWB7tsbuplzT75gOSMtvZYxroFsM4deHX/5ynCJtAC39uvW5ShubbVIB
DttYLMisVqDBSW1dwBLkn8GRA6o2BsjkBCl4sWqoN5gd25UWxz+r0ppdPT5pOwbEnHXe1SFyAqAg
D60Nk+pkY8t5IrmeuM9auTPTYkB5lI3iYpAhEiU2kWMvIRIVv10wAWj8bncnu+su3r/momlSWaEa
g5zb5u0hVTYiQjXPU2utu9LPDqI2gM+bBsWtUw31AM/1LYrT/EQjVHaXNwcZ1wer4SC5fzcjxTg1
34wZL7qeT8WNRHXIATGtbKVZf4pmLz4uq7guoZ0Eci/byre3+k1ACzo1tL6TidkljmLQGJeXBSnK
5YUyxqi+kuWb+k2onkDm+gE0pKfgrf4s6+A5MwxssKwAIPzRGFarZZyADuOa1bYlV5UBTqi68s4p
E7BEWSogTJQ6sJoEMHV2t6EhKRYXux+zs1t2u/vJ6DncRrh6ToTc3802+wPqFsK/ef0H7WTutlU1
7XRo++PYNmpZ7vY/ZEvj2I/wxRp+3Jm4KS6hGuSBoj4p7xhucqfaW2UB7n4rWvFT9W5IVDNO4MBI
u2oPUj3gxr3LqUcyZsfPDOFyhuTQ4BKmnbXmClg2Vk0/AGcmc0QB6GsMbURr7xTCx/GcZNQMoFp6
Fv5YHbSCZiFfrSgN5Asvfg/zkzUgGV/HKAOBLGDh4003CgeZaGjATe8Al9Uuzy37X8oe8HznVjVk
i9MjspNpTBqGWMAKaDfZjtTaUA/9yoeLHlOPGsMX/VY6cbtMqBXaeHGOw/kvcOG429GP5Ika/O5H
XK2qMQC/hwKQOCCcHn0LXZtbUv1xfhm8qWDqsKZdDQLFnHfqxalfplb+NKt2oun08O7xpFncHx//
YN/TByNXavxoB7Tz+hQpDkt/Yb5EIs4pVHyZd2PXyqc96PvOiyx4MCd38qEeqamnFU4GkjREozEv
NjXAmKDuItVOyHNHpaJjfdJJbWkVxuuyQjbwTIlx/57GtugpMW6UrjiVzYjvNfLiyEUnzP02gW6k
ySvX7wEump8BPPF1rvHCRI7KcGGK/ZmYnqkhumfqkSICrMxJNPP6Qf47W5puSKxgAwocY/Wvcz74
vn8ckEKUF1SRdkYPhL4s4BfcbI/TjrrOlKeXtrAvYE3qDh4vR65qXfmatXLeSCRDgjVV+czm2CKc
p8x9xBLSzWjGOQC7whTAVLY0Pujp3BDfZ/CIrHhhNubRGW1zhTTXCNguI+7XkMRnb/wahQPL+GEJ
SsxPuWX7l7t1i1YlckOZmr3WCxf1QLDnX5de8vnOVZuRa8sKG2kKsF0eS4vh8uy3J+oPslgg8oiL
Crw4DCym6yaZjWvpl/fNOKbOyZPioOVun0RyRWPhjh9wSqiPv3MVnWFuBJce0nv+MScZA9HE1hPn
7xYzRx7DyvbZBwMlOkftujy2U5Pypr+f9CJQ/4CLSAuYNrlnWSdU3FmnyUShIGoH0V1URdwDI8e1
W38746hx8JtiawVuawM+DUakpt6dTzD1LDxr1WKPCtpV3LRJ2ICB2rRRZxGDgDzGgencuMMW8DEV
shfRNF1QPtHwXUmmWk49UgLRa/sgpzlIiRfJonxwN8BmtpqCXiDL1F9ldshvSRfEH0sw0l88d35m
vEo+LiJZdfvZaME7oCyoMfgkcYAAoiKCgm923DNvc2LaYJOGWZtl9S00x5V2ysw5Oo5phgO9LbJs
DZy2emu1cwFgmF+TWD3e1ijzcY/kRwoz8Ve+VaW3YRgY1pKsHAfQdqukR6RQXgZFHmDgLutQsvID
jeY2r+0daW1iFWictl2PSdri3vqXi2sMQ3C1g2lno1DxuBguPl3Ay80s3GbXRjFYKgrXv5mo4b9V
HcppQKHVbkm2KJqxOBgu9sFaVjlWClCF9KhFU9j5wNdwUcg5ySeSk8gCRCuo52xxjNVjfCBemSNw
9tQ3g41TjkWhm/ZxAfKUlS51sJQGwbJpT4Z3andm//BhhoxR7vMu7dTED1UVpNWz0WOWKUljFjhi
3pVfqBnIRs/6y7rCp6RP7ZpsAqvbP+s2lOP9jHW3Coy4RabSO+AZrmhA6o01maDLtALI1/a1tHAL
8U+ENBqiqPoFhUfRkUaVHHFXDgg75CECwX9Lwswo5aFdctitvHcBAxtj3+tUT2HnBSdHQeUhg34E
2bRsFlnpgihkhXy2xc5p0vBEXtT8Rk6i93nJnkR6XpItQ3oi4BKBonTG7Vh1Bu8ie6YmRDb5c7+j
vhl1b1IbHFjnIJyetCEprSHp98DbxjXG+wxSeXljL/E2Ma3Ng6JFpRrWoXTe69nJw8ClXw3g0TMi
3M1VdMFmtqvkRRo18t2qfjzRsGWA/S2G8a/EYckLiYBGiTQ4w7q3yAv5FylB+BO/tBYSZmgO8kpE
5Z7fLchMVMmtQ7VoDRCQARhwRzfHWkRNE1lvPS3jg0iA2YEUHZK17yYPxlUTlbuaV0CgfZ9PTyo7
RxF1cyBa+8jtJF89lbbTvgiV3308OU1f33L9cx73RwDN411BLwzVpKoBIwSgxUgIHmy8a6IaSY7g
lV9GpHCRxoa3/rujnqdS7yhSkOxuslbPizhiY68fTMnpzmh5UOE/cwFKOVDz2ieGMopTUv/qaZkJ
iJGNMHvw8igTrRBeHxaLkDQP6v+XTM9KbtkQR//V1CaYBEYjQRJxDRAOjnzohEdfnMLrjtXA2LZw
26eubuoLeFMuhI3jB+N0ex8BzHEZEYxOEmOdzgvkyVl8rKrjUgcL3KCzN1j8GIJkjkR35bN1a3/P
QBHZZGeOkzGSzLDOxQzgU7VRHWmk38j0MjadwUUqeoOUtV9vdv2if1eS6MH9X6dlkTzi/9TojlEc
tntHzqgKUo05oD5IqoaGaTz9nJLc3NKI4YphkdOQzMiBhv+FLHbyBogqavq3B9kYk6OeRz/dcrE9
kUAGAsHThNwdUIaEeR4B18cxk82sZB2zwY+EOIV/pmb2+moftsVnLUI+o5Vslhmoq1VZiYIkGffz
RsvuzEcxm92OnoO09U1jB7ibZoB4zzgScxbYEsIg0dgldzglD1An2ka7UG8Io0Np+9WBLEj04Eoy
gj1pHqBStMtvbd6nJu3DJxC9h4pd2/lO8C2+PWBjSV1qSmBP+TO/0KCqg3pA9aznXZZubwuxmUpU
h2kP6j1Ow0FTWeGco80eLcwJPAW/m4oe17jypVKke21YZ9e5HxB0lfG3GsU6fG87MgP8IRormZON
NbB4U+FC5xrm5gRk36CaR9AMwLHwp2/CQioeWWs/UmrZKy+x9yLh3Tw0jmQ/g8ELO4l15TvNaRTc
8L7moNOtslBeeIK1Y3a7/rO0EZxEoDj6CdQ/nETynzkP2pWbhPmnWgbVrgWAMzLsWbePJy6BnWjk
KOEBONQWPD05kK4LC7BHHbjGgYH73ascQIEhXR6MDrHwt8tYWUduijxdp0o3RdZGT8iTj56ox40U
xVZIYNuRrK1qF+ybNfZhZQVIQW24aHoAXRWifxJqgkVEMxiIx+yWMU07j9gx0gyLUM/D5y2Y9cDf
rD4HPYjPAEvf1CLce6zlF1CltaAwR7GaCcSRy8S/Ph5D6QSZobQQUafJAQLuiCOtPoL21lzizJjM
K1/EKKNQOwvaC/RVu8+wiXkmES6z5D5jvrvW24sE6DZ52YL+Vm0lyELPQV5qjlRZ0EgEJdCA1VNM
W/ELSkTQHhLg0p6bJwsoJiSn1DlKjKNG2/7TTFvgxJwBDAkFHH04AFsLrM47pG70qHbmrkRl7xTs
mGE3AKtyp/GQAzdkX9buwZuleaKmnWQ4LWNm18gu7NrABAAr50BSeLfS9qS+s1y6pCeVtqReaI91
cNZCu8F7BRhJsb+PLe9ALrZ0vJXXANVXx36CuZy7ix7rwBYAjZD+SZolatTOdbbNTaR3LGGioQDP
9SCiDUAEcaPhF9GTbmqEEq7p/EqSuSxR/ztPyIO3usbYk7D1QGO06lNQVgI9LlpFcfHUR+XJU6CO
1CCQ690NH2RdjlfsfzYhjzntgOyoZ32YhobO+zOHKBdHo/YXh3+dPo9RWCSmCixD6sYPfDLOSagP
REMLO7NypTXUIzUZ0pAarpz1kLRIaoGzNnzwYwNusgeX/aEtHqYSM8MNof40bvvdtXEFRxm6uqrK
M61VPiObY6m+Woqu2qnx9pbf/EX5uots0bcCSc5C9mBMolquDrAJoAhCPLkmYJTB6AWu+qoEMEMV
rhhGFH5uSOik+KbvEJ8Ci7iiTk2N3Dd3vioqXazICzh1/urOfpmvb+ZdZmE7PdbAfQAidYEyMUSf
8qoZnhIVm6KhaTFQZ2OPuCUZabWdzbqPvLUkWEJ/uVJvLgBq0pvxMqVW0hz6gb3wYmQiVsUeTKDe
ZcjyMtyJ1A/AyDrvZZb2zQaVON5l6Xp1JlfNzO2tOXl2/TQqgDUG8usomSfkZ2CtWpkdaKnJh6YU
vEMJ+jx8vPvT9ak0g63+I999p+5Ubsi/eVIie6nBe21Nf/RlkocvxZ3P8gWrXEBQm/EcboRCS3Hy
ErAr3ix+uoHn75YhaTwvmy7UixTMCg3zuMDLrMpBRPIuIxNR4Pi1zBhzQMk0/A+yMIGn26OOHE/S
Hk2HOqsuYpNR4HXGyiNTCDoJVp0uNbrT8j2h7wHgsFEamULTIgntdPc1mZULjTN8nG0Cou0IvI0o
ZGRdvEYuDN/Pc9SuEQPG2EA44QjMI7CP09jiwlQR/I+jGbbxejDH/qmM3E1s2+kHW7TphzFO0g8i
xY9Um7eRiz4GGiTbAwydXUlHpiwYX6OJRafFoh/YjHc2mw80BzVIakfAN2yn3fIsgTPEViBZYnmY
gb/EU5SEK6u2wBCFWgfcnPoC6XIxuAiVzO9aKNSQeiSrG1x8zPZ8fjAjJVNeXe5M+zFjf/7rHKTI
RhmtOGNPblr0+D0YyNyzJ15tjGwCl+DDeM6zvwLey8vkNf2tlfXVUlimUo0mIbC1AztkG5mLzhMJ
u2T4jYK60uz3WY5/5z7EF3bvB1KEz3lrIpUtBlmAMUtVzutckDAeHLDPBfZ7pFC/qUGaD7vIKM13
0QieYFBCiJXd1PYhpCwRQEPnextwNmuDxoDt7p4L+6vPJ2BWex7uPofE+VRUgdhqOtypmVCDNA3P
JHIt7l1yXGzSiHh1S2tydnbf4SyheHWp8VzXx4rgIYPAMrHpmPN61yOv7taplCk+sg57bAxJhsSo
+FYM/kuRjHjhKzmJegecj7FnfiLTRaSUFfIV1rYx4LXYhlmwkoEbPWdrMhimKbkZBs+vKRfbzraq
k9/XV1bje2uH+X0TpbHYDQCFXT0oTGVnhgDo5cDy2motKWgI+puvtm1FB5o4mPzubvbOuQqXseuj
WH0YUL9cbQ8UjjmKz+eM++Bk7vwPQEnaDaj9faIRK6R8jsBrC1SaLl3zKEYUtjf+IntPuP6H3hzi
PQ56Ki4Cd1J0HUhh62zsdyWu/lP8a4M5ac5ZeiIX8CXg3OD57jZKB7w/HbtxT9RMQQLsVyld4M+i
RzJRB38jy2vaWtoMdUrAbld22o16D74PQzLR02jff50qYHmAM3yRARw3bAC1SCU2uhnHYQ3ShP7I
swr106QIS9cJD1SW4+Fms1qR1KFu1SIZ2+rLL/GIfOWy5ShmUsXbS7U2dakRuGJMI8S3qIqbRDgi
Vlcc8JtNjyqUVYPio3De2zEKl/H24s03v5+ABMWAQ9xKVn8Li/onEGHMm8RKeRuL6G8Sm8z1NnE/
eke3svNvwzYMWHFENgtyJ0Aqs6lEqWhaHPsrgOmv7iCzj2Ezmx/trjp3UWN/zTLBQbEKmFnXr5rP
IUgRpZeblzkP2AUVlWzpkczPrPHMwh9aZ0Wi2YahaYKiqS1vVv0VadHg21G5ipFEY9luu50kljOS
UYPzzU9bju6+BhjXMZkHsFw4MU6daFBAAnoYPZ7KcTEBLxEU2bvhb0y0iHqpyZOrSIa3mWmmEWXm
sgaICQAWOtX0CkvBJdQFGi9dbxR/C6HoJamSt1f0HGSpfUhWIlapOJ9vi28M4GmklFRb2xLAfZUO
dittiPIGC/8xwHifvfopC4FXAARmMjGVnYf4yxYnRWtrqJxFgGUU5kvZdGzYFtWJNuyAhZlwqSqL
fdFN93v9BESDezmyabVs9O+299Ql86EuVyycPhhAqAA3JbB/DT8EP7E17gkEmEQcVeO7OpXthoak
aPPsR4+Lr+3czsl2sKt212el+RUYdydrFsWPfBwQXpO+/aFI0uj4f1sAZKZaO8yUeydzzDM1sk2s
pfefZb3kLwj6N3euZmT8cIyAAQ6Xv1VN/bPACsf4L9YwTF/mIXK24JK2z3Fg/lxKZMPI5aexUVXI
FoAKcZbyLrpB2Rf+hvOMq5wJVQUX2YLqHKIHCyBn38vskSNfJ27LfZ+wCXgjxnSbAYeyb2PXW3Vq
SArQbZQ3oFPQIDaaKkIGBqKqZRKmB6CNf0JU8MV6RxMf3MpDqoeBGvd3GfWS0UHgzzJcwLj/gh6n
Xl926wpUTldwZwEY2m9C4Ejm/DbQUEbJyhZIXOcyqS4TIIgvpdtViAgkm0yJSI40pDLf3HVxzPJX
DKSUm7ALoSLTtM4MgDZ5pgBbw4BEwARAh72C9F56aum/GypFk0fJxm+dYDGuhASoIVm7TZUiS+Cf
Uwg1JFnALEDW9mrKwXNCENGp7p20oam0AyuAqvEGUuRFwO6ku73l3vFf4ZP1PeHD1aK+EzQqbKAz
I2rWvzMehbUO+rx5bVNEJsLW/BrmjjduKs6TXRFHI5CF6vn8QEMhMonq1RKUxagZcsPVMiZL2aAS
fIfYjwS3LptPlpf/FRZz9IIE/O7AZsfct0FSfB6i6ksap8UP1NX/xafo3w1QYgC04dzdl9GwH9we
NTiOmSaXdrBQZKN6cRxkSC16H5OQCfC5Zr7dbx8UE+8SwMOiIbuJZqTxkOF8gczh/dC2/WFIglMw
MtzNNWBKXkL6y5gC+0v0nqL5RsM6e01dBAuAt0DdJTtg6aoIUMdUTsHiNnTI7xhNFmGL8u6wdHuz
Mw99EWH7E/fDC/AQgcsBUnqQygN7spUDSM4zZ0tKb2rs59B296SME9iXmQPuWnznTyQrQ9M/Vm1g
4+oEWg9bLqtOtndn6ijFSVx6yDi5YME1QXwTJJ+TYUfcAjToqx3xDvzSMIXh/mtAGk8Ca6Hk4Fz0
yw4FS8juQ1v7pg2YcERh4hBgKlTmRAVOOa6O0+MwtNm2kna0MlEDBCI4kPjWK+m/DBJxMBdlMytX
4XPTcFYI4f2cIM6mtNR07z2tILuwzwEq/p9daH7uJEdRVgMyPOP5NQ0yXMiK6okj9PrUBkhcAExJ
6ZyVAiChCJk3oLtc1CMOleccigzMDvs6jLOVD6TZs53/pDJXXfW6IAdptKFfZnfgQqQkN8IfoiEu
BwY1m+2va2ydro/JGr2cr8Z8/F14yFC6xr8LOmnnGPGxq5+eKOYEcsAfsksBmKpwMjSkRZl2W5fZ
xVGLNMpFmFuqpKuaB/De/MONZCJ02ZqFtgNguGacEoWoID5IBRNp9/X3sUeGr4977mTtxe39MJX9
d3OWHlin8H1Yvxs3JSAqQTgitH9tZfxDlKPKi1vHIQS48tz11R+W/TPp/eTPWYJt2uKNf+6R8HLr
GXKHK7tN/hyj+FsCzIUXB3f1x/BDI4YemVngHSu6NL1ZuDDOsdK8kMiQ5t9u1YJsRYk6lGXtRgQL
kFCIoQEwZW1PFrx37uxbg0U7N0JWWAAepfPYzO3Wn+Kv4+CLS5uZ7KP02/LCi+y1csO5WPd27a4j
JKXszTgxPybAX/iImATpRocDNkpV2pMnNYBE/2p74bSugubgq+onEEmbZ+rpIZtjVA06prt9UOih
Nh55Xp0SMDhRJjjuQWZESj+llg9ijF8jUdZThdQT9W8R12vC0qSUDp3XkcbOyrMBrq0zSrRZLOzV
0OZMkQ3MIHkAgreU4fOgGgtACoA+Nk6egk0g+YT733NkGWcSaXkTswgcbP24IVk4e2wvQRQ6fchY
aJ1QL+ZvuZmzUwA8tttkRc6qk17xI/KSvWBVew16LNkLzQJ4jrtN5IEFlsgSiEvhd9QKpNUmc2nK
dZche0yjAsUEA0TjzsFfGpfrCnbJMvxN31rg132nK9WoQFq2IAfpcZB6b34aIIh6wMhVeYQDO7rC
TW9x2O1kyoYXXI0PLxJwTAqZOTpOSuYFyDh3M0+uFq2S8anbOyCSfSZRYSHRHfuhaUvDvBMulmFR
H7oEF9RtxD5SM4Si24Ezbtx0ScWKdWk2TzUqHK9D1Zgfe8cGwrQj+J1HE1rF2gSi1YEmwEEq+aDm
nF1prtuAfYuD0dr4iW2ceTRmN3cqvNWIMok/jShBuM5pvxhFig2DrPkBkPTm57TqbmQAGkC5Sljj
3Eon7M9tLuNtyYLkzxaFtmoGmnqeeLiZ2l7i9/SnkXN+W9aWOPz+ryMefm/yjt/mPsEaBT/T7v4M
gNawa2uwaQLCtcJNlNoU0Zgab46m4AJQlSdZuPaeZE3fUQqn2LaRU37Nx0/E8R3biTwlns0BrhLO
r77v5+u+9NvLBEb5r05wZ8XdAFY9n1+tBNVh2qqrP5MYWbfzqXaSdLGSZfZmVYRgL/JZsZtMOYAC
maNcvZmSl8iyrae6n0/Mj/Nk0yhkexw96RC6HFsHVsx71uff9RH18aBLJjKu7kzo7AoybezvjPiS
KMILxGdwh5E/06BW7BdmDaJWhFiBT6cMtILVLarMcNexz/zc9FdR2qxSlD3OFVJnzGGrc4Mf0n8l
6nhR4j59e0ghJocMVZp4VIriNRr7RRECkHKKgS4NROPVw1x35oZM1rhk807kp+dGIKbcoBgO29G8
Hldu3PMbwMQChK/7Zj17TvoddEdfW1nUL1EBlq3S9EykM0CezdU+HQL3S4BUi4MFTJ5dDmbs77Jf
B3JgfwB5z911zK8PoCGyv+KWZEN6MALyrYFL4tNQiuzTGHQfaT4nLgAeOxTFtRSOdzNGA/sd9SCL
tahxjl1+Q/HsqSwGgDxJBK7dup5fi671tkAc5YfQyeSr37CzJaP6pemc6Rl10YhvJ/ab2SxGfqDh
P81Y7n5wRLHBHmCHS0n3Uz8l9RMuDPqFw55HiJ/GYxkf6SvqwAy0oiaScIdq43DbePFK8SUppfu9
9kGuHDq5/Ty2Y3GdQyylpHCT/NCJLv0aNDLcF8A0388Amv0aT86WDNKaZ6iBrOUFwCrtzakQQJ7n
zP2OLN/vHAXWL5adtqfWQzid5B5KEZGc8z0uDG9bu7V/7JzGeHGn7kuEQHtS4m0+gYnuY+fIaV0H
SEvn7wT3c5ad2QgOBBJ1ZdI/1ViQ0tQCj0YpEAwf8PddZ6A/zhC4xwQFCIzvJsAt2X8zAU0fdV37
xJ181yoMat5hX10E8xlZ6dW1VyKS05CatEE5aOdP1VrLqKftZpmLy8TA3Ss2QRSNJ73JBNW6X21o
v0nNu4lP3Koesa3q3em7De7xplPlJH/HmYdr2/eNOG3JOXH60J6c9uCk1kPqLTZ6Bx/nEV8P/pRs
tCH5OV4E2q0l/mMZgDTwS9QLx0HbbBNVUeOoippU9Vyl8A0wTpGCZKTVilEV2JBMK5DE8eYRc1+l
eqYZTmWtUyHxjwqELDvz1ynoDk+ZIYKbaDNUt6o7JWvCDc9omK9ZlYTb31kkntjXKIR9tQ0PFczc
EJsocqw9OGCOY5tJkAwPkbHJgsTfJsDRLLAnrjeFHyQ30WTmx6Eq+XFuG+SNkDVSIRvk8vTVKe4d
9jE20ulJzRXPJeJYddnuAnVZq69zlzvd1LJ35oSb6+hd6ycdEI204eyWT16PfDcSBc6YrssJF6Ke
gxA9V2Sl1HPw5ekQMdJiEDcgo6MtinnTY7e9nlBBJBEt+eUGD1TQIcakKE1BqYxyWlIOk3jzEEpD
alJ4hXx9Oz5g325u8PdwngghCTk39iZxjWyD4/Ev2CSCREL0RXBgCJPZgqmUKePAzfINCe88YDy7
Ub4YmyNPn94Koovm2LVWv8cJHBu3VN6Cwgn/7sbvfhC7Ksl42KLaevoLaE/f3cA0XgUKn9dFN8af
YmzzQC/uyWc35zhE9LWLeu+sPTFQORykVaMMohDBdsiqYec2BYKnmQn6EMUhAiCr4Fgb0VaLSE7N
5PhTt7obd4PES7S4ahEhL5NvwlAWhoy3CSXlyLKPc8af8Mnzz72RgS3KHV8nI22PviO8TT+J8ZUB
7Rkw0Km8MvAOfQ4mhFqVWeG7YCFKA9BEGMX0WgUhShANR+D+DpVux8ironUF1IVrWiFJlnEsdn1r
ApUKub9BXmbHiAmUdZAJNUYa4/K/yex167XOsCc/4Guqxd1jm2S0nion/NIkWO+DHm9NS9Uy5xJr
Kw1NVemsh6StlHGkjJkyfvAlbZJlG2C2IJJb+4B/WNoEWS+/+qNXvfcLsHd4zEIuTNibZ2psdfWr
h1p270fSd+flGf9LT0apwJFnTrJzUsb21ZwG3B+yONmHJgBQsCuCkJpAQeDmSI7szEWgpZRykdUg
NckRvAeV7288u9HH3ScqzfGy/DUlpXQUOHzPyK4HbbsLyDN6jDZBNTHfxg7KfkY3qtY+0PMQVQBz
R14nw3OqmrFHND+MgWFMCmpQ8TM8lxlQxJM66A8PHnxOX1O89o8PDjFC40GJg7Geg3rGKHYRn8cL
jdoUgc0V97OVhyuBJ21bWiYyhJCB03GFmq8a3JEBohf72WVIsigvFE6vEpL6zhobuM4HHf07W1bM
whIEkogdEnkWKXorfOmHRFxIhOrrdBPyGPg0wvO3toNgEkB5qiviIlhMqasbs2d7MzeqkxZRz1dr
8CJL2f0spAiVNisPHHc4H8NowP++IRARVgc7nF+GY1FgLwM6TZDxhOGwMVHOeaOzH8Pl/dZLfLAD
gMT1xTHj8rmQ4TEZerDNPkzF6mY4DpUVrroJ/x5FZnn7oo0OyAFKXkCymLw4nYdrHPD17BvHQ7p/
W/Dn3AgWizn+hko4Lwf2VBQByK8GZxjIbyLgNjEPqfMViy40LnP8/fowHrY0tMCQauxIPWMTvMHV
brOmYVAmcPSVo/b2q+mH4xjioFMSKZkxtCz89bKq2uNliuSUomPpfvRRlTNXibGkK7YxWLOqMX/l
XY53xZDbzhPOfM6TGxZ/I6GsPdBIy4th4kf8N3xjZus8WaqJwAt7jRu/+FL5/ZcMQS+kAa0m4sas
AvuzwM7gNeoMubYsPn8AcEaIHy6S5z51R3AFlMZOwPMDyoxx3p0r+7Wc2i9TkjRqnkFM3jdpWC90
pYB8hK+NM0Y7GulGMzuSrA5Lb6GIfDBpuvDR30N2ag9IVTrKeQg8javluCdSY1UKpJaQRh8BcUnn
ryMQwSgajvbZcpAO6eJeTDOroTjVvICaeF9YgKwwRBHsF1qIGfXxMVhaN4BYHz55c2Ze02J+ZRWP
ujXeILlXfiI2CWR3APGlqq/kF0r799MMgeKSEmF+9LN2PHAzkXvEnsRnqxfgD80QNzDSn2bmeC+L
gTfgNeLhio/Z6d4MxQ/ief8fzr6sOW4d6fKvdPTzMIYAN/CL+eahWLtqk2StLwzb8uUGEty3Xz+H
WWpRVt/2xMwLjCWBolUsEsg8eY5D8BAShSe1dypo5MOOuiqAw5ZjWlp4GxSqCCG5EZsXYyoyNvwy
QcCz6xzDuFC/3yixzKNRW859g8Ir0zXwzcJ5oPkLPfX1i0AeMyZ1jokes2afFhIWeDZ77CCgDM1H
Z1WPkbvvuCX2VCv/pjmbkB0oKN9nzNNUXC3K0NB3s63TlU+I2xZrHMd1gG1//4jZjj5xblLty1XQ
3C92PQTgFkZbKs+eCBbrClGsNBP22pya0E3rrgWNUt9sgu8MfDflxAg4G0YD+DJpBZpS1WO1wxcL
MZJejNtBy4edXlrAl7h1u6pcHUJ2JnYxhiHDH07Mt40TQLrWdIG3E8z6Celk6Db1jvFQ4EqXrnS1
E60E6tBhJ9sYUhVu1q44wG8nN5Tplp78tu/GAH+PD/Tkp0KZQ762lF8urwqKzgRlhkw5IGlW2CVe
HxoLQ4vUhayNKkvmBVgMujUNPMOWBoIru4b8Hf7TYTZ0xyXRa1DxifAkyJ1X3kjnlGgBu4N0e1MY
4T0VOY6BKys2+SoGnOkee9DqnGffVSZt7Eax71nWPljlr+3BAil7D7qmPXRDMQ7uxMWQ2P5ZRJF2
Ozi4ClGPyPsv/Nu44f6tUNDezQxEZahJA+6YjktZWe6KZpmlE5+RI6kDkoe4a3jwXUfe4Dh8MJRV
nau+eS+UsOTKTZN10Ch2cAoxLFs3Ft/77rbqivSnC6J3XHHWnFzThwwDx7WnIbCBzJHFuncEHvO2
iwOq75S2N8PXQC+GWDJh0qjIAMxwx6HcFWNnvA9A2za9IuF4N7A1vo5HveDYR3DnBvkeE9BL1s6N
jYtqd5kNVmpqm9AeWQ4NqzxVAYnctkjrdPzX3Ejg8xgnHCHJ9FGthMzqDjxmx0DGbxBWLh+K1i/X
2jgIuMtzcOl1hVzaTtC9ZrJda7Fvv02mlmkXV9OoVSMwYrG1R2SrPXUxOAlsEL8+5b2ebNxkyNZy
5MbT6MKDMo4qPtIovs00c+3HeVKiW+oyjnmIROSJcA+8c26+aHjd3sAPdEjBqAnE/kdfPdH1Xduf
7a/1HgwGN2EKTTxDlNahw2/Mi+Ix/VkkD84g+Hc+Ysuuoqw/dDHrTxKcWF4Bmvq1noSgK55iQu5E
aW61ChdBbX+KFlEN8qIQAO9Z780DgiJKc5tqX5fIi2BYs7H4ib9KiKR00OjMBfW5EwluUEmxxDv4
fZQGYj26Dds63DIRDwj7NxaCOmAkOTRDDsmpAqgD6sO+6X2AaiNZU1UNeKukVgLF8TYCUViRIX45
KccjRlLeTkjUa5856cvPfdgax7ua2QhnzTY0rESqnawsAKrJ7+/B2TSs885HYDNJ4qNWiAKKTVr0
GNvxr3LKOdH4t9bUqrccOWgLYLGGewjyDGveZ9lNkiCuDGz/A9e66jgg8Ddfmgyza9d8ZdSV22Ln
Ytt2+uc//uf//l8/+/8KfqmLkkOgsn9kTXrB11tX//1Ppot//iO/9u/e/vufgDJCl8d0HYF/DUiA
m9P4z+93URZM5v8jlGWZZbUyTimQrxui2iFaHWbItc6Q4zh3EfPO3Lyy70TQacGzfO0kdXQl5CGL
L2Q/reuC4JWZHOg+PzlYNngOIkQWPbxOkwN8zPiaqQoRhwS4MNhQkwpIXSRek+i30WCankK88js0
yj38+e23AfpBizTX8m8aYlBrvbLknqdDfTbMBM8EDvo3kv7RLHj3cdYLtldFPWrjZBlsJUUv5/ZV
gQ87GX8R2FG4JXG8wV+N7vL6/ouDJF7nmq5DMyIHIJHa5dQe7NTqlgBLa4cEDzckXd5mQvDbKIQU
ejk4Z2oZadSf27rxnAABA68FpdsN0sa/zfZGl1hb6Cwi5ZtM0ipM16ntqyUtQAU0huIl7/tqXX18
jg5B8wUPnWB3XTrKzDuQnMkDLa0zMzp1bgSGKje8p/hCW6iTxE72SK041xnUfhC6cPxOeX++0xz9
3240oEsF8AK2azqMG/bvN1oprWBIAnc86Q4PbkhHyS77PLyKL13VlRSy+6II7pXrMJRnbsCkmzXX
dtgyFS5/t9HH3K/WyMnE040oDHW8Xnf1UAcLf+DphRgNaSCp+5+gDjN2CBdArmmI2GrATbXWgkUa
D86PbHqR8drMjyGk648uM3AtAF4C3mitrxzfVthEJ7vYqR4pWZvAADNdUAlzWYM9fG2A1wjZXkWs
eRRtAisoIOkUWipNCUXRIT3bEmGWawt8wuOmDGRxgHBocao5wIJ0mJtOb8rICg8io/X1+PZhoQ8s
VZ4MK4ya0ftoYL3++avCT//rdwWBHzwMDAA+XDCPOtP4p4dC22q9Sk3RnwDL9L1+FAfH5do9Lypx
GIWZe3kbsBccQo0FUnfzU2Mk+Z3NtQfq90MtXo3KGHfwEvLnUNubXcNekNLXbYeI+yuysnH8tAvp
rIKmqremzKtzBtzJagq0etSM3bE6h1PRJMbngRyZecdmRAS5ZLEXT29cH8p3qyzIg+0Q58ZTF4GX
0AXYJqvs/EFvwNU4WQ1lr0ErBpP8ZnxmQVUjNTgBfErHc2epGaXr0ZZXuQIe2NBNlxUTB5/p3UvT
aL5XOZ1xjkQZ7qA4hz8/TrMXxgrkjhXj+KrCaJdPD3+VWQdzyFaxFmK8E9Wda4fJQoma7anJ3ME8
92kLxyjw6F4p0mCDZBYfkk65ttNiBx7ziD8PuR//mCrg401+RKh0U89UoZ6PoUwfZxsMbVgmixs6
Lc4FnRvhiXCWUO5RHg0YeNSs/3z3mI759e4xbBsIBcgoGBxvFXrlfLp7Bp44SRBa8UkD4s4rbGEe
LT7gJ+VCe7k22Fs/JSRRFw1SPzWzWE9vjFBffemnJhVh19ZLp1Hadd2/s6tZsut1ZJSo6ZPnqfQJ
Qw+RICdhT1/66RqcTLT7OA82VhOLvTEVeorYGDJ/bGffaz2qNHStUi+1qQaOCbGf+77a0HLzMNWQ
bLgNkN27lV14j58TX79/3n9c6tNFzGt9WfrrJ5MhXd11dTKfrzsFwWw6ffbc/8lu/pR5mbmv16IH
u62rtY+vbu8mCQThqEpFDO2kPY53+n7uo9qXPkTXezAqTEtQ8alNS1zbThGBoamGG+rv1vi7PvoY
gAGxS/8yHIKkblFoZbZmLvANTPm/gLlDONIdH2tZgo/CzLuj3Y/OHnBMaPo5WnSPMAB4EoEY+DlJ
p8ja9H+xnH0Hb+r4aIvuX5OmTUqR9+26zp0j9vASXKRMZp6TVSPyX+Cw0zItPCWddWT0PB+mUdUk
76Npm0c0ikhxeE8Txib8PJ8sIszXEZBbdyKJ1j1gFQeHG9JTLaizywhv8Z4nkN9iDf/WNAYgR3nx
gv1htEkM5Gx3g5O/8Mze2j1j32j6IIBtsCazebqL/zNNRxQrhMgyznVXoB3TdHcJUXH8Xz8wdlfM
HY0IxteFkzXL1lTyWa/ak1Nx+w2B1lumJd2TCWKeVZeZNTilM3FIDSNcpRWXz25fz6ZFDMmKOhQP
osjNk1s5IOSpwfs5taTjGyBaGuEstAemewDFFyuyoxEqkD6GnHTM+NI/Qmvc04dyXPEOWHxtCOpr
lGuOnM0Brs62sCNNsSmZgmTX+BnZtQaQeI0fv8+lGV+CY9NcvGEgwKGFG5IKTFINiZNUbRFeqxfM
ClZVHcV76lO5i9Q3GsidUdvhvWFDm2V0cwBvpoziwirYnmrW1KTaPNBM+cct5R9TlaxNShsmI6RS
I4N4ntkUMl8MbgWAtTu2ayetf1rTrqtg3XsxthFUlaitw8dXLppJ/HIe75UEsiEFPiabMiioqKbU
iJLyLajdA7K24L5ur5IJvjIbIoNQ2wVwvF//x/SfjwQ2NzYeHFetxHT6g1z/aCx+H6G/FPAozIvr
CRXWNuomq+V7UfgumKXnNg0PfAKrUie1Ie7CV9gIRovryP/PGtfV7Kpcx5puJEeR5hJuYxDRaq7r
XuAr7fYM+9PVwADmAFJjQwBqsijwW7lwAToestBBoLnIyyxdAhlgHUC5uuvcttlRiwp36p+bSCZs
9kVQAueKTMHcDBTyQ/R+NRhNUSyI68SOmuHm2qZqWFhZvqYqFSni3HqhjDXIYxu1oz5ajWqRn0+Q
8Wl1C+S+cLPa9SGrcCiPK2Blbmlk/hyaAzd1CYBfp8Ve2TG1I5jlAAqBXeFAQ5xQmtTXrSvL1++p
buk43ZG5mAjOkQP12Tyo2sqzfZl7oI12bb5o2vZtZAY+Cfv1DaUoRiPox6jJJqSzUZnpqp5Gx6lJ
ozyWakMZjEPqp+Am53+YOxvTXGHxvQqkWJRI871JpvvMhEce6tGI4iPjZ+rV8zFDaAx5iB61JbIr
kc81DVER87RddYGFIOFkSX1dFgXJmtq06Gx9neJ37fLPWzOms69bM1MgC5BzG7qNzDXsaev2aWvm
6KFmwy3Bj4BvxfVOvOjxs+EU3owu/QJKncGm/9EEsWFtNy0Scvxqax/awX57hm9JHVtd1sh/Fu4h
cbvbtOnrO+pqeK5WVlM1K2rSwN9MyvzhlgyoqKZJzjRpXuhjUme2xQIbdnk99uUm2OeUFD/o/JdC
SQK06WMYLvAcLnbUyTge+nHftkiOS4UWrP5NxgNvGxfPy31Hoh4Eh88ICU9VDl21tWPGOV5oGeJ1
iXgzcwc7AjU8qQA0ChycILcGSL7XSdAEhwqchNDHrM1NPBrWucXZHSBWZj8E/VAiBNeJH40Ncmk4
kQMg7MXC7TYuThg3SBOEQOsci5Rx4i7NCifEUFlBv5gDlNd2zRHznSZGEN/+8w3k/tvB0BS2aQvd
1pmD3Bf+xVsU+6ou8NNtj4EL0p/AQIbvohgL5Lwq6RlGgKZWpFChdkQG2i9knIDpO4eQmkzNJXVS
oeGXqcO9NPpLCLdWnq+YsXIsY8QmCTx+CwpgxQ04lJtsHD1qQvYVmKGpIOt5AH+E+kwm8wDZ0Yx5
qXCS7tJzK3v1K4WgJzJR7rtIg7yyiCA0ZttIoEJSlufrFvLP0mcwIuRbC2E7r5rcr82HZArVqA95
JsnG1tQ9SanM/X9n+8lE+nzddu24iIch8oYq1Q+5bYrHyvhlT7g/CW3SfeYgYlcPTv9MVmXY6Qck
4riPVvbLnKyKAZC5wEJAjqxwFJtoTbEWWWEt6p6taBKtxcC1dfjznWFbX54sYJYwLYFjgoOMGFPn
k/vn05MFLsaWWRK4o7LPwhGRS2BhoV6QQ22LmQ/xR00N4XvfXPuPdso0axC7+e1t5n8rDU2+jCmw
sW7U8nUydsOrKB4USFtf2NQdwe201kKjOLZJBmZFFfjQOxDawc7N+tFsdYRIAM712zDas8GslvGE
6OWl+CEiiydHqRfD2Rqx0fUCH9IzjhaUxyCFUJzLGuPigwvy1CK3Bx4HfLSrchDCgSTy0gAw+WmA
ZoAT/33GYIJaiGYA3ZBChBgDI7JvrzN86E2+yjjGUjhm/Pk7YebXL4UhfG8zgzmmIwyGPffvXwoH
iWcTumZzNMdKeOPEdk5FGDPIPNrgLZr7qJYOvQdanPgU9j6kP8iOYefxyQ6n4vTilAOchFV8akQU
7LrGrBYql+k9nr8EfSBIg4B3w4t4bG+oD/kS+sFp49crGmK0yycN3+mBbGsGWiSJn+SSbMusKO6z
w9WyCwPXa8rSuK7TYNt9qOL6RSQAtXpDlD4LB0zetI7e8HFT8FoD85BTLhW+5l0FCnuAzZm7Gxwt
eYTva6MKPrx2Tfi5P0fKGvW7efa5f7KP9WR89eXwolnVfW2ZJ9AB1HfwDfgXwdRTBBfes105ajMx
Qq4lq4tnIzCP70C12DAB5QveFIg0joSFmlpjEPhHAkp9jFljzR8+WgST+mh9zAOt46dVaM2PeWDA
8I/UyoL4+glpArBtEABYPC31nyZLmP/p8uhiPy6BLD8ubxSV12cNkvSkY+nhouC5AxFfoZ21tkuh
jm3l9wFOunCn1vl9ptvvffPoXCM7ra2M/8vziQn3i1sKDk0GoU4dmyIEPJCB9WXvA0IaiRcanhx9
kzRwANrNjtVVcOksvGJs5vDvSVUuEQGSv2wr/pWYdfMQm2GyLkA6cYPZDCT53FhqYuieR5mdBsd8
G0ec+4WPhJQBIO4n8INFq3zQ0y01TQek0mHrIKQzjRqhOXnwtXug/dgdspuvVmFlFgezs81Fi2fZ
Mu/TcVcNr5DMth+Y6NtLExnfDKHnT32Z+jujE5oXp7Z6CrU8XRlST7Y0mrfRE7y0FHSmUDPTIMPY
hXfUU0MaDKhS5F2EZpoh/K9fB/W+SLdhAJ42l8sEPoR/FX3ePxUtyzYiaZNDkAtQY0+DRi26ajG3
aZhGoOIHTn8jQAampSxkfcLbn7mVCZdBqB66IU29dLTEYz9Fdq1Bjs8mPJEA+QfVq1Z3YOaush8q
1e+bsUre8hyZOLof/dVV+Rq8A3GI7H0c5QMzixdx6iW9nj7WuiwXPh+7J+E0N0Uhm7vAUdpdY8gd
dbejCndVrz3qVnUA+XCnNpY9QkrBTxmAANUhG1s4gDkCoAsrUcm6aTZazvyfQF5H2LeM8a0ME3cb
DzLY6oI1dwIqWAuGL+eNsQ0yYv/NVPSQcreZiUfpZA8fxRd7B+lA16V5JMSWw41yXfo309gIrG9B
I35GY6kfwrQZVjq2RA9aZvyl3ML+ZXWPUm+zN9Ug0zGWurzXkGME8Gn0AGyDu3Ad7u5KuI6/AesC
yOdolHDHSPmtlbl+0rh2Bt3TUGHPFW4rLcgvudUoj5tFuiFMQKd1BxUFUB+YEAIOC4FWzfP2YKe1
sXEs/0VKTX9kff/d0gLtl43gMVzj5s+sVMaiKpvo3owLsUY6n7MPVdwfLTuKV9k0CZSr3/F61X71
JfJO++59Uhe0SKSoW5AOTMxySSvu/NzIoAIztSI320HgCopUU/N3C57w6hhpxWUwgHiSvD1eM4c+
mg6lMIY1FFHspj+CirIHIUHOwTalIpbfmnHdsk0DXyHwvoWD34Zun8E6NN60TnqgLgnYDFJvZTWs
bIArEMDU7HMwFWScObhDZSrD3dDJChBwrQz2vGlB8QycRjQVnVB7ZM3aR+rSNJ+dwSiChTBGXWaA
vUklwG02T2KDa67KoDEgrAo7vUZ2fG9gU1I1R930LeC+UFANLz4bvz2wmjeAsG171uGIM4FOojpg
S6BqmrWWl8D88rC4NRAYpycDFUAHsqXr6s2aJgTwmN2C7OeTBa2RKgU52fSV42n7TQRhti96G4pI
1Kzr9Nz2AJPgFm2gRbZqCiv5RmOmnQDV7KoTtZxyLDxQZ+1qnxWXJoaPRA8Ktsy6GsAc7BVrcKHk
fHdt19mLNYK4e5gSPuLGHG/i1nq5js1zaVS2ZXI3z6c+bYyGM0DpgNjqUI0S9o9O4ZLjLijv6gSJ
mnWi5ftxNJJTBgGfZWbw5mksrEe6QQdM0j8mpYZe3PnS3TS8988FT9OTnWs3IL0176hIRayWo5a5
UORsyhNrZPIYithDxpF9DyK28BFsfc2QPKahpt93rEbeLEyyYKhvR7Pa0wRdL+XZxntCuTy+HwGZ
v/dFPiwQ6Qr21MwtIW7KPHmjVj9ZdJZKF3FVBBBCjJZBq8J1LWJ/2wPhfhu3Y+zpTuH8tOIdPbv6
DApHRmm1d9nItQ2Z2o0dXk0V6EV/uuO2qZNkYfrOfQVZrocsz0I4nAQ0P1POH4C0g9M2Bv0T8fPS
6NxMteo342muIfIjKJbtm7IN7EVqaPwFyKUEAVNbHUWUl/dxhpjt1K+BOXQF/wnwGIVbvUDMJMHf
dqUrlW2bBjj+AsIz33ulbXPN5H8V1rCpgKr5XiUFwJJ94dz1bjmsrT7mkOioNZzfVLyKArmNfEtu
rUw3HqBcAkRuF6ZbUuYCH0K3RJrD+6hMk26ZIUd1qfs8WYJgrF8WYHh+6LM02Wp9+7npTs1SF/xB
WfX76Nykubkpm3uV4+XYheLGMFJAyu2wWyJv3X+J2mITFN3w1irn1+BL5xu8mPY6Ugp0O9j6np1G
Q55S7PIfcfeLLLkshsWoNHyDyjdAtgt2/9LMi33PIyTDNFHt5VOT+oIkfK/9uS8fIW0U9MASAX7m
sQktpXO41TbjVBUWFKy6DMSg+DDgqEIZHalGRRrV5coZar7UO726azgHPj9Tz12BgzQbIY5Q50w9
Owpnq7hQ4pimZfSIkDzgTzALhDL3smqF1w7Jy6DcWrvvipytrQbuR4db/Wsd4VCiaXp34rmuLjTQ
BWp41UEquhCQoL4OgFkGvstpj08D8wwacC2xSEYzvQ1FJe6sIt5hcyZO1PINl299HNI8alKhVfUj
to6PAx7zcDumf1H84UtIoRPhS+E20W7ur6LkgsCRWuuaqa004B6+ZQJwS6nb9i+g1qaoExgTIDXU
Io8UYap+ZURriBzaF7d1kdqRhdpzZ7l3rOmcv9z+rSgi7c22hVyU+Fs9aL0TrBrRZCdlWP2O88BD
bL7ZW4CPHQF7F9iTIjkHIYFDh7SNN73L7zWhkic/wuOXRfbeCHPQIKg8+zm2alsPYFXDG+yYm+DY
QwJedxly6b+2jEEMLQGHkzJFuxywH7mkfSfB+8mfKsdUFyrKttChpl6UCJP/q49qYwd18rRzj3M/
SDzYKgP1PJxCv9maESTqs+6sWtzrCzYy14Pna4HdPveYliOQ77ryR6pDwtF0ALlH7oE8amZ0C7rf
8Y669F5vlhYP2jU1aaCAskPTDsADT2aAiNgI3jO4B4ywRVIXnjdpI7GnjfWL3rnDjetDTzKOnOxH
+C20svZH1EcWAALCuQn7Ir90pmkuupG3P/TOPvbIiQFTaFWszdjPfY9oFq7VRDfjLdJebyw9wsjM
yvCFqeE6TIQMV74GQwZAaGvZTWPazSpzQ+cI16XjDdKqV2OSg8tvbpsdq1aWEyH/34GWY+pq1aFR
dvwky2hrZNK9y9xBv68KvsK7L37SmjA4Oi2SIKiJeLi16SpZrbIhS54M5A4sk7JAzttkzA3jtY4j
JI1Mg461aI1ew+4mDm+zLoFLDTHFhwyCAkvc5uqSYHO2GRB7BCcZk/AHG/pWtkioamLbWjF9wLl5
DIFANNP+CYBiJMYPVf5TM7Nt3DsDbkAJKpS8gxOUpWeO2Ml3O5U9FMMj8yGqNLXsVOtcRstlkACG
U2wcdWPXBSJEyGRokOKETbyCNO1tHNqQbjRcILEgLqXisDogDRcJXFNtLgDUKdaliydGBR1TY2lC
NWvpRHG2RM5bitgU9rvXdt7o6gSuYBhRZyHVxIuJTpwY6kNVym+BDibzztedOx3UAndt73yP0g4H
GQCEwSABipDESv6iFhV1heR9w/KLHdnHoDY4+Ya82muacu46wM2Wud1H4Hx2ak+IvN9XcTEs9UJX
+0w322cLCftIL3qpLK52CKBmqzYeipdYRd9d1We3TgzUUN1bA+S9IRWLs4N6YT32ew0i6/u+6N1n
hNadqXtsLH03iBzZcdTU67+C1m/BbqgZeCqVbwJbgxeolEervorbXVBX6qW1Vr0b6s+ZUap9YuJO
oG5AZNIFWBXYWW/04Rb6fM9Jo4PFGeIrB2FAsHQEpGsL5Kr9jDTXVQ+uigf8vOpjmrgTqfFoPXeT
F5QjsWTfJqH9PHRLKQL1XLS6uhEDyKGpu/ITZOWbAvzfYEFb9BBcW/lIDn2Egpr1mBdNcGuPxZm6
zNCJDxxnqwU1Bcgnt1moguuEqIqCVYtX/5ZGyc4e82JTOUiE94vxOQrD/ibuOe6vqUhAnJ8BL33p
JmZEu6mzU8jczWyQl7Wzc3JDIdjwr0nIEyrXA8KpS5kAsOYh2RNb9okgkVYhQydJ/1LNCJanaRr1
h+ASy5BQsaxNUy6N0Abrsx+oDg5OG+Cz0nCBaZOyW5g2gKZLt/bbA8vgdVgLGW2ZNfY76hsZ4FLX
Ks3xYySh0witRrUucuFkwAkmggzSBdEiJKxrYfdqWGnk4T8dnoKO+ci2MKGrOg04EW4yh2nDsUH8
9xbal38ZquteERVtPO5rybEUuXZbRvzHdaFm2lmn902wkqEYT21mItk91iYfAcR1kB/acsRsUI3z
+jHrQPX0qS/QQLLMRXBDc5EN29tLPTZCcA1yc0nTAqMFn3cJrgIIIpe3zHE8VqXhOZ8gwB9duuUE
Z2uCAVO/HrxbUddogWCJF067QVBcYTsOnVlejYDiCpnfl7olbwwOER/hsDj3Sks9Ms1CKhUZA++x
5c1Qe07YJLlXD3yJz28vNJoCiro2VJGsQhAmgkY0lnemeXc1RYrqD+TUPXE7ya+fnBoghjcjgAmm
D6YVSpW/X8x1QRYBOjVdDDWpUHH56YJKGVRb4DNrjz6SVvr9ohqnOQR1cBxDN7n4oZKXWDexeYA7
q0Uy72XubyrWeTWS2tbzACSAixNk2RZkRv0SVJ6A+AqOkCAeiQXnNeighcQhBk2I/KZHqErcqSpq
M4+V2HbCHxRtadQxdf8Mmp8VYgA3KuvKPfi3Dehu6snKSiA9sUuLsl+FcehsGkTylz7wd2viHaKi
l75cFoUef+qTLgMPQRrKtQptfhaDXJVmX65rsPk+2jW/ByA4ejMj9g1iRhm8K0GzTrHd2UOLNrpE
oYF99WTR4T+UK/0nq6zOs3jdnMGc4uzB1BCtI+AgHxWc/GXcRW/MEk8WvJIPrdShZpWWEJuOjEuh
6vAsQPIAhs3pwRlZF96F/q/SQD5CVvffOzssPI4txS2Thb8B/mTY0aTYb/IlFK3HZ4lJmer9X22d
r52qGD5NAh7D33TTpAyIi3MX6fkyniZ9fBJQZ2swwwymfKncga24lrh7h+O3DnlssOdNKVtd4K7+
bDHAovxPayAdX/4ME/COThZJr0FwL5BHv3gBtjm9UMHTIrsUPqS6VMLrVcoSRGrNtgnPMAPDFPb7
ZJci8uWBn0ckcX1ClpxYmqqWj5pMo0WmMfYLkq7gODLAACueamT9PFmjLpe9OdhnNmhQqtaQQUmz
QX/6PtudZuu65B+zgft8sga4PfD4A41BY4PdZIrQZHlU4mFkyAsLrPFEAxTTQeIH7lmGbzaX+kZD
IuEqdJCMX0teGEt+V0VApyd8HVpVAih5nbwI8UBHlrLHBgZJPwn23U7yYn/u/s2azjFkHXcMfDtV
8dIEiEHs8DzNDvVUmAos6ZXrYE9aqXLLUhcHpgCPD+zvEnkHLi9jY/WZtSmmE+rI1E9HxxO8NVv+
YBblpxZHK0EC6KmcTrqTJbXCsul/Zto9AmHd2TBY/oCMHG/EGeIpCBJ+M0JK+dpsOpkA8BIji34a
1czkIZGdc3GbzLrnTbZpuWs/QTkWTDi8sL1GxvBb9jbzuul6SRB1VljVa6Cca2ZAx5foqnPDrq5t
MiSdVQ4ehUORYfcKhpcY7kPQfQnuxrfIlkeCMDAl1GWDnwa5a2l+Q4Rg4CoYN18mBFa6JJAKkvCB
iOJVsiyUPWJHqI+HwA8hkIxXLBxXuK/r9L4zpPUdWVVI4KqL8ZAVQLnhBsAbI0xfOmvotqR+AbfF
sKwMt1+Ty5K7aXxbISMgHnK8MedRxNujlR0ZIBRDUgROUk2/AelV/lw03TfdNcvbPtW1W/Cagfok
z59j3QaTiaZZK7JChnWO/Ccf2mIgi1nIvC1vusEAWQiWsDNL2+mOKJbV1EyQ5+zZjQavyNR0bl0s
ti/YZA4v4T6Hjs+1KLB5yhZzmykgYalZChMnwMJIVzj8O/t5XlaFyDKN+hPPGqAD4Dvbgb6mBPIj
ym/d9M7vu/KOeiRou6EtqWKPmjQwhoja5lnEJ86bd7tMrf0BB2crQX5DKiAA04F8M/BGIbIdRAPy
RQDOtlsqOoHckS4rzrEAGhxeoqo7c47NFzWZC3JEmXDl6SbSZo3Iaj3GI7NfxLlbH6kokOB2HAcd
gn2u+0Zdfj7Wx092jh9HN6oIAFaHLZlI+HJ2sR7g/MGQTmaIEfQdiS/2VIiP2tcRMg/tAchLvA89
sqY+ql2th6gxNoEDSHKgkBkfgJ6Gan/X/H/qc+MW6YWOFS/n9UCLnG8kSMS0FNmOVMAl0R3VlBqa
I8qM5yw0DD4GQRb6bkZ9A/Lab6Rme2RPM4M2QNooVfWuiA8pdNzIlqZ2VsDB+06ggTQADmROMwK+
xF82ZRh6lGt0lQR3iONGQ2ITdDgnA/gHg6uBWRgtXNGGAGIy8+sjDjbpXaRrya1Z3UGHWvwfvs6r
uVFmC9e/iCpiA7egLEtyHntuqAkeYpPzrz8PePb2t79z6txQ6oRtWaJ7rfWG1HdaRKxBIkLixWn3
LmHfL8PC3cdTY2wdxAjfQgWd3a52h8tAIvVbEJwbvphvdagld4W+JCujMn7riwQBzCGPjmszwAMh
U5B46dBm5bCuPVmyla+N+T0wxuEmc+oysF30/dq0Si0RXtApb7Gjase1zx6c4eYuF2mUR4Uyx3lt
rf0jIohXAy0IpXKNbzBkovM8RtjrLs2udmA3q4514KBqUIJUn13dxucyPWhgAjcaotrXri8Gw5MQ
1hHQbB5rvWDR1I0IluX5SQc2djYJQtg2FmVCKQz1/JDW/beuVyxAhEP4OKvB8DC3G6XBGTSPs/Cx
SLroTP4Kh0DGYXKGj1WXZrvecXj/lxnrQJRcXe2hTOwXMpblPSTR8LUYn9Klgqk3bn5t1AK0xtKc
1LY4TCVVorWJfxggktSwjmtzuYUt1H6X24O7jSsNgarO1N6wM/g8Pc3NsDOUqf8xNkblW/FcPARj
qOwJwcZjrBvxLf3voiDrPxcVE+ahyyKDtE7OyWuRl1x3DNnjZeVG8mFtGdkQb1oZa9RD2VMsB4tF
FZ6Kty5Y+3K8lr4WTGF939qDmV46U760YfJLLiiCOg16X+htcgnNznoglfW7XDKVtqu0fq+0+aVv
TPWhi4yPdb7earUfGpS35jzsHyongbC03AinK4g4YzNetLgEhSa6yJtxDIem7Lg7jXT53XrJx/Dq
2h11Rqf/27X2r83GKobe66e83Wgos/n/mhPrCBFvgsGuTkI623WdTOvmiNopABzcZzXUO9tXdTQB
TA1iyRtxUq40rTg4/aAe0VCS19COCPK0JHiRHTwYB8DARwsxLzHNP/+72q7N6HN1JMx/ru7bEOhx
o02bNQmjpzDXYjMorljD6b7icrjsUf7QvDUdU7WR2MI0+dW6netPVYBfIoH+wZT2cODAREndiNin
9aZ8dkfrOjnjcbUKs+b6Lotc7b1eFs7tTCHQtv8ujLqpv3cTwtbRcYsz2PIG6s6iOhstArS1PT8M
pKCPn2c/1UaZdunrlr7P8yHv8GdzHcwoEx1DMxm2It9WsWPfC1EPEdpV/2x1zkaBbX6fjrJ5kMuF
HmC935ohLm+FYiQ3Ygu81cN6eiM1N20bMRDoLc0uUI8lmfendVpQUDUEUgUEykwtP6wKH3Si/mJJ
3lvgycPdWgYx/re5jjpJOdyhSBVirtCxA0jzdVLL9IV6LydLsyEBlSfRc5kbyIMi2ynH+dWo9L8T
dAU1rRnzHMUKm4eKWtb91D6JWqsfvnr6CBRdyJ+/jtNahxqtC/aYBSieE9tMFySG4j7KD9nyTlhq
/7evjMv8sDaD/85b+/RYJXtVXfGydh7jLjsNJcXvtTU6qXKox5gtsDWG3LcG530OpLxbR3W7QYgg
h5SliB5/veXk3KuTdlyb60F6bUIlmfyv5jqai51uNFZ6gRJ5v2IRU37M2a6xUoeI8wljXF9Fbq1g
Md0eyNSCncyHikd1Eh1KNplDLILx2dWK710U5b+As77nrTs/rxPUIYoPPazSZ8K8zwmZFrxXzvB3
wnqHaNBTL2iD/O7/njUqVXQg6vx7G5ufY4QT0Mf/3OZrwvqLNLL+rhtoJRJZiV3dKFZNrnYOzoZI
icx0C7yG4Ph1XjvTUd+VIFeP/+pfB9e+z2VrO3D0/ZwDW953UtMeNNlaF/RlFM8ANfleuhC+pT6m
V7dXo0eOlm8DKfn/P1hOV13nX3A508ZPwsaFw7BcE+Tcv9GtMYpCwOlK68heNx+iog9n39VkfmqI
PqbPlxn/BmomSy+J0/5YIqej6V24Mwuq2NpYuc9NFCy1kRmEgCpMknv0RW1eAAFe/BIyw32WkcZu
k1qnzlbU3sc7R0+d53VmPMdnWwOppy8TG6xG0Yc05d06mCo6nnqOYx7WJrUTZUtSStmuk+NRVTdO
6LwjDGACqp3Es4V7HDkdsuxr07Aoe9WK2FV9TYlxmaHxy7bYAD6trThPX3trLK5rq0HIAwSfmZy6
DqSqRqr8hDj4eBxJbG0iUHGHbgCl5GLltOEtGg5ja4sXWbNvF3Pifo7qoQvRO+7K4zp5xgJGc0oM
LaROVzu3L30ucfVGEY6CM01XhTLD75XtOa21L+Azwl00dHK3juL8HOzwoqyIe5isGEqwH8N0RGAS
RcwZR7oDWb/kYi8XzsrJBf0D94Rc5WZtOVL/279O++ojOHQ9NSWccOzioytUFByXi4iL8vPVV5+m
6fdjbNuHry4STgUKFlzWvqCx5t3AM4gExv8MrKPKFMQj23V9Io0BSHr5OWy1g++GiNnNVvoUY3ty
QU80GJD9AzBsJDL31s5/jHy1hzh6c20RIr3Duq/L5x0MWdsHxezutVH/OzoXuIYSAKc7fZbq4xT5
eWUWj2sj5WG3nyJz8tcmWu7qYyaqX1oP+GLtWutuhZU+WP2kfi7KE/6Jc7QU3Ze+to3wPeqxkuMD
RrbzJlqZ3IXRMDySjsqOs2xNb22ul9REbrms7fiIxO7wiCNZ/CBl+I8ZKERJNIVg/q8L3GVaHJcf
1jhX57VLL/LiWln9aW2t9xmrYtjadlJs176ixZ/UKi13J4sZWfVpvsi47B6j2kI0zDBf1lbpqMC8
0gbIel6EZACZsV6sOT/2Tdhf11arzlQK0/rnOn/tyjUXPcjafjXSgaKR6jTfe/O3MnQGUn7hfCgi
2XoyqgI+7Xq7aSpHfcns0diMGt64nSO/W3WhIPhZ5XvM80Y/l13p903U+dqs3ccDJwXFmMmWtbX6
3mvxBVct9ym2jRBhlvnHrMhmX5sYgmBMNW9F3fYHNAKiY9Dk8pyN7YkcwmVsx+Sg5qG4IAGV7EcO
1dvE6e1r7RovRW03e6clxHD5JVytyY6NGK2tO2ByPtRyXwmzuVPyy1BjuLwgf/rNUksq2kEctCzZ
wdVOMRm1kn1VZMW7E2KbNs0xcvuReFCDCMiiqownMOhUJB3ttUIx8YciESbQSlO9lkplAaoJOQc5
UHFB8WrbdszMWypnv5z08HG9WAqqSTMgB27+nz6Qlum2Lq0aCOZ/+ga3KL1Iwa3YzOPoc23YGKQY
sux+naYCZbujun37WqRWysCzB0mVr0XpVPPc0uxkv/ZNuZVge+eeITgSvhjNVJ0oiVanz3axIC/W
9noRiCzsQiyPqp4Cjfd51fO8PGl2XyJU2mvqdm3rvVme1leExEydl/FmXbX2/l2qlgjYSeo/6060
blJhEsjTeln7vppfff+al6x72Tr8+fJr/OsWfFnR81vbny+l7JVjjzbFHBSnscHbZb3EIV5h6XJJ
bDQsvbW9jqydX3O+lqwDaVzHGSJt3Of/eYuv1X9n9l29r4waQZoq9uBUOQ+K3rZPcdYfZdr9Bj44
39Rexy6sD/UNVjDBrtdk8DRnEhsEsjgflvlRov/zax5iWLKxHT3wHDQPpduUBzR5zAdgy4FXxG36
O3cOiaElH5Uce09VAvmktGWzL7TMPMJH0G8pZDRgF3bzAxGJzay6xQH/xo50TY242pTPZ2Musxcj
jY9WpzjvUdbHOyesQf0NYtiygHpxmIQvWsc3s2uSny11wBcdcUAbbUfKnVn7jlrjduxM5WVo5gqt
QQsZQHs4C4wmz9HcZ+fa3OqynY5uli8lVzIeJCrzjSFq92Dp+TGeE+PYhXgogiGrzqUw3hbQw/pg
T5a8o0MguAle2D1hQ4lWQH7Q4vekpmDHG/qYxChdT6a4kjZNvNHM2hMPP9xwh2TvIDY1KW2zreRS
GC9buekAl+E4FqoUwEBM87lJj5OCOL49dIBqVSc7svIRpcTuYKIChIQ4iX4w2OJnz6IEfLkXjRHW
WGll39hXfKkMAGYm+2MOkwfTVUxqCIlvDikqo0P0gxBrmyAy7JGWzq5FGQ5X7AUpyREY/gCJfg5i
vNQQKCsOeYAO4Yxg6lMPkM2tqas7cferBJNAOFv3D4ZCgS+bknGXBJryCuIANrZb3ekZNVUZ5KYf
c3o6yyGC2DxteQpq/iz5wCB2jzpR1M+bSi/2TTXmGI5QzLar4kasmHh1G0IQxTVho1FKuvWaidq9
5VPsLjdDI+A3xKZ7Fbr6Bu6vpYheO17l5OKYUC7zo1D/bYsxPaExncI+f3J4jNlpkZ/6BDy1UqoL
pi4sj4WBooypxhUpplI9CEWezGGhMYkSMk3Wblw9x78ty+erLeLshCkFmUvUhdvKc1UBbmx0gm9d
VSbYSrn2U3KMOVdqs0qev3Y5nFiSdG8M9FN1jP2UTC+QTvOn/GgN8UPfCrRqeg66K/omIu+0E2nN
UX5WnG0tOYVN+i3rOuUUGFhXjHIE2lfKH3CIMz9BbuwEF/auS8YHCMT1TjwobQFLV04xj/u0u9Oh
egfJMfjoEnTCmojUxHqp3DrbTEi8TZjVeGVYItpWDn5XSfeQgVw5WAqqw2ami61Iqw4JE/GOFaJv
QwUFJP/ESajdVfpYnNaL7sbl56u1qZSiOLnLZW2GbprwGP/v7H8NZ2ToqPkPnkFMeVoV+AjtsM5e
201e/IysnzbydloU2X4WdjBMZaafZjPCR7PgfJtFL+niOQRg+bs6m14a8BQBFJxVJ3ca3dlfX4J6
fhF6VO6icjROQyIMCOHmsDHdfAT/dgzATHtF1JMhwbo9TlAViy1K7B7iM35a1KWfJB27fg2GuHK8
pkC8ZrLVzHfzbsYx1ANoxOPdSChTj/JBDCqfb9VT9Sk91rXINR/751db2sXnb+C4W+Gq5XFqX6oy
H09uOIwnZbm46iarIufoFH1+wu8Bu6MlhFpfoZ0U7ZH2UnkEhIq2GYaoP6nJ0OG7YHafr3qr/1XW
xXMka+FVKlbvAIjYYsnKWfuJHcFV1JqPOYKcc5wiZpUpJ4inwecliIt4o2RohKtpY52b6WjF/GHr
/08zq1cLNO+2Jc1yGqY5P3EA6pSsPzV6bh5NC4CH0KBudYisA37q8q2p4smgOdl0Klz5Hfc6C35R
MlHMWMwdkwrbRiQtT3xLkUnmjTWRnRFJDHB1wjPBtffrH4arhObnpQT/EevzKa7a+WS11XUifb6z
Lac8ka+oTpzlnb2dxBxIcvWUBhMuhnWJD87yNv29EW/T+irLq799qYPndWsQ9wWoTwDHx9ojLBww
pGo97xphPRgFAjQZXiTerETNab04atWcujTS9lONqwNFLM7uBZK8qNyfZBx8H4vgoa7AA5Zh1fqJ
rm1AoZ2dGumjwDlr1ngKY/mYVKDQDHAgxz6sT1VOWl6zrfdaKMEFyi02LEn+UCRyPLem9hObgMzT
muEsKdei/QjDLhI5hF101TcCSEKqto9V2oQbITgR1WWGHytOsX6Y4jktKvQ2EnCTgBdfJz2Qux4B
j43mYrQbWpW+UWJUpfgZm1Ap+cIh1Z8Hzo9UIQFuifZpKspxM5ahwxI38Gtdjzwxt9kuIrIXszk8
RTbV1XHqQaEvCbCluJpaItvVtgNxd1K3SmC3u0hPbG8Cd79rrcWeJZW7JgVe6RJWbfhSuZSgausA
FhlnEhfrWcvCtDZyIzYJ+QDoM94YKi6hSjhiMW8lNzfcKDUKtrjpaBstwGw678DKptaobyPB35NE
M/nOUfNCnvg45un8lR1nGbJMMrjP0OCBFeIq+zDO7sfEag9Iv9+JQBHnNCqPKATKE0LM+w4mOG9l
b8Ozd7NdJhYf3qCBUj8XM2YWSnmXK+E1jWXpp3Wtbnm2ii1qocC87OzVCgN1KxLIRYlSwWYdQ4Hg
WbYdXL30RSbDbeqEr9Lsmt1A4Se02/HKZnfjO1Sfc4zLOru/W7ZVz+7cdxUz3E1MScfPHQPsCKfu
jaPaVCs17XvvSNVr2zo6AdzG6kVMG1TeskPfx+nW7tpu4yKlVSPDlEcGNX7XvGFdBFmocE1YNhnW
eQ1Qchzp9nw/Mdhrige9KGEo1M2WfxYCLI609pnot+OgN7BgkFCniMSHWoqzFcX8X5UkeZwNPnK6
cZxJHu4IJq7L6f+uiUmIZ9NYHDWjJzSAbyodjuTpPAHd79joqWyg+g+P0RrN4Yza+59k6iRY/QAH
xd4EFWOmGxB9wZYKlTwB1cV/MmXzc4dbmE7YEyvz6JWg3++yDotm5K3Vkr+/ndLfeBHlW8iuxkWx
rMojA/PHNRPnbszqF4Kp89zok2dZTbAdHPWWJLH0StzXdcXFKzbCDUNr3ZOlAXkvUau4pomzS10l
vbbuZQyxU8esL36y8zEg/Mmsg6P09oYckgXlp71PTMfcYATgI/7mnrQ49qErE8C5QXDBeVnhaKd3
16qqldtsTaUHtFcvYI0rWYdfp1J+LwqM6x2OxffD8FJkWeaXQ1buOfBpW85RA6oK1p3IIutg2Xiw
KFr9a5w4rsSkRs7sRtcks6rDNN7ShMOx1Q7VHs/h5CwylfJ4dLHdvqEkiKpgXzq3aFR5PGFYsm8H
EEkwNfmMBKl9qWaVp/7ciU06mNo2KzhRDb10NqErdb/tjNLTAMDtxtL1YIbbjzCONFDyxaZHKGfZ
uC2ECpFCqPoM0mVVWz6prY0twexBvFI8vbOWXwp+bZ/fU3BB1z4Mmq2mNwZvN58TKShNKmmM+mxl
i203o0zq8OcX6KlWTrRYV1Hbjygu6w5pOc3sN3Ppvk6pzhatAmkI53I3CO27Dt1rE2A3z/4BKrQo
4+xWjGANwUP7oTq2/LwcmH9ulf4QAUdoOUz7A6kbfxrs8TRI7V4Pu3on2Z5v0s1hVVgwhtgEovsw
LF7CVNz1+XTtSC9fZ3ecDgqCvFo57AKndx9Mq99nqHB6layMrVBV26urWN4mZTKQBsY6Zsa2CXKo
mHYYfD0B/G+2joHSQaGgOJ3LdieAuu5iCeLCCBt7k0Z16BvmCCqQyIl/BMF+MKsoi8cFCiIlctnN
ANcwdV7mwlSe3US5Byd91stMXEh99DtdTQiARDNctajdOWmpnaOl1bXxcBXSGK6qElonUc6nIc2Z
EUegnXlC+BmMz1kqEJRc/YrMsH6VsNc2jaqS5F2aPLRP45Q09zjQjeDW5+otNMFXt2XVvJXlMHid
0XVvY8Nv6QqjfyOn2wOcDMe3kD3bg8cIG5KIxIudTn3T8gk3xZTipjunOPXkvfHWdAKlIT7Qb6Yk
iwTZwn4DLoVoOHmmN44fRD8lPvdjq41HYkeYgKD934h3+ETVrfYtaWZAr4YZfetjZIWNQPavZRRl
vp0OzksdKwA71cNQd9WLyOPRb9XWeo663PCtMSyfY8lTeRLUzWw0GQ9j0+SbDIGjRyhwRICmGYLA
uOgJ0GCtBqFtacDK5trWb64Yql2owwaFjRjux7ieLm4So4SRtdNdYdfDwSwGmHaAtI6t3aCfH/Xy
pJS9dXQAD8CvcoKDMmXRXSuS7DANlXFqAVNuUdf3q8Syj/AI0bUzTH4lBDs3Q95k2zZWCWPj7iGb
1H0RNvIehHZ9aAc3WPgf1pVi63OdRtE2mUs0O+J6A0hIxdw29TL88gSm9T36D0RB2i8oya+gdv8g
PUzihcO/qlfHlPMD6Fy5GSvYFCOBeIfu3XmOhr+XPlVOOb8LBjQOuvdpfWe50biv7em1VcZhYwVI
2jj4eGAwjzw2FPrqTHTiJTn0Cs3WxkOuu6tJy+w5hj76U1/3qLUQSiSWMRzNQT6a7rtjq9CxlOkj
QhT5hD5jFimHTgmTW53lBBMusvfQE73SsroXB58RLwA6sO/raof533xWah3YuWIQjDfttY8HZxe6
ue7ZYhLeUiDo9TupUw1BMR4VBSd908CPbypXHi2X3LrR80CNZYQFrVFgZuzGjxPldk/LotfSbiAe
eMYwg7fpTmWsaIdIiR/YuDaDmYy+NuEMrqv1n2LyNVEXYEPaPyRkB3bzFpSbGmOHFSKcKWfMxea8
Q22lqTHps9N9EWhv9N6PGAVvFbJAlqLcZXa2s0rwkwqHwM+qzbBEjVnxQgKAkNJo70gIOqRA813d
Z/FeN9/1Qho7no/PVZ/nvi6T4dLxgafsiA6o7Ke93dXpWRoAVYcS04lEDC9jVol9GAQtbjb9d7Up
SCmgPYSvIc++EZWUmNSACJrGb2C9bqnSv0urhQ9kdC9hMMUgPLxshufX1QH5kZidSSnLbdFq9jaz
2fir7iOlYr4Fg0q1oxDRc+PsqgxBiULt3RuxP6GaeZ3LjrquiE8Japn3BSdpkfS/FL3jm+ik4hgG
nacJG5W/n6NN0oxaOCfOsXt/sHEx+u3CSUsUHIksHeJEHuKAoaUQncbE51vpPohKilOrTx/1lBv7
dFjeEEQwb5N94ZHRxCQ9tXG6YXCp74Z8bk4N/mSA5rSaAIJcgayagVQRKQpZY8AoxvqGfggf8Ngl
7ignQo68NAu0n9TuyEG430/r8DpSQ3rSt2WTMH/t+LzBP8bWu+hSPZkxXnjC/pNWQX3sO4W6Se34
KjSUk4EGtQfUAAh2qYpDJQa/hJ3uYxJ70iIUKoxpm1LEeowCccWLuvPjtgPGlZdIG1B+fIG66iKb
D2cpT7dDCzVcSXMelqCFyN/slVzYv8KE2n+Q12wEBZZKc0EOP+ie5jiW8BYdxUsbgzi/HM5l1G66
vrunvFYuwlpwUDUApsLoHroZQxehlyZEsnYbhccoTGvCXFyOp9SsPBWq6daUKdbpYIJypG0fi4z9
KiuvymQe8V1rD6VpGRvVxEw7CKLnTuKzpduntu+1ly57VkHlbNIkrK9dMXyY1Hz3/Vwlh0pFtH/W
2N9moE3oMG+hauJoOgJzUJTpGqDhDJSmeYmDmspc8CcY8vxZDfofxHfdnpP4bgoR14oE38WyTK+i
MZpjSwHKd4XY9oH6Thwe+Y7s5m1nBwS7jfNdm/PsMCvK4BtJT+nIwIcI99HQK6OUz1X9imVESPzU
fNRD0Xl2Mj9bZbpL87eqiMwfQdVeRF2puPGkvpy+hVIWnhFZMepcxSM6U93Oju1HY8y+FXm1F3ED
EFl7Cbr2I8efxe/CH2o8/XHiOudE4XZUDsKQulysnh3NuLlWfGyqbq9ix/Gjit8DZMV8U896v+d/
UbSkUhR8NXdaZbTbxMrh4ce/2x7kIUFZexmwnwKskyWABSscON1hq8VNs8GemjqCTAMQz1bwp1mw
WRZCzV6SwkDrOzJvfHJjRG5B026qxGnhIHP6QK/Zd2fcgowu+K62g7EprcnxOjmjITM/a2lAPNLd
F5Xh7kZZRvfBaFqeHV8LV2xiAuc3uxmPlhhwt4A4tzfn+UVxcIpZaKT7BGszmbbugXQ0Pk59+EOx
5XuhGuExD4LiMazTX8jCjJ6jYVGq4wL60+YBwfHBxuCMUp8X4q3szW6foRjPA/7AqTs9pviBDQ4n
r4KUGjqXsAFK8PyHSEXFLR1dvzLKfBMrA96j0Jx2Mfib3UzKZaPqprHJC3O8rq+MlnSrDSNNHQp4
JUHdQ+GpF2Ph/Bg2pX0QQih+kZTK1UB00rZdsbMy3shizIxrFU/WhbJU7nFAUl4RnyeYyNJ5OS8p
r8asQlcPRXbQrSa6V5IigWgaiYsSupl2AxbdkGFxSWuHyVxvxYTCTCGprz2BJPCpnnR3bRhQ40nn
FmmLAlDQ6qaLrk0KtL2PLmrPU9ics+wOm1goPFBZ/cKekXJpxaZdXAogBicfKkQxTusRuT8Ncfed
68QmhMKqIBc4UZAif6F4rZvgTbt4bNWhrM/oahP0LIxmhIurc6fj07gie9SERPXX5HV0bXKg9K2k
mP2MRO5SGEalDLwaEi1qNOzkGLi31ad3vQwBegegVr66dQM7J3UGOfZlBrxORb1PAGyGtqKVXeOh
xkOpkEwhD0j46PAdprfG0P5QWnNuUw0vsZ6QhVi611nC4QhRAUVaZzmEWbe5sZxH3eova7fgDGm7
VP5SOHKrsPsqz94NFfJN2D5y+iTutGs1vRSLiaOGizVg9OZh7VpmkC5C32ltLvcwUv0IZT9iq7bs
+/Wiy48Kc8BbCrVW8VT+JyAG4tPXBGkbyQbzBnfLkQuQipk54z4atXCRtGcJhdXirkdkYl2Sl3O5
EUlKIUkkb5yqpqeynWqUhTHt5rM1/9CCS11P/Xc7mppdZczREU3Q6cUU/WUdjyZ1IC2kmpdca9qb
jV+Ytw5AInlzyubSjQA6JreCTtak1CcBOO8VN/mGtl20nxOVItEIYjJA9fTViOu3Jles30kMim82
+/dC56gFg7i7ywKwpSp8HFQFfCE6GJnJ4pk5Ou0uQ5/quo6GRVdfrKy5fBpoRhD495qrGv646DOY
WpReQfE896rYKMAzH6sFOVVo0GeX1sorWFpTneqPKwPhvzP/YqzExsQ1Ad9u42YSApG6iPRzWNl4
/cxWC0ZVGtp50rX88LdzGdeWy9f0ZBTxMVat3aokD1pXnD8l5kcjb/ak0J/WgU9J+fVlqOekp4o5
hg4+xjNnrGpw7Dtn1QfX7NyPmhpra7iA1sn4T3OCXzF5wt419cG2Hfc+yAfgpPqs+e7SXC/Q1NLT
VMiPr64QG7hFwdZHicNUUGphbtSSxKpxRfyaNuJu4jl5t2gZFsG9Sub/fnbI1MVuUe7WeetAOg0O
sTBpmB8JWlNDGUmMtWWsX4YZvWxJBnWjR3Vy0zQtua2vxtgw97ozVd6/BiYx53eple3W/mFOe/Nz
SkMMXuXAidabtFixo2rVz9LL1TAmvcbtvy6KUNtNCX/E67rxQxFN8S3HG3xbOn2zX9G846SPXgUD
57KOVlHgC1vpn/GzUR+cLrnGCyI4Jd9/CvsaYAyIXaI4d9oW8PN31VDVu14f1Nc2J3UaWwpnvqWp
wrvzAtOKL2uT9+dO79TuYW1NbI9ieNXQ53xAt/C8djZtXVySBpGByXbVVwKi4Yj7fIjnYqK+RhPi
/iHUaQ9txF+6q8pn2fQV/1DwKwhNyWcEtiT4GdOb9VI0ZFOMt6IAr7vOVZ2ZbFIXO7t1rmXIv0v7
Kso/lxJa/l3a99bn0gT9/We7tQQlZNvefc4lawIRvqYIuRSNK7vTns0gTG+uM96KpeWWsfY84yon
rfizIXP1hUdUdl2HuOCJATEEPVam6x2Qqmlo1e06GudReoLTqHhRBxMvJEV4s43mOlRD9ialFgH/
bR2+EGF7B5yx3k7z2H8r+aShASd+/+9U4eh/p/Yq5ij/O3WYuqtWXisk+6IS+FwXVvfg6ARwoeK3
OsYVmfYJf/Ahm9CWgwjW/ZHaEL6XPfJXOWeazTppXRwMdXUPx1XcW2b2j8XwTDGeWu6Fxblmxf9c
vd5ThwHurautmoxdX2HREIyA1BoFQRAtDtx7J1I6bEaoL1ezvhdkuj9G3bi6cxG/16g7LNya5qYa
+DW7RUsdBYPkJ7UfSI7Mg+6vzQlbmEdLFJ+DPEespz4dRq8JZ3jcoUIJF3HE+TXNblDOmptwjepg
hmoGa1VHCnPthGYCqysgBDIWn4S1b6pNY8kasIdDcvTCLo/v6sGVz8qQqds2aZXt2swbDb5yCApG
T0b5jBiN8+RAf1ga6wSzJEtHve9uypvmZKkq8fViN92GHLyb2tRP6wYtoDg3bfuNnaQCiNfq9yrR
fa7NyhXAvvGS9Mkru5kCc5fWMmbmgXKNgcEeK6xVN2GKWW9qBR94JbzroxZwtDcCsvu9yQ6Wqaep
mSMMRh3z0ZpS4WVK1/wyeMhoeXNfNoNR/RyS8d60NyFP3dTLdXxIKU1SaCZdKz9fKIhypx5i2f/3
HHWw8W1p3fSo2IN66BtS783CcpO4xBzUqpSbyc3L8+ePMoXoeaD8qQ2SRMPyXZ3N8CesufCyduUO
RSHSJWD8lkFdqNoJi8UZFjYLFgLTI2o9npCRp5C4+x5rCy1eNvmdm7bhfSMzmxx41PwcOwchlSh7
LazOwdHCtfaidcvXXOaX/8PZeW25rWPr+ok4BnO4Vc6q4Eq+4bCXbeac+fTnA1Rtea3u3mefc0MT
E4BKkkUSmPMP5DSb7w3ihovcVNxrk9bVqWWDvKpMrzvmPVQA6baDnWe/a7T0qe8yMuRO+Wuw8l2h
19UvlXzZ30/EGBkZORkc6OIKDmwPju9Zq6y02n0hFmCU/lZViQReq1JTSICILeTPYOpjexUPYbeX
zb8Pg372OWxs3vXIextaawjX6pgkpPlnVMHGgVyJwg5YqCZIFL88c9rAWZmaiuQMkg4rqgf13kTI
e5Wkuf74jzPe3mfMyIfy6OIC9xAowWZm3/XUCGUi0WoMtXiCWqJDL9eBYncAbHCPMRT0d03nC4se
64Agp7EqBPsirKdTFoK7kbDt1vWVXQqQ8kHT63YZoVi/4VEHRqWDbHsmJbQJ1DB/iFQMqBIp/p2r
YbGJpoy8fwu/bNtM3HdQfoD5lJdYI9kemD7gGq26U4aRrU7oUmIfwZufEI6KF5Sl7XKaLi00H+Bv
nMkD+5pxg34pj5rfsXvviEklhVdn3MpY6ZKPly9gjL19NqJT0xs6yiQDqhBRED1lczkdW3v3abg0
UKwG79zjJ9r4l1LX/QtWNtYBeM1JhuShb3wLSXPET2tzng73sfJMnedxNYmnvWwCZfJ2nVOEME9d
/zE3mo02sAHEgRENNCreKIa2FAJpyQOElXJv2CTC7jGwVTmyhhzkLNnhkrJZqDmWz7fmFKRXp8/X
7lCQ4+qNK59AfZqR2dq3JQrsdVio2bLpOvZc9aDgnVppT6mJzA+CPLtW9oYwxNeZrqhrkX3G9YjX
S3RscxPg26niIIXVOScwtVcFIwh4C7nzmGoKvOAkAoQgmrJjrP2SiT4GEGnXxksl9LGvD2HbB23a
UcQ0feRKzPEkR3vitWzM3W2WIOI1ojwylrAmkg0UUaVonQti1lw1VvLfW6x9AC+QS5HPjkiZolNR
IBG/TRQnXDW4la0a1oSoyaPUsHIQqaGuWNRnHPCq22HM2iVPWfzmfscRQ476VVliShV6Bm6jYnBb
TBQ07vN8s3a2GPB8vYfk2e1lYgzIN2FdBw+t/vO+P5MRO/t52551TRA8ZNmvm/PWnFsaKYnAoj48
+Eq71jW0fqxwUFa2nnGTmNntDYa/y8pxJm+PjY+ZtNWmMadwK5tJ5GPMHGnVpUTU+21yN2NcGm8G
rJmTNTr1dmoR9ZDSXTywv9xuBODz+YuBNbaXLHVfskK3T9I517Ksad+no7GohK8uiAOufbJVK80M
oueZ1PUqDoZsG6Fe9BzVZvQQjMU6kmReW2i1wEr67DUqzFh9fqFybJqietN7RvcHwxG4Vb/RAkga
dzc1eSYP8t5eZx9ZMDlrhVz3YdQM/dymLh70NUKaWRZ+lbylFqwO67T+r2ToyQxEvv0UkzfbIhF3
bJvYXwXc3Z9NhCL3YwBULREk6VEw3fBPyIEJPssIefx8abP73Wczyh9FYLyS0BuCafweGyPiqHy+
c5Mj5lNTrKcsJ+girAudYPpjQN/OytkMqBap9dQ+NehOLHPLJG+KDG2yzy4ddOQrPlLJMgSF8FdC
QhnuR/gVVcVyTc6pP0KmCFfK6HkXH7EgVida/RyyqN95s01pd0I2feqsp3Iek5PbsgeP9QEDXKfr
hbIYkt5+2lzl4T91yFhmobJIhdzeuLmHvqahtotQncQ2maaMyTN5UKZZPaWBqQI0z43kTDHrNRZ4
dMe2mid5SFRtqZRR9NAJ0XvsGdpD5IDmkp0y5lTo1VgCVq44/kdgGtNXv8fXvgmHL0qQYYQNrGMF
4RBuX5Xf4q4AiCSN8hl3Gd+K8baIZyIeo566z5wWKQsviBeAwJxLmSj1q5m+QZox3sIhwo4K3caF
kyrwQ/U+2GCo0Wwt0VRH71Etg3x+Jedhr7yGHCV56PDZ06vg+Sfd+Ne0NZnztoOhuAdN4wGMUcY2
oKrr2ngygucpuhLBWkv/VjjoDdRN5vwRbzP1Fo9U5qN7vrbt3L4qrYess5OoH67SneTqWscqIvaD
4WtmVIjD6MXwYHZqv5vsWtkZNk7bHirxIbatyL/a+KiC8LIPmWtdTFMfLMAwCJUaCB/IGIU3FtBG
U6J0oSYRPLVS+WHwy2q/OEZrPekDi7Sua2/sUoAZ6nFS8a6Q29M0wxq0njuT74p9KKU/lOfyNMOL
hKaTuRvNqr2z0prPGtfiqSm9eKW0TvgdSQdWTpRk84SSEgKKFJowrXtRC+fRTarou6qP9kJ1Ruuq
pUX0yRSD4TXtAr011myCnFXt9CRe1NQsF2jCKHtNdeMneai9k6UawKfqInnqPL882lr/XXbJkIXV
BqUOKCd9jFJ3qCOc45HK5A4zZg8yNgkhcEg13/Euc+GeILniJQjxRuMk3CpzYzi7lCJKdfJ3t9hc
wBUIo+hQqPCeg0SzHu9nc1a6q3AsrceAJexqRk/5EE/ZJdKsDNEUb1yXuhOvIGfnD7GefB48KAGl
EtgXGReStEvdq3GbA9K3iOJEe5x6RAvC1Kg2vgnP2RPAeHHHuY9Ig/FzhFHU5hsO47cROkWWRdGo
xz7LQVtLxrj9x5Gd9LDRcLoFytwhvr+eGkcla+XjEDAbU7APuv6jni3jgrKmeYlzYR2QKvNPpGO6
XRW1xo5Exk/0YfpzkzTr1jaUYp0qSr902UWhVvAv68FWwwlWy9A+jGsYY45hPJjCpVoXh8kft0pc
8liWFtToFQGc6fQaRgbj5CFqK3+Tu9iuyxky5iujCXM9P6SmDwwSOQq2lz6p3q0rjJHIPvFuFUdZ
ZBP27DIm3ZCkbGHZjO2a1PS0lDHdZKmS2Wb1Penbb26kJS9KxPeRDtN7gHYYAl+Zv5JNhYo1ySiT
e7sVIlA7Y2vb6CEPGYThlhAccvT0moF9rB9QcxhD5OT6iqJA1bu7W3c9TosIKb4MfjZcat1byzWC
EvfN4z12z9oWYlzTC1ipTNvOo1CwEO372kLO68vaXbWq5j7Ie5fmYdY6zc7ZFHeywhtMuJQl15O8
m01WeJW9cmwYluYO1xJ0Z4EpgE+hACs8h24mQyaE4JsFEQi8JUKYw+reMdpZcxun9eO87jvUAQZ9
6JDGmtadEJ0KE4USwu2WGVYRteOGtTS2GZQ8kZn/gkuijWWw76wMsR+nrFCdp7r56MRGvhGHrMJx
uGlKFPwYH2qaAR3Q3sZ6p8DeAfcfIkyAlXD6eSZjsYiNIhYPVoE5WGX+VTVgghtvDA+W8P9k+1Kd
AKB/ZNUYPjtWexksFevKYeCe6XEfOKsUGvpBCfip+SBAYRVvpM6r5rg2UivhuJGisPemFIWF4u+s
p5G6ptfCt+iVZEF1on/shB82uynElhDZWcmmVBpGMoBKR7rFWxGqvMG2aX6tTVAXXpvO3aI0uKgs
MG8rClXaST6I5SPZllbx1P1/svR0FuTZvkXa7F4rJUxeADjdxBEsGy16RASpk0utBAp/a0vRqHYK
rQRsT2+TWq37f5o0Bbl27GvxASsEX+TaMgBKtJdNKfyKMe1nU/aG09+aSeWSXhBzEx0voyqIXzM+
9ap00UzMBEfbLppFGtXzq6pYDvwkcCfKGGUbU5uDfaawu/RKo34qRhI0mofyqolG//eCLSaPmNxm
S8IexkQ2zyqevImVgSc6PMirCn498i3O6D1f1FB7l++w6Gf14syQyKEovKAH/s8+mO7vYT1mAEod
iplWU7NygJRoljlUfWmji1UDIPe5V/dSg0uO6dP4P8dcUciRQ8Lebrf9AM4xXM2RhhpzVl3JcbhX
C1ff21kSkcTOY7B5/+hIk/TcIU5yvMcLkGZHc4p3GZoZMpcqM6iW0RxQ3KWsINK22OiAX1ftYScT
tTFuXDtwPMZSTpiUTrtmk3GY86Q8oOg9LLU0QR7dDsK9pbTWc+7r2p59C/pyFJyfi8K2nlE6LdWs
QhqICM/t7zHAvQBdgu+RvQSVmP0VYuG5VKPcO1PgTs9pPFQrfPKSZSt//5j3vIdiLWuXVXSmsols
Fy25lJXxNlFvcRka5eX695gcJmf9fg05dgBZdXshZHTW4HAeQNeC3I3yvwa24YvRamsKn0Nw5Lc5
rzNTIXfKiN41rrecWK21a1hp41keoqIez4E4yCa5721sAT8fwYAuTEDkiCAeyiYDkSIU96THtQ9K
Lhymh7u7NRE3c6aH9rc7NxGjcreIM5AmhubECqkD+XfLv6hlaewcaJkLmZ6RWRh5GC0fqk7cHfzJ
e9OGKcQUjYReHnmX+/NEd9KVT3H8Ih8f8hBBk0qt5jMkh/6eeNuuimajN4dWrwGmZcr4MNbV9KA3
BfRAMBUbGbMHbXqAdgD9JmnZzolxt7KtA7LGUFlf6PX3ccI7IgpZsFeq9kKFpjiwr4rWMgcl4lqX
f8YTJ43WMKznr38fL+MZq/wHMHLxIgnVU5uG5vMY9NpZmcDNy6y3rZgo9HlOekIATn9RWVjekuY1
NWzEbsaNzILj3XTKFCz82hw4ZVuheLbqmwNgrfBya1mtyAvaaIorYi3kVunT7VbdqO0LqsfqI5KZ
yuqPMzLhCJtX+H3LjOQ0LOdRU9+jNP/QYj3+ZfcfaidcrkpgcnkaG98GHQRHOlr2l6YrlFXRe/5F
UcDqjbMXC6SBQT01qMCm9wBJXJiuv/gwCfu1wk7OzTwDVes16zX0Yn+DjQWkeNlUk2TldW6zl73m
4KC1nLn6uSoL61Vg38us9p56N8StvdUXchJI1eyaBdZXOQf+03xQy75bWvA2Ll6IVqOT+Re2stWq
HxpU9XUfwLwMqi0K7nFSX2VLHtDy8y/yzDXGYxX3yuEeN8dMpyANTqIGK28BG99Eecz9LrK8qzwL
QmMRTWz67nGrNZwdvsrxQsaAh3pXTRzki1RuTS0jiB5IT08Vy0CBPVHSdCc1iaXocKYek8lVj6Or
VVv0/N/r2kWoaxrM+hQrKZSKXunqUxd4t+5koCi5kjEzhrC7CUBzrKapL5EPWQ26ah46xScRGfdq
crydpuJ06L3kKM/kwRqANC9v7WCcuYLFoFsUdwLNqc2DP9u83dk7VrlZP8pnCDC4uHGix3+P3B45
5a8+muJHXJuo6zNYtuRT5f8yXaFYv4uSFoOGpg6vXoogbTxTuZXNWtFCkop0QKIpD7EJLsecrWBH
WWQxZwjZ5/OQQcySc4ukATSE9dB9muxIVXQp7TDDFDcYAaKreIyJgxGSfR5QiGrFfeIet7pgT/HD
OQWKQHwEAQqR96lysJzqxMmrnDWJW5E8+z3VoYKDhFqCTqSc6rbatC+44ljWeQYpccWhahDH+1tT
0Qoc1SJq4nRarWY+8c4RlPLUgCJraT4V4oBrQleySpejXKBzOCCE+lL2yVEg+J6hCLgn2VLRoD+q
egeEUcyWsxJr+pXBkCT1YO4HkXsKagduXouMkZRPIiWZPqMfJftkBLMKaED/P+PTHuPyaIjGnQNg
Z20Pg7XRhdiN7bsTpJbyz+a9Vw6WvaoY7IrB9977XGnbpLg6eKTKsDbScekfc+/N+98NA5DSle5s
Y5GtrlKVPWCrLTDgJFntTE6+aVuolsVgThnQfP/UeI17doWcghlb1iFBcHthyGR16VXxEvmdaTeg
vvtoOt8NI893mktFSipGatNXNI6U9y4J/gxH4bcuy5X3+2ipRhmE3/4xWobH/hvMC/822gxdA4NR
eMKgdA8wRIo3ODpPVekJdaKoegngB8iw3SX6GdnXatF2ZfkGNtzZTr7XYD3UFW9KFtrL22tkX506
DvcmolYxUhr82lsTpoXVmvEFuw4cIwbNejFnVq2I3Rc/rfRZqnzmmv7SB2H9XkUJ+e5ySB4UMrC7
moTw3vk9W/s92y7H/Kc7Puc4tv0Ss2PEyN7jgDTjXDrJQwZtbTf0zufsQIPm6ONWpVkDfjl+CIbR
8ccPR8OEydTVnw2sPW616OWPmEbNWu394E72VUE39L0dMToaVIA+g0URoyHRddHMXNmigu4dWhNM
lhMbM37ARntV2WatmjZJvyTTmwfMbBFrbfwDFYEFoFflmxMpwUpkPS95r5tH1TW7dVKGxbvptke3
8YEbYlaFRtX4BUmbcltZFFTSCTuRGDQBUMgkxrg4Jk8IKuQYJ9iRCKRTqkXOA5hg/WE8RF4Kamny
WsJ6+SV05uJ4iyHL2y/nhotF9t5mmuia4FY5gXsV86oRdpEdoGepnF0lMr8GnvZLnqSGeTsBk/JL
U1Xjqzj5X48R02cx62+v8+/Tf49RsYHtjTB4snynR10tfNfigT0zGpVfGnZZSHjHT7JlJ7CEYsfO
D6Ye51/IILNsgC62cv2xPwM4T1ZGgkWThNS5fffsO5A0xR0hpmz3/LuPYvOtT2LxZJ/GPNkq/jUP
+Q3wKWNUHK2sSra5TwoJNIX5Ys/NRW7K8AgOlyXOEteE8sq5QKZsGaBF+F1FfYTcTPOKZNliFuzD
tBjBWxQkX2NxBnr280zGZK8ch+zB/9B7fxWSOpCXwqndT5DG0eTQPnrPIWGqR/XOjAbtozEeq1ht
38NQMff+xF+Wo6qpe7Moc5OX0PtLkEJDlHEKN/h5JrV+0jO+2hZ+1uB5EUpRtfbkDbq3sIuuebD0
WkF2MFexNlDLj6DUUAXB3wlnTmWNTO+89rqy3skaM/WO/VCTaO1xFbhWfYWDtYAMhkDrbsNkxVoM
Y5ltPOMsmF5rBE9uw2YPcejEzZYq3pAChllsC7Se//vZ/zzOTTX1aPr+0mmMYksu43//So1quOsQ
kSJkA5trg6/IskFtbVO0DdZaKQzFRTPhZyEhFkGY9Vv5OfWwfVB6pXpKh7R7QFzxu6u57cmoqHMa
aqOd4Op+lwUeWcQJVHsfagaUQVHzKQWz1QBhspHlHsQbu0UI2ArLbQHVNNV8I8tsEq0qz0BfFxdo
PjZ+GN2fvS2FroscpzXmeupRFxZWWp5mkTVWrGQ8y7ajkANQ4YltUqcgIYp/1S41veAsD4U/B2dS
JUs18FCk+R0fSHDvNKOmshE1p1ksRiu5Li3iXa9o9lGG5EFr+75ddK0arJyiHZH3AWqKSVv9bGp8
Z6Qx0NvDhPBB68IWekntfFcgv/TCA6WfnvVcf5LfK+xhcmNePN2+5sjSrmznuqeiB1IEWeCvStfn
RW53ggYGXtrb3GvwTawLHyLtlyy8y5q7CutfX/hqnSwruwAzW/6riH8fk3OfzKfCO8lSPUZ+zcpX
E3uLpe6L3jnG61zX+hqMI+a6JbeiIWoMCuu68g4M7djnUfZNc5EOLWHuIPOYLa3Caq7uEDnTl/aL
VQ2oooQ+C2HTVoNtg+ToUkoGSvFAGUurfFz2U7iB5t+d1GkurHPSV5BIZXkHVQQob+wIdsaM2XtM
vfJBHga/7q6zibIfHP1bHF3U11wfXXj0hXkbpYpVp1EAKbvHmjZ2dwXF7qL6JTXvVH3g524kVrgL
w6aESalTtREH2S07IgEnV+FYLUukMrfS16vpdG2nG8DfJ4E0lbHS63k8RhplGglVBX/8kDmedZJD
IizbroODdIiYgKMQ0HMJJEKdrr3etvfTXAPZMId4fq2ifd0mXrPp82Taz02+xmWoR7JxZqPSaiSC
axikiDOfphQuqdZ5X3DMGrawGcdmIWNyiF21kPGy2o92Y+c8TzJJoyuOfnCNCdkPBfMWz0qMg2UP
116kZSodK5xYS5CJWY6OFy7lNyG+MR+h2ZtooAzJ70rEvQrxsXvo9/h/xiPQizbp4CWeGHzrft/M
l8QXVDvexO+WeA/jqMQLfIAG1KCA4mgPMmMTR9Rnx/Ch1exeSFPeWlQBmnVUiOw8S5arbaNHoHR4
PMtmlqXtEWDJ8fbJVX+CcBH6e6nZjTnaww22kOn9WeZgOg1OQEgqbJfLLKLnm9QIWqfffQIGRH+r
gXGS+Rn+q5DS7+tQWAMhzxa2EC3l6RjPyco1epB8oscp++Isz+4HGQN4rHqk0cQgFc7z5vMib0Lv
QwZvr4miCurWLh4GMviPl5NNT/wJtTOXIQnT433Y1FX1PoL+EG01RV9MsaYeBlsf9b0wqFjnhU6l
+yFH+4p87O9/Bx4Eoj19/vu730X/DXEc3o++I1Xt3pDqfQZKMspyb3UDopMUcHZ9oDVkOVjjyYHI
7ntnrzXXNzh7IDoCIDgTZY9zLFdw3mwKKWUN4yvUdZe4YNorIDX68M3W06+R7gybTm/7Yztigw1b
s/KRistK6EElrjFCL/g/mcYrPoVV25l2/9U4/j4VAFAPLmyKb0gkiSTSC59bO9japWzeD3k+tTwb
ovU9JKFLKDf4l7QpoMLUMVJQQJq6wLT3SFqAcvD5X4hNz1qaFYQ6e/ItZ6W31O9a71cKEM9YhHMd
rt1MUVfSXx4Nm5VqjPZVms/PRqEe1HxOFrJTxrzEhLziuuFWNqtJfcfhyqU+PXvdcMOo6oG/tnxo
Npah5pgOoVsg03BdCJgsQyX8nBs4AwZueQqHoSIxpoBRNnCz84PJX1i2Y23lAzlAEXpXzcnb/UF9
fx7/vfMer4Z641P4OvSQM28MEQPRtrOOV8Ynf4SU2ln2qoJOQpr7z95ONO9zZS8aRs9zULbfcMIW
9Ek453L5xeqbtFkwPY0K1eUgin/EE0a1dT+Mx2Bk63Dqhzi5WLgJLlkp7r0C+0+18SGWRuNHJ+C3
ru4Y+B5CgAgav92pcTs/WDnwAkMN1a9ikj/0R00jAy3zq4PvzOcxVGAZiyzI79Rs6KbfRx+lJBmS
hyAWS+lsxtTGKIdL4g2rqMRflQrlJy1loKxiWfiNyLXBqCuYQDRucTGc5jZMfspgiAOkgud/G6aU
o3apBODSR5fSGR/lIyceE2Fo5v+QLXlISLmuu1IoIguzShmrcVldOKqeHT4dL811aWIf40NRv6WS
5YeIw/wtizP9EMrsUIYB2np2SWDfP2cc4ahdmKj+ia/ErCdv5SuOu5LPcBhwVyASmA9yyd8e2LkH
vcgl/7qRI+RTuzCjcAcKx7g95mVs0FgU1gg83lcEuIuXaCNqOtXnWkvmbY9cyQV8BvWstAfbEgPL
Sqbe26aV+1M+GLp+2tWU2Y+ydVsHtPH4R0wuA2B/1svBZFPxWEMshACxMMzaxVNosPeTzRONZ23/
5hYNOvgAAv7TCDzs+jeIK3+MaBqhI2q1KHWJZU0UK+6p0NS9ESUsaeTHzOd416RocN8/ZpmBU/I6
IJ33GNyYcGs5PnYwYumT8Kzbz24Mb1hpvw9DXr/oExl2mOaUQ7qmvlK7BeOH9QNZtGkBP2v8MTUu
vzC7hd2EgSvpN9fe8ZWOjy3/YbchwjFTzb2/5EsPui6KDi7cBMMOFkUSvWc6go542bWHmgvyYFdB
s3FwEEWaL+u/9GE/HjM8uRZVPPdfarS3nzCeX05F5LdLP21PjdZO18ZKPMj56rSyTX5tQWymjzUc
t0OnAU7JY7WCadnuZJ0IGfrPEa0Y0fzvRiRdVqFj0P3xGt5ctmsVp7glmItk62pxusxtOC6AZf36
qsQf3eTAiEsmaLF+GJu7W28Hm3plVskm0wvSeK1pvCkohS7jwI5OupeabybFp2wqupcJaPqVbNpf
clQRlN7WMjom8RH4aNMRh0SWdEWAj4A8tXuFnz02T3BchLcA2hmbPhLcdCE2rhaKt+qCEuEX0bzj
l6UKeapZHgJXibm8d9QdEGeLpNnKd7xs5Q0whNPU2DvW4AHoBkUC2TkPWDdihgNJWQiCYIaD5eIu
NnLzxdC6fo9GBir3TlC+DTnIm2JKp12Yd+WbGoOL0yJDvcje0IK+OQ+v8Bbda2/a750b4VOD+cFC
rfAJtZXQ+2b5+sG0MrxUs+Fj8tL0V6PN75jMWe9zG3WsPM32KWQDswFIG57dXLP3bq6qu6gfBigk
RrpSYRnE+FxupFuWNMnS05y7qoihfcAaMQ+az/YganpyoIzZ2E3c5smYbw/oSeh6t5FQiTYFk6K3
Fgtpx/VPczT7p6nSgxV0WmWJUITds9vNlJPsznTUxJEeXU6q+xUlOOd6P9RWnazsAQsXGXM7dlbg
F8ITxvDa8T4OFfP5mMctYnPMT1M7XBS+Ozc6No2okgRqH587u1xXZGWuiB5ZV3k2DHWyZRfrCpG5
z5hX6v2hjq0fU2QtdSSkX8hm4CIyRyZ6Vd743k1IpJq9pe5NIczuoSKI8NfzJ3hHVIpl/VgWlo1Y
33IpBA+yZWmRusIrxtvIonI9ghjPlPiXLElj4fiN6phz1sRBnqmt+u5nXrsLyf+1W3bo4U5tvO+R
036OaNVq2iDVxd7Ta4ZdwhaSBeMAycIuJqrZg7aNwGSeb0205cnbFkW9kmPy0mke7LrFWSfDOjv3
HZ7ACNSNoZ195FNmIXgwj8c6GezXckRFM2myD0i0024eEPMxdQw1KD+NC+g6zW42mDpJ2XdkSOtb
m0wlPyNfN55NX/uYTEt/HfP5xWl0LNf7+MgFGHwkia+vEsAhZ2tMnePs5zrVG1S2VM8wPTxI7UoB
SzZ21WoMsWQuWuPQ5bUBCAta74nbRLIOOoOytxxj6rV9gjkzbLkVztAEVOSQdDOC6F18Yd34mb24
5ytIOSfo+wGWPvnql8lCOcyJ1yhs9Xs75Trazo4agZRIsK0xC+d8C0KHwFScMZsEitCirLrhLE08
Bi5R06jfgB1El6Qjcy7DpQpxTOudfiObclKoNfXS6kd3KTdPuVMprrcY+T/ZkG3r9nOqPafc4p/T
mi+mMJFDEQDdr3ZlPE+4Q/4Rb8Rz+u/jZ3bCq7T3bvEJtaI43+qJD7lf7nJTsQfOfx9Q/xZbX3mE
uQHhBbONDfw05Hbt/qWDsnLw0RxbyT+ltf5+cObhBYXK6o+4GB9SExHY6eac12zaDd98tBw3fC7N
aS/v7K3pQZ3rHECj1PDf0I/u2XOyy7DLNHn8BFmhFQ+KSLNSuFmmemqjCMyQ6aCmkzYUtAbAsjfM
n+yWBzvNLYDymV5990vH31doH6ycLBu2nhA4mEN8yqfaAheaOPCnSjd9TPCXbI0O6p8IpVpFkYy1
jxyvotWs1+UhJVFw+uczRrYRZtNIANWobfpKvFH1RlkOUa1f0A9FclGLSUtbBgATpRt20GmxdR5r
6zm12vHJd7mqaMwQ5w+Jqv+VO2ZwjrqiWU41DoOyeT8kFP/Psom/LZoeYBu3KDsNEAVcvgmLrfmm
opK0pybz5oxRyoVSxVtbwOZyBYaL6jlsZAQGuFD0753dqejiA/mQINH7oU5bEBu18+0ekmcY5Ixn
tDfGs22kqBia5m0ESiDPoWnj51Zm+1Zrpo8RVtwKaLF7brqebaaGmn6Uq9mrb6rvmMjZP6hYUdgI
T7rSvGmG0jxVY91SWgx+FUGcHmWowNLt2o75ZhYDZMi2fHUTJ0q2ysPOQLJuaNbBWCa4SljBUuJh
y1nFdS6e7D0eVc0pQuTAXRj5DwWxcK3WnEe2Hs6+ipxuM48NvoxpeZTI9c6HX2KL4gASbtxhg/CS
5A0k0cB4qVUd0TxaBhX7Wwt5p7+MEKme0Z8Q3JKAn4bd7GJU42MY6vrTFAHzdXNd4Ipx9kENc18j
oAWwmGY0dtFKS93oIC8AMcmaLNQqTBe94SEEuDd7dnFkQ3W6OQST9eKdhuEJWZ7s2skM36BtkIoU
unZ8e/Ib0h1/WhqeMm7vX6tVjkCU3flBhhD7CQ5Bgtzh1MQVqVswOjnOIyCnrWo9TE75oTTzh6cY
7WNYa/rV4UmwkHG0E9EH98P20MZ2/t70Z2coqw/H/dLreFyHaTK9pwZvXYEkcobu678gj3WLW0ll
7qkxoNEQO6uxUOtLPoKPfZW3lQBxCol+UKLCYZuG/AUoCBmRyIhY07zNPMXh8h8deYnCUl+r9U52
6J4f7HzLNw86+mpjUL3I+o2VLsOJhtwX04PeZfWCJOV80TTgLiLzbZuPWuCqp4BLr9gOBi4ljVZp
D01VpUJNN/tZY/WQBeYvVRlebH557yN6K8hO6umDh1bTrjVMY49HQHwZUmxfMOlQrmOOJpWFMsaZ
wmpzKofqhe0hoqyKGfqruamtdY8t3pM8aGQV7CS2z1neIZLp+uHOjSw9OYPk0LZm5j5C11Cv8hcZ
p/YjPz+VXCu/QdEnW0DevKdZm9fBkG1qizv/5ChYDo+sLbUktw856lAb3QzzF0hLPwY/s3+IoYPZ
ZMsiTOzqOwY/yb4nFXYptPjVqsrg1sL1lYqBiI/iYNXhq0+9cC/jCTBibWEnP2rDfKu9ySEVw8Hg
GQqLUpwOgBanQOV75gEqO92072YATmq10vFMXRVo1WxucKQbDc9J6lfc1KtV5LEEkv+RTjv92bz3
yoKegR3fsh+Dk54nfNy//YJQ6TZWgHdRDfp7R66Xl94L6uM93uRufRSv4U11salmTO36zjLOozhk
damgbBpTsEjhkPwRu41pnGwXTMqH7JCHRM6Qp8hC5Ms8dsp1V/efLxhtMScHFRQa1vzd6Sxz5wuF
o7BvUJgUl2MUOphDeSqslcYNX9Rw2so46XuKVnh4bWQTpa5DnCf1FzwI0rOcXjvB601AwCuDszro
ofMxhR58EF4Q7+Vj4pfFkS16gHSRqwL07TugCKzUI9Cr9LekD8qFPP2jfZvwR5/nqvrCMMpih6Sm
e3WUFlQMv8sk7NwrkLcHDRPG0xgPGeJ9iNllWVmemzFnJ1TXS7eyrC84azaPpTOjEA4nY6oC9WCT
Ulsarlq++SgCr1ssHrZyUvdL7wAXzEeJYY51z3qoEsiQfo9qSjdZD7/7Ar+wby1egR2JFl6GEupo
WyvJAfl0g8SDdgAFbqFzOwZPcZZdUhFGq3zeG/7/Ye28mtzmsTT8i1jFHG6V1ZI6R9+wHJlz5q/f
B1Db6q/HO7NTtTcsAjgg1bZEAue8Aaiy183NrVuh7GDOeNq9KmieNigKXvuzNd7GdtbzCA/fFDOZ
bmXXuT/ptg1bwlNIQe3cz58ar3jakw9CAOR0rtGEQ36l9f4OYy/l1ZqTdB3ncXH0EETFQyQrVybF
5q+WiUBumAElaOHNeQaflN2Iu+N1qG0NS8E1InNRVjP16IfrKjtWV/7+vAxqHcNbs5jzr9o8fGgn
1P/Weo/6kmG25e7DVjUiNzuah7llY3RVjjpMUCu3jkaMGLWmxtfyEUWNLj6qxfQiH1Gyq1A1SFDk
Ws9PMs2Oq9PQNcc61nck2Iy3do46EldNcO0WXn1gNgY7EB6fMT98kxuBP6EV6FlU1KP30Mb3g81o
JOEzWvOXUK+vnONsJD/ligiD6uC8LHJM5RoWvrO7rJTkcmmyNegpUwK7/g9jpVQeq8BPbiSHRbJW
aseo187kFaB04bWUuXatKK27q30dyJwTVEg1Y8i0DhsH3Fw5KP0V0kdfpoH/1TDs+ofJ1+MHF/hg
ZveADML+Qbxbl+kcuVvZ9BIVZ8Ep+Cpbck5TNM9TPMUnOcnL/BaxuSxeUc5UsY+Z1TV56eDUznBc
yFrg3ilKrvIgB+QZabvwaGcZjK7Jm/CMjvUf/ToQ6ywzrhD96w33rjThsLoeIKpZxZIuTVkWmUOe
rpMalDquQo8whILv/zjBzCOUPew0ziduWTkvVpptyw5vdp421l3itsAD8VpfD34bfqvh8XYtDgoW
dX+LJcWVbiGu2pnjTzkuJ9roYy3LRk9vEOrdO6wN751g6B40IZ0qf/8z78ISW5iFIuRGullAvjrE
CuRokSJvarcZD4Axip4K1Vy3OXgkSHjoOoTbuscj1xha700Pz90qMqxbNUnfu4meFR+jNl8bkEF7
asSTg71C90hDKiDIRmSipBkbTz0MDTEi+ei/G4FfI02JV9HdmWdudQVAOhtCDjapX9wUwYWEHc61
o/MoAwAISBetzUe3aX8hkDx9tTSfDMz40mCmtJupHp4KJBGK7URfx+soIXn+OIFNgjEZFieJUpNN
dJuLk0SpzTXiYnKUvam+6eIkW5kW9k2DrnYHB0/ZhyxWbivuqTxGdXduaokzfpFhhfdNncHAzCUa
syL5yn/VGxVe7TGKeqwW9S7ehbWKeKPfjjvb1Ea81tkWih2FPKReYq30yio3teDXIhw9keV9j6hN
m42HiMjtqUSpkVmhUz2i95zfGSbaJI0RNSfWW/Gj7SI1LAQ+cFgxN02XtttmBksS2tbGZdXzpDl9
d4yzGvm63m7QGhIJ5ULXrsGwhQ+JyR7A95HnOhvxTo2yCmpMYeRoJEYDhVHp4ZsabvAwN8F6ruzk
drKbfJ/45LyfqdQnuzBFLMZQcSs4Q1ILxP6oWdB2JG1JtpFP/d2ee3PVzag0wwV3AUDCxQ1KBa3T
DGUn2ZQQSAu7I3wGHmRP5pUIWor4WMRbGrYQl3gZ4rZ/jTeyPFlEIXagtbBw7R1DXyl5M5Ow8KZ+
c8ZQF8kQkRYVNV4tUo5zmk9H3ALl/jZXvXRXUtlaRmK7a7RODi/DOcodsNzzOvmMK0mV3sp4C7NA
FiymvbORtj1QUH7Djl5giNXqMa7wsvUKELRINDZ4ME5Jvc5VbV7aDWu580fQM3uGhsEqRWYY0XGC
MYcAAE+8VcAWHjkvrb5zESG57lNHQNv43IofnZtyUIbJCCWzVjVM6W1t1HD3xcJyrDGk8DLTWEeR
R27mz/pSnvEryg++Z8JlZ915XnKep03NXk9mmwpfEyE/xr9mOwXQhudm3JgoolPOpu/DoRhQAcu9
5hxyGZhGFK4WfP+No5ma3/yMWresiRRW0J5hEF2kId4vBmTN38khjMLhpNPxo+EcLaslctgTxVM5
4GmYbP0s3LTC6RjLmxsUQMztYEF9kP9hrVFr13ER3cJ3cVC3dMoNSoLW+b9OAdm5zMKp3A/JGNxO
ISYiwzT9CFUFmXWxho9Q9DdWep4h1vwSxWClvoFJnGBasMkP+YKsYpUi8qc8wJlFKocbaorn4Uty
QEZX2awuXWTGztuDKVTqQ89rU972w44BVxZWBBHiN/KjuOaisY345FeIArt5pWxMG2E5dFXFFtsZ
v4N7YrM7+D81C45yUNnPKM4E6zFt4v2ACOE6Fro7EpKVpm5wAnO7GqoSBQbZVJR6JSNSwP6umwnt
2Mi8loeh6n/lpC92ly4VbNR1MIXxHmrlq+zPMw0OgV0LQ9/g5FZZeJJniHvNazNDOOrSJwdM3YqW
JRC3TZoH2UGP+tfLd7rJkK1DCO41Ej+ECJ1ySKqSkw1hhl+v0rsHlC0T6ukFRSAf7d2R3fxPG3Hx
YvR/RhaUPHVwk6fByK21XhjNUdWAijamN2OzDi5bMyYELVw7PmPGPGSjTnNcP0tAmYSR+binZTlq
HhBlx0XalfYmf0AAPwTrW3Q32RB9M81ILNXDdI/KRb+SzRakzioPSncnm46v/HDcKbqRrfxh9iy8
CGVaZO4RhmpthHkyQ8f8TOgmzUVhoC93axhDUi8roZ2UaX10JXWWKCPmyy7UN6qAjkm2gmQ0yLPz
obJw0VaiR9l/CVN0v14beVVD8Cqaa1zr1+dCxqdmGtS7wfSyZZ81wQMPlHhJyWD6gnTeaWrCBtLr
EC4cYFM/Z2P8lfLTeMEpvYDoqkQUeFpni7hpe2Uknol/Gk5peqlkG3uof6Zd7qV7OyN1mlj1116f
xuHrDDAehSjYkSbuzCwj3w+XZhFNJIplO/cnXEXYYfwtTvbp3RoFheAkn1O2eFhBOdd5AJbuQj6Y
Lg8wOSqbgRfoa8wg3kMuA42Feohm3gTVVKx9WLIrlGjz20xDM0eexdGNEjnlzaWbx9DHUGUm/ndo
Z6XVh9A2jW7BgF5jijrdJb2ibgbXyo/KPExXodr6vLexROjaQl9R4u2f+n7oFjMrsm8tj/gzuci3
tIVh5yUKt+N3F3+5l3qozGVXu7gFkBTE06GylyH4gm8KwhzpQBKyBny48aPe3+uFbt6zKWZPLSLg
M31HJX94SLyy23v+jAC03hmvnUltRARMGChB8hjLa3Tw9JNj8ywDTq4cXR6aJ0UAjS6Hrn3rmik7
Xnrk2YdQWF0rfMfG5aWPLNXKoSZ4G9VNuek8wCqWnc8PPd6Otx4ancCZ54dBdaaHsrF6dp7aeCWb
dqmEe521DajAsK2WRv+s6UN9LwdNsRcZU7LdssmqjQfcbH07h/otOp0K/CM5WDusydosOADoxbyS
hNc1El4IO0dxiz4w/tVwU0l6i9asRRxESDwP3W5Okh+y/3yQszDMKZbznJisqtT8qgAztbALtoCu
7nU3Hb/IFQyb/gUxa1BIgfUrTZaWoua/UCFHPMafnz3P1EkE1eY1MD183WO1X5/TXzPpyNxfJcLJ
yhsqF2F20Lax502vFOQRjceZ8xB30fTqxutMRE0OluvnKNFtkin5Z5QSVcrHa/2JmnukvOW1ft+x
jsKVn8FzVKaVmyGdO4+xed8VcbxFLxnKgWjOgIXue5jqOMLOp6jvaTkTxmqaXS7wrIEtruBhjgeu
ru8DMRwGQ3+t9e2VnH+eUTSY+HTTsEm1ImTGtBp6PHDOPOqxAPVS9pjmJONIDj8m3yOk3wss3eUS
GOg++jQoccvhVAyHfvg+TMYHFqWY7U4Y3cR6dddj5aohdNdCqxwoSX6qBYD3Pdh2a+0/vdovtQBs
Rg5lrlt7uV6QYVWsDFcjijp/K1skmnE797a6q3EDGxYyBNgLLgpyw/5nWA7ocVFg8yEqInIUocrz
5ImE8O8Z+K6ixM7OHK3a5DAH6HSfT2W7FJ3yrHvDdVK5kuemEqbnXlvJib9EyeFPMbIZKD3ktjR5
yzKvPv9pQ5//NGJUwakPvqcf/vYniyyFmvb5eZL8Qy75CjlhyHJ0oJ0JJcgyEO5MqgsqISj2XaSH
BwBR7wfsORhF9iEIN5fe2q00fGtF6DlADgnFmMzB8NMorW0jgFDLbs6fVbOwQWm3zt2URBx81MZZ
LJ4bEd/b2LWuzuH+GOR7ZKrRtBfxsTiojUHqqo30lZwhB4JAyZeOuE1fKf3OLxVhnANuQTge6M3B
yVssYtzeRxraNVowPqI3s5MApxbFW38esWQ8JAtqQMPKT5rypk2MCkxInH2vKf3ncal/GYBcrec4
c6EjUDr1gBbvC0NfVKoX32FpagAywl5q876+V4avyBckL37Sl/teWJhIiRsVn3knGLNFRZljkw+O
D6amzpydPqVXc9lTC9Vcaz1FCe5zI7ZmZY29XWHbfGEdufBrO76Jg4vsAy90YyFMREQigYVrgkkk
tGxyB7Gvszqr1jJ3IEdoXEZ+h/2eAweQFEiSG5SvesENbceFxO5K3nU1wRcdIoTIfVPAM8Y/MXJY
MrFtPf+XeUiQYB1uNA8+Kb1HO3Be9anOvntTgd571TxmPfULMFTetmiKYGEVIPaoe0VXYPSwg2sn
92XKLd475Ahy9DEWrm0Nd/85orOyp6aOWywuu+bmrOEzwl/qe1AhrhYCYpbSP6IPUV3l+ClOFX05
Ru3bUG3Y3IPe3+RaGRxDZSyOLKqddZ/UyqNhwCPB/tz/aeHkrRk/jdFFpVOr1MdUzJnCOTiixVMc
/cF0gEr7/iNsifc53fHTHHkfb8BzMnajZ40H/AmMqrZGvwODT1EE6EaPIgC6uQa5TtrzkP8Mx4S9
mWj5ieZPCzmPzXx+nArMY/7Eyv5ziOkP16iA7j2332laZ/9IdOutQAgIzU0t3DSVWh06YwjxBgCl
Qa3WfBOhVT7PCz/NflGZ8xqcl52+3aLsOq15W2M3oaGkw1Oxfohr62uuueG3Enf5xTBq5R1Wu8Mh
QJ1xJdNxkXZLacD6EjfGWxT3JrglbdqpPsIykXgp4npWksbASQGJpvgx98gfKnGzD1THhJJK+Y03
FlLwjeZUKzusWIrak/ncdmChQX4DnS8CdBXTKUNcEdxhskp0suZzpKD/y0DbWclROLYtZ7e0DqFm
PjSGH90P0P1uSOPj3oKK/9sQYthT+VO3l027fPN18mRBlaOJniI1yRMlfAsHkpquZTSnKHaNR3xy
trIfjTqeg4nHJlpcTNzEBQW1QDTd3tVF7x/kwXZTH1Fo871ZTTEMn07HXOtPSA1qI1q547gY+OTr
qfS7h4ZHx1U74iQnm/qs9yzk8IoJEuUazEr/oBVlhgUdZjpyELsgknKWvZSDclLS6wGWYkqx982O
HYxZjXyVZgzynN65V6oh2UOvCLdhlTTPds0WpMqbp97Vh6tGuNcJ7cFSHFzbj654YKS8Klz7Tg7k
qgJG3EPPQvP1Jl6GQqQQ0Zdwe25nrvYjKTrnypdyhmIe4s1Ls43VG3kVFM/06yEuNoPSFZsemuwV
blI/2ijJvuM48Bz6Rf5k9pW2bW2eHHE8+w+1UfwtoBqzbpf3ZCY1J9mkJraw0Px+Rr4PftIDC2n2
Pkz+1PgWDWDfuyDSn4YGG9Yg4wsR897alm2uI/0xxkfk1eGKGENzN0M2B6ym6y/opPxArGC4LkXF
Rz6Pw75bG7HXnfVErWlAPWHo7uLxCU39CKsfvQBZnbovvW3v5R8FE4WdcIoccp/jLMLqLD+qAoXg
wk4q1NC4la28sry9G9mI44tBwBztPQIN43IsQ3V76cMs8PMsy9CbhZwgw6zRxg+I9cv/OqvPKelA
CG4EnJQC8mXGuS3uUU/dgaeFfwQcGT4MhTdvLA/GjDqkLBjxvOLH5PDVYz8AIiRWNyG5FBawAhIy
MkomL7hrtPVAQvLF6tl3hOqAU1LnHUNX8Re9UJKaU5WimJEmOFrygDAIM9Jw/BAm+2VYlyH5QPV2
eq0AyMqwQEverzb+uZojriabIqwEb76YgReffJM9fCorkLwwXmwKRpvRQUQLPB5bASUUNrxucKNh
X/Dk6+lS9ltJ3xwmE2u5JGSV37aTttKnstjL0ZE/pkKt8t6eRvPO9kdgMVxMj6m7QvoK1rJZztTD
Fbf2D7IZ9L/wrK3Ar/CB/MBaIYJmL+oYNeY5yOJX1NSQdjDr5wlhtWtEuVukAqvotR4Rr837Ytoi
JxG96m7ypilmf+vkLvWiMtnL7larpn024uQiJ1XBCJew9MeDHP3ntdW4YMku7tlk1sdrI7P/1jlt
f5u0xfC3a+viE/Sz4Cn+uXaXv6oDOTbDOM6OEaLQwkFV2/czo+Q54hiKFDELr7Mxx7NRBiKb4a9S
I0HYT0QjsMqInD26abOPuu4O5m10bWptp63kFDhBC2UIzeNgVtYOIdfnCNVPZD6VlPIhckm9Wlt4
C7VlvlOKkt2/32orGWN5lnvSjx1G7NnB0Nw3PLOQexDT5SH5c2bOdroi85Jn5rjJhfRS6LJ26Z3w
zjEH7c5MlQd2z+gihQ0yCSUuSRLSSW3tU5ScLKNU1O3RQXXMZcoz68qt6h/5YMVfxUn5+8QkVSB7
5Mkcdj/kifb7RAT/VzH/6RbygqBLT/ybskRU0MJShnLasQAYX4t83KV5Gz12mahAaVG5kP0yzDcQ
GrBZPL3yctmFfho/glP7lzBPXE2GqX33IazqFTZNIbLSl6v9uek0oVY//vNqrqe2a3lTizLXqlSw
Lw4jjMiSCX6DLGTJpmW2ylGWuVIeL+dRKbdwGZVCDpNi/7/OlR9D3khembq4crzc9/IhL/eVo8Of
jzFFbb+FV+gsE8sFM+F5JysezBtVsc0beRY3eKH4iTli1CIG+i5yFpWnq4t8bsetDNRlZ1NXq9Su
m9Nl8v/1ouJuQZGaN5cLt3mCka28558Ln/v+m4vK+SnAuvOn/XBRDSSx6oQfP21ooDgQGMr5n+Ac
+/nP//PvIi/q2uq4lR/88jf/uwt/uH/u29na6FZSAL8Pk5eujFVsC5HfU1w8dMl2hlvZhAwH4COr
ca4chBxf2fp3ZUR9RCjxyYhCDz9Mx+7zX6a7Vf5xemMXS3mxP9NxIJkXZdyop6AjiWkLkHNifM3m
KfpOlZRtLIrUaEa60AkxcNyWfp88BJSd/xKa2M176GjDx5Ghk1b9TIZhaTpR+mQUprlOZ6gfeLG6
B4B/wE9xq3ucRe6trqeBHcmi5WH/s0APip4s27YsjxaaKGvM4mCUvb/UBxNzMVEHseoe7hxqgCZO
rw8yTPY7gYXNjqJTMu2xa+lQZT3Is8vBwAOBmqP7HnIZ+BQsm75rlMvMAQtIFXg4JX4N4yHwvqEw
3CCM8rsZA+cuwK86+P31yrwuqCigIZKCGIrySdhBDlcsHq0HHyUxoHI4cJtCzA0ByfSepDxk5F9o
JMaPUIDbx1p5lttu2SiVZ7khL1Cp/edIMn0I+zxHogH4/v3rHLnQNE2jeVSbF3lpOw/cjac46N5P
z//NxL9+JvzB9GU44uSpql2xlG8nDAuUJbL+5pV8hyHmyYKsfwGGlh09d+LbKdgKYWl+jNK0E5za
/oXty3uUOtff0nbOQcGpEQKWo7b3VN96iAf/lYJS+K1TgWzNxuCidAqZfZoR75Pit3Hxc1Td4sso
JsLH1PYN4gcPbui+ynGQLB8nxkGFHo64Yp//khMHULCbyHhuZqu/ahIfM3O0lcDNaBCrLF6Zo/8s
v8FK5P1oyyB5pkRQrXV3SE7slrDo/MucanyW1hR/5vRiThvmyWmsiuzgtMa80YtdYyr6hkVHhZuQ
ax36rDeFfAJy7jW/sZCq2luqIuUCBSVYePWiLAtffJ9eS/QEXrGZN5e92mV3xhwn2znBB9nIhPgq
WN7wwVJnbz2bwhdyHJObxhk1iuBD/L009xLJpURpvIzicbpl2e/tO3RlNxn2Tk926b3KCM3SbwoD
pGbZfVXyybhNBNNtLjFkwwqA4i0t2V+EBcYEM6/VUm1Zpiv4TG7MVPOXclgebNWgep8pd7UMieOX
0cbYG1BEfDKawt5XfaDuKHVM15ZnpmvXiZvHZsIWJwS19xXhoVNRi/1Zwj7eNNVfZTE9O30Sv02T
Vi9TkP33gcH/Zpu5mJV0fb2Rv215yO1yRGiWn7pTfLOivD2WKLDtVRYQi4CkRPswTaj+ezdKTyrv
G/KkBSr1gscrdW3juNtGmjsfHMn0RQ2v3DhdrOCDOZvXlJU1lFqj4BDXgCOnrsVIDYhk4ujjLkbR
7MFwtZ8IZBS3QZJMy0Lvl1BbKe/986wwJxSAgqTDM1ac/XOU5SJ9bCLfR/8ZV6gNjycXv1Qx63Ns
yKxYzv/nNT/f8X+LC8pj5gRq9Q2AdQrRxVTveZsjstcMI+rGNG0r627GAp/7FDvQpV/N/TpiTb0e
moQ2Xmnbhk3gjQweqgDNLpXEYl0l2j1CXdnWQGh1XVJjQRjxK8k9b10kRr8Ps7B80mfrBMOm+Wq5
CQLzyFadbPiIt/g9dQs5kGY8bKfR7u5yfFGPpY31ubyS4pR7UOANeuSltWsrs980qWN8Mc1VWwHi
QzOm2o427xxIfE9kYJFQSKsfEhKfh5qzLTJrXkvGiN0EodjfpUeJnxeTGhBTRUhVD9momdXY+Swo
a/jRMX2j7AvAsn4YTZyGuo2rgbPTx7Vauw2QH3DrOBLs59m3HyyLIjZsZBRnGr96wJsMY5zqZ24n
9nctUE5V1fCEr0x+Yr0BSmEC4hqnHkuJQMVTKj6MRgkKxLe9JX6Q9bU1B2D2SWCtO9uo3koz3OZZ
7HyfdQXKhFPO986MajH7KG0ba3X1iJf3T2uO/VsnzJA5jmF16Lr1rQlq8s5e7T76gZ6uh6opr3U1
SPe6qwT7wR47dqZ2tLZyPXqySgMbWf5Jviuzj13nQEVbXKlJ8/ld/D3CgANVtSZZ6kZvk6gaw+si
nNDBNEf7q8XW1+WR+UyVvNtZ84gdYtA4ryHlKHPnZScJvR3G0nj07JNUC5YNYGxyZEZQTYx8CMtO
EqA7vo/8Y44OGROGGE/EZEQbpbS6NaUW/Y20+kqyM4a6CpcVFp63/zlijor8ALK+DluEoxb4w2IW
kmMYHWCVOfBvgiDGxuXSrxNciE0ywGvScrMFypiN54i0Gg5qFZYvFWb2G1JsHSu2UbtXDCV9jyjs
uzYv3Sfsx7tt0pI11WrTf3CD/Pv5Jt381obz8KhRzN01gBS3CKM7S0uwBwH53WaGE94HTtrctcbw
SO22fFU1pMRITvA2FU0Nvt5iyBPvOnND67EmwSv7C71y9oOitTBIrPIV1QJKSKzRjnLUey3Q83vt
NMAglYpLfOh6xWtnSbm6dtzLOdDJNvqgVI9sE8sbxUVTGFvr7KnQRhPSZIFs9h1v0XWBhyX+p5zN
+sBZmNsf+uKkwY69RCruUqjD97pcZcXEo+JPaUwWvmTTHovw2HWPGtSkY6XPJPHy7LEbSwgrogsw
c0vdRZxeQi5NeeYqOFl38NpWnwZStRjQVsdkG6NbeCF5VY4HRKzHQ5ME48FyYRueO6M6W1aa7u7l
wCVEzjjHyRFHTrmMX8JBjrpIOgTD6sO15amXJt4CxcVpFVWadeChYh3k2eVw6UvC+InELXVEq87r
xd9CLn1N4/+Oaa3gPG8axx8t/M3XGkuuCl/DL0WaqTeleRcrI/ia0jD3OVKYZ5jW3GUY0CcZ/mBA
vC6lXHkm+0SEDerqKOu5sl8e3r0Dfo9eBj6Xjb3bd9am5RvpnpyQcVa/x+USS57WVVeXvg7+EKR3
5asuJPQv/Y228UYlOSvry274QgkP5Kbdz70QECZzu2lcVKyhSfXplpJWtTi3oyksrjWnhqfyZ0T2
wUYPNFwK9eJazolN7CfPnSEs33XcobGOu8yN33Thq+sM8VptkboYu27AjS2BPAyG6cXyrVuJWofv
e4OA0ntomww4c4QktB04on8JrTXFXrLXhTcrDE1ifWhurNCylk6MW/xF6Pms70zKi1wBA5fgTwPy
AmkRz8umnxJE9EErSpzPADRsOQ/gbuEGgkyUnRe4oqU349IOKoCUfwE4yr7LFS5XlXChwZnGA3vE
lVmm3TYfAZ5qrp3fw/PJ7xNot/i3KTbvsqy4d5M+v6/nb40deLeyUQ2edVVlWFo4lo68vk5xHeh8
6K6HslOSJZX8BzszhqO8XAS48xo63Ea25AUud02Bu6+rHtL5RcFfSvtfml4hMH6eGS8v0v5ytEGF
Msv87ir0ag+2rWSs1731He+NdN8Ghr3w8lTbSG3fDnuXs+avFTTmFlmlcnER/ZVn57juZKlDcg69
dJtgWxeUp+TLbgSkukwmDSNtYWwmm17dNnv5kjSH+X300oxEcJOr1t7RxdLPr7FACcef4J6+pUab
vEaZoy2nOTPvPK0VuFXSAX7ttle6jxdwiNUgmlS2iS9aVz7hcjgs5mksvk01BpsaTOJFWVM2SCP8
fCSUvQcW4DT9YzqX3VrvMqREmqAHtE7xAZo+NSoxqsGDu+2Ump8ug+cJJMU7v5nO07UqGChQwuTM
wjC71RW4NFVeoeRsj9D4Cpwt69zfgcuZl7IJPE476Zb2JludXnYPrUsmg8gg0bTHwujRM1b1m3N0
Anw29/vpKhKDehdW67oZzXVERUBKKFi4JCxLp62vZBNLiDtD9YI7jIKyp9iZeY+hu1D18XzCl6xe
jMOMqSmO0ltvDvt1z/vjaAz1rzwEQiUPRuG2+zFj29ijMnDpT/9EyD45inAptpqq76/rueK59GeG
HPjUvEwDREdyHkb/6lOcDLncyLFB3iyyUXvzoQJsL5/lcvPLReWlzs0GdEneINMtPvK/v4Ul/toO
JhuSph1+dqBBGqW2H7Mpt5edMWm7vlEsEitqvdGxv1mrsFcfg0jR9znPgqVswtV3T4puv8oW7oz2
fdKrCzmzFdPVABR94FZ3MkDxfRBLpj0do9lCP7DkX6NSpvoEZH2NYR9Gi1MW3nbikAC4Ws1mqK1k
Uw7IEH3uN6YLVu8yIdSgXlNqhdwmLnI+jMig1W3eYoIS5zvZJ69U/L6h7oTr/uxiMCbtEZGpaHku
l3ouZmxUlcb1uV16vIVYV3u7S/20UbUjiHAEzUQ1lcxCdoeMwDk+V9Cbq2L9QRZnZUDQoJ9Hmh6Z
UktXrqEYLdkb10cJbEU3WUh6k/24aiv3LN4tR/W2RztRnp5j5OmfQAmNreXk84AA0wYJ/hrOHJir
fjTjcgPqAOWGNrgyjADT3KYMpkNnzlG5kadAd6dDqGiQ6BEfI6GGIOkGque2cF3oXZPCMwHFFcvG
Yr5AyKSKFwW02gihEiDsfYs+5qVvRLjxMno5+7/E9X+ZK643BCAwpEVykOiorbJtC8pCe/t0VjSJ
/jaqZraYK/1fRkfRN4vRfx8nR0lYvMd9usflvp/jIjTYCoT4Ra5S6oCMVrvC1iCizk6+Eu/1ZAWr
G+1K0WzyBvZP52BuH3ZZvRTBTq6Hd1JV5BIsLwdF+T1YjurtFxZc3W2pmXsdX+/nuB7Ga5gb30t3
ap4jvO8Oqj2hSSQGI1zw9qrmppA9GU3txKEkrzlrOZp7FrZ9mY0YgAjuxllgAsLyiiVl/ZzHCghP
dQx4bIvRuL030eS9la2hyaF4W+ND6DntE3gd2VvkrX3no5rTTa4HjxYpG8Woo42SR92RAm12wNgM
hyQKlfdqVLCnMVrjCzo7B8cYzF9G169ztGm/QaLH2om804NpddG6Ce6FWB4W5kF+zDU0SERLVxBR
AV8A/1i240lvqehO8frcFAoq8mwYFeeqiYztObsUKMO0aqcBwbhBg7mHdjSeet21Gc3IdM7oOkZL
NzQePCexQahpVbghfcAyVK61fGX+lamad8Vap12wz0wO0oHEUotiUw9zvZbNoFV6rEKHXzNOG1Ca
rIOW+eWD9C6ZpxsbgvZX22PpEFWl/RRnxrhqPMO6CcvWhO+pWVdK0QVHKwSr3+pmAS2rcpdt4Ywv
Ver/HJDP/dEExdL1hDWD5gxbv2ztx2FgSe26E7ybqdjLPIqX6rcI2I53KJeWD3Ou78IOeYLZdQdo
DsBmZS5GTspxJk5qYLf1MqxSnNvLBoZ3qzunbgrc06VZuNXCT+z2OFeKOYNrJK6Kg2CdWMawrMN8
WCeF6i4wLKuPfqD+MKIA575xxvTeZz98tOXpZOslxslptU4dPkc9OicAPtxNnBV10M/iH5h3jRc0
0KnptNWUF07YQCv3+OIinuAsfdf+YrfVeBU2s39XUDm5HhoTtFWl3MmusPec3Qx1YmEGin8nB5y0
81Z60LDfFn3yUFZ2tUh8YHAjdZ1YGCausiqubwKkt5eZyre8nkhkBuXPBo/aRWf39pOWYLVdVW1y
baAVuY8biw1cSH52Fbpz9eqWzpPluvmvvgb8vldiKJuoDM7oV6gj+VS0xEoLuzzNisO7xo+xpCKb
gPQUwGLQYpdQJw0UfqaxssuSPsSL9HcoVzUUN32MzHlaJIU/bKICP6Z+rDMVil20RInkwcaiDQMT
tV7rlTadWmosSJ111hbQrMFbN7GWvk+qF9LrHTwq85eC8LAfKe2PVFBSkrystk2ldSv8ySr28a29
c2q3hgSL5b1M32Safa86/LWXiACZlQ8Rlunet/xnPeWDztINX5DtB54QVQH4HuwS0X3Et4G08Euu
OQYSRJWyasMUT6gxsx67PuJ3JTwbkUk1Tnw9jlk3tiiE0tUYirZCQn0Zal6whhI53htFPd2HikLa
wbFOsgt0ZXdwjfYHX8QiQ9MKdSfb9ZqtjJUhqLBrLa912QjiqdoZOhr/sikPCrhVFBoxlpeTvL6O
bxxsGS4ReQ1n1azi8Pw59M59iQVAAlhpDxrYTq8tTamuG9iJy96Kom+Br+xVtCGeoUHY26K39C2v
vuAldYG0igA5c/ABB7fquPD4xf9b1VR0i6zlbPvVSsbJwwfxVdKq/0PZeSzJjSxr+olgBi22qVVp
VlFsYGw2G1prPP394FmHWc3DmbmzgSEiPJBZJBKIcP+FcdHLvd/ayg7cJs7EefTBabTEywahwKI7
iUx1g0DXAQKkuhZGUYOfznMM3yILKAD1wPhQckJGBWkXAPo4k+/1pVniTrr1eZ7wSENW5TYq2gEy
iooN6dpfwdJMsqbYkwzFktct7lx11v9eTnLQtnISBFnwkic2ubdVxIbDtjZFN7tvhmlTW0cZ8252
o/oCSife9lETf23AQwwK7Poxxj3d0ah9trpv7EGh2IeyzpNnu8fsTkLYleLRPjufcp21jWHo7iai
9vDZ8BxjMwXWdJDm1ELm6SBi3knTM9stz131pdD16sUzG/6XNOVtxvvxLsb3fSVN3+ybg1yyNvjn
fdexjQx3uNgQFsACqt2TnWbtORtcnBs7VOUVHSysrnyzkBnZxoMSkcms8hfT8P4qEWT4kuLXgLZ1
9yXG1Z5Sk9o+Dsuhs2okGN3yfOs38zpn7RzrUCuIlUM/Ru5DUuxuPXI2pjFyiRUcz9tASknkpM/l
l7zTpw3/2O1aDzRnzldprWF/UgfA+fFox8ojNKN9gZT3MO3ApVorUQJGKGU6B07xKq1Ji5unf3fV
i42MMszXKGn9e6Iek2Zf/5qkLE6EUzmq91n87miNrN5zPun+UURmb5qzrjf7mypDIkgGmqLE2S+1
gdOlTvh7cJnZ+n02f49DEu6Ger4KAsjLDIBcnW1YkiZI1ewSd/gHTzX7rLueda6Xs6YGsbr6cCpD
0TDYZ5/q4KEwmzvpChQgo9bAaiZMVOx9oy47og6AcExMM7B51ahvZPXtF+mY2y5AkxJbumHMWHjg
3TaGG7Mui5WJzeo5YfOOKsS/zrC2fu8DYPNfo7cZgZ8i2ahOoHP/EDeUj31tRpQeCfi/h8oH3uJ+
+zrygYFhfUHYYDwVfqPcyaHykC/SlHbCfhVYyW3g2gxHVoxJAcDy14zf4nid4nGp3926MRp31jVO
ZzwhqjpWgBeUFYXaqTrLWRzMJZ6HS/t6ehvHDKFdG7FlXOfIgJuSIF7JqRwmPXIPUaEd2nn2Hsre
rO9hMqxCOJrZNsX1cDdFA97Mix2ehMhZOCL2iQSrcbgNNEl3ndsvV7r1y0VKp87Xvw1kfQ02armI
DMjVqz4la4GitTOrXysHq8Q4a8pDUoflVowU50Qp1k0cqWcRpvOsbBMqqf3JMGHQ/2GSRPkO8Bd+
vf/HSYFVm0+l7f6kjoJNgeuhXkI1Z8SC/FsMu2Lj2U51p6ujcanRteGXF2pfjdHbqXMX/x3WPDj6
CB8ADXHwQ6I6CIrD53gujQQkqeY06IRk87EbsGwZlkdk3WTmQ46O+2rU50XGqL/rAjt9U/XSBwbu
6Xur7ac3y7PPEtAGWbhOs6h7qMLJvqh6kbHITqq/kCta5XzoN8rsynaC4nLUhjF44XH5U2ZaC5XQ
qmb1ue0LnFvH1kK/Oum/mcj2SATJrhqtSwZheqMTVISf4tG6OmDkWjQeNB3rl2oB0c06blu6CwfL
HtTwU5eYB+mXsMnAx8paoHqqq4G663Cf8W0nkKv9FiaSxtpytX+H6Wn2hcUpptDsXh6SCWE5tRr7
DU5i0C8kqXzrlKSy5KJvAwaAdsT8yFnfktRejIl0VkGGN1VUb/mpTPvCqo19lYb256gztqT75++K
j3pTB2HroipK+WSFWbEKm0n9ThUIQYIChdxON9EwBhG3kRlTh7s7v8kvFCcr1G1OkWP5KJjYiAlp
vndtiozXrXlVhjLYdXmW51+1sMcmbk798NLg7rXqYjd7tNMpf5wXt2Qw3a9JWk+nW7+BS+JBYvlv
RT9u/Ffcta/TjfeYIasmKGRGtPVHC9y9ChWn4N1zuTVjTPek6UUOb9rlkIxZ88TNvTbTOnuASO08
sWC3juUERcpKO1haKZnjneXl1SZo0y5ezwWQQZwfyv21rVT6d2XADxPxCOeJBZfzlGHBO1Zh+CgX
hG1e3SObtJcxjSfRtggqf19o7V4tyvmf5WRMretJ/5+T/x6SHrU3tvM4RB/c17NwLI7s677LDTGL
G8KvPrl7MBTFvZvP+BAnwUPrcAt5xf+iH2gKkA/Pqa/FC6k9RLq/vIq1R6lJXLffUtpIIVYcfX1+
tHtK3Kt60WmYlXHYBX2hrfshm1aqg6FRaoXpaxiXKLMBYxdD5Bq5mKshsq2r2zH0T/ZJ9isVVpWb
3nbUO7/T2jsMSdiaRl34oz4if9eu3l8eBSyEQwyAp1h5UZadgf4slcmoRYdk6QySPjvLAUvn9zNp
fhj+MP0WbmvhvDMbIHHhpNyhUM1LDDtI5W72SLsEeansZMS1sTTYOIsIbJDBWZCYa7iMF76h3VE5
l8a1x3BXAYIojz4KVUjqOPdCQAgBop5tq/tx4yTUqDdv+LfqdhIxB2N5crvsXi/RSEIvH92KpYyB
Ctp/mgv5LYvm96ag7W5NQch9CP41N18Mp9TczFE7jVIynVCH0gpGY1nMU7rRIr/AIoDf4A4vPH2V
VJR+WjBp9tGc8vJCITgBEj8H3g4Ji7+uTX0ZQd8ptY/ovqE54Od7x62cXRRE1qsz+1SAwGBkevfa
167zGnuhvQNNZBzhfqdPEf97q3jBc+TwGz1QBN+DtkEHp9WyOw36IopM47gJ0DX+1o7Nmh77Rzm1
uNb7Wv5UDZl+dI3R2c2lNR6HFkpI1eXfbBIHf9ttcRhs3/5aK4hTOJCd0BpVy3PTkQpDONN7/RUK
0Oka2pnmn0MNv7xeNbTeQ5sltBvU96uW9vjhqimpKvYgIB2Kebw4iPkcWAE8I6rq5Zto6ZMBOYxq
OV5QbR0vmW1stWaEKbN06UECvfL30ylZXC+jbNzI5D9d6zrRZdd6wA5njbodtvP9anKDdDEaNF5T
/E3YMnbJpV9ci2+jYnAso2VnJBc2Ee/Bo1/Gm95B7W75oSkgHwGOpWZ29pdfo3Tm5jCunJJN4K0v
kR+nDMtBRn6b9yEGvHy/ws8+7I5uqRv7coFNJRBo9m5Ws3jsTPX5ejAB69ntfJEWXhDKuTGSb1dQ
1tQDAex0bdrLKMr5xTMik3Ix6UnzDCHTKlPWiHfgIRgO6Wv976tVXO0K6bpdTS5QdhPE9HgdC/6r
YGO9a90nNxnqfV1U7WNao10RRe74Nhlwc72wMn7EVbttpQhoh/bGtqrgb83HiLUudetNDYsUcXZV
fcxzJ9tbidqfS8Mrz5QJ6n3r2DA/xgIDQ7YaD3Ko0snBebbPt7e+oHTCh8JT3L0dI5782wB3k87z
lW30r4vIBGlqXvoS2rZ/lJb0t1N4KIDUnLLEfgqhpTTrrgoOegS4Z6wQA5nb1GQX5FUH2MjRJ09X
4uPs2OVaRjvfqZ70uWXDXsefImWKPvmT8iWL7AJgKPHxxJfH6KzeyWBnueNZL/neSWc2GKGFADS7
/uU6CHoZjo+vwjdlamfqwV63qThL0+lREEah70ladRh9TRbh9oiK1c5P0/lpIu+wQRwXbXFSxisb
kYRvrJU/ocEz/3Q0bw1MCU5RFkYrLR38f9KufijLTP8+V2a1KhDEecMxTQd/7k/PrD3HrafWxj0W
HDZy5qjs1e48nwbW2YfB8527YPnk2IDj1Cch+0OFIqfRl849kunmvjLMDkM7Ur5mD2jSbC3zLivM
eIfte//Uh3G6cZtOe22TBL19t6u+OcX8GjRz99Mvc2R4A75rO/6deEoUrBTVvJ+00v6OPioLGz0J
P8fgHtZlrOnP8slFBuJV0TJ905EbMzYlK3MkPHhBqk13rlsvfLR6isfKkPgUzI3gqxkVNpkZOOp5
2fbA9+eDhVPy10wpVHRgCrRWlrAcaTBVtarnvs67B+jBLDKXfjBazibTY/XoLLNGi7tasz+3C6nN
0ELwSmlnrIW3NhUIXk3aoJ+L0M6/2LgMLzQ3x+uLs9aXxlpIcBLVQ0SEjpQXXywMfH9FUTMz1sJm
u0XJtdzsyqADW1iAnycKPUp1H3Zjyj0JHCSvVGtdxBb/N8tyWw79smqyJ7J1twEJDpYZt4FJlmLS
Wf7hMjHs4DN8/kfZTdhW4qwGB28MoITJW4GciPT7ne0cG9sfUA3HMgRRxxbD3qD/ZHrsVz0je4ZR
3H8ashCyq6pqZxl0dMCjgWtpO4ECoNTWH9G6RKJimVqbWftg2vmdDAaFohxQyNHWLO+ca94rN/1u
79fOvJU02JjyUE99bTpKs1b0n1WfWPfSMtJipTRhxkJOdZ5mCLuSYBuqLryUoYnkWmFT3a8ci+VX
3obVqxa/+lTfgtUQTg8tinXfNLyj121Ta88axIFdY5bDRUMK8IQyr7rnD2wfjXaONzXLg89GH/zt
ZFn+xSG9hUMOmSQ03Nckc+amX7m62m76GEaUHUzRSim8DhW8KNtRXiouDgJAZxK2zq7Gi+J5xn2H
ClqpIMpbnjzdNP9x9BhJQ7f9i4taK68rla0z2yrc6NLdZSVpbdmxUJTAZmIsskPVxOZFdicyIHEO
ijvXuEI2L9OcH0LdgtO37GJk31OPGH/noXtsewxJRGXMERGympfC7o+dXR27q2uQxN8ih5obxFPy
9pRDCHzo0Cz8t+2FXiDegHgq2d3FCsNAUu4Ux8PXCPvUg9uztesqA7nAOo5e5nm69JFX3ktXrRnv
EaG5CGNElXppzOl91Ai94NDrtnl2wsjCvSnR3rKu6A+1ZZDaLw31LZ8qdRvhVrOX0S4kn+4YZn+S
0Swq/0Edor2XwRLPmyA2ghcjQVY3Un5er1A0GXuM4uXa0niJoyXBp6nU45wai3bkQPqT4mXpWtLY
t6aksR2NT5NRSWN/aEqS+w9zs5jfnyS5PwQv8rnSTJZR+aAcG+99yFdxstA+5wrlCanOZbgIbMHv
Jgcp6Wlx9j1pHO9BVavo1alZdSwa+65XsvUL42AHqMj83MfOGUDsQNFlLJ/VcfFuGo3PflTishW4
+cai9vPZcZ0EYX7TP7Z1dMLWFKqhahwd22qeYYW3z2kexjt/TjS4q/TJwTaDr2qkemdpqZaNwDKT
0pwfYV50j4rrT98+tXo6fguVAaFDw6j3U5aeZ7vAPx3HENStWuuTjRfQqrJG7ydvI9TOpnTIV1YZ
OJ8iOHbbJJ/TC+rWyWVRM3Sn+WFKnW6blUBUBrHEk3YZIhF03ZSWsZ/ukzQs17adP+FE3t2LyOFQ
YIQ8tTyLpWnFXnvMPSVdi8hejq3nk2/r2zLmDY/SYvmUeAv12MR00/3lcHnzupwXoIUm4IxgNrSt
azkoWt065ZQ8FqliOc1ZGV6DbtdwVHwETAy0Ee8stmNcGp91Hoxrv1DnszSjtNggKWR9GkoUyNW+
/GpFifnZVY3y4AXeYZrcF6qSp3jhiYi1kZxF87QP466+u/VnKsATz6jrD65Ipan6O79W4Kwt8+UA
o8K89HFxcjOs2MJ4SeEs+pVUdMyNE9rGTkTlzA6pzmbyfmSuC1cL7TmsQKAlSmnoFitT1ZmC3RIr
g9IVoigXuLbx4BnV9HjFdiRT610kiWBmnr2f56ZZXf+LQ1t7b8twZwDhQ5Xpb1GNh2aWbqnOVFfN
79SBwLuq7fil5vV/anSHZpil0UXDVk1mVJHlPdRFDeGuMetD/6X2cgWGz+A/UWDRzrx5vgyF6z+B
GvOfeuQ1d3BfrbX0SSzgINQ4CzvfS58c0Nt7Dbw2RLCAC02hajz538IA8d2r5DqaMsk67Cr+U2pt
YEHAWTG5wz5ezlCneT+TvtsoWJ4YMcrEOfstG69mrtstGX/nscbG4NHBJYK6dq+zoKePmjoDlRrd
BVVxlC5EQFqFFxce3Z2u3l8jllijhGnnWnNzvPWVZj1iFs7TGGM/nFUhQ8f1XWZYFSYPao1cwtKm
eKafejayH/okppKYKog/uTqKl9JXV0Uzrq6RQeGam9t1LQPX7QopJLVja2wqqfLgjewY26HKfvgY
8iWdan0t8wznqT9EKAN2IkNkXyMalTsgZNH51HXxVy/SlbfKxrPNi3NkuGE1nSY9AA6vd8VLZUBz
9QoMIzzkRbLJ+VlVOvu04bjSStO9WhKIUrxRs/RUahcejtxX0umpsbayLGuGEIb8vNxTMnCdfb3l
bjNlXCJvsxvd7REe8us3Pcg2FbJKn1PNjY6Nj+Fw58WLPJTIlrKNKaHrhYjatABWN1Ns5hfw1WSM
0YhcNXmFnKl0fhiXeOymSKlUwd609eEoIdfoxgISn1ghaEqnPcvBHOGzrGY7NsuVdGQqosq2sZhY
S6ctAdew63lQTO3ZHJLu/HFMJkdsQ8pCD44f46OiQ+UMlEh7Hmo2vovK0UYg2wmwHBTSkfZywHML
qFv6BcTd9Oo+A9Jy/q1fIjQTzaBlpgzeprcj1hiK5f0deJ12NhJMpOTsT03pU0qHUq6clonnbeKQ
G0TmKemAw9DkP/Lm7c8jb5NzCyTveiZ9zTJwG/1Tn6Y7WG0U4+63WBWdE50c1ljZZIjV9pDMoKpZ
W+YPnTkYB51V48Vye/eCOmHh78oWxFKGy9faaq0Q5Ut7mI44blpkAvIp+pm5aoz4nv5F6JS869ZY
2WU/rHnBgvFjegbQDYvRnIdTXc/uHVw0d4OtRc7vyMw3pWfFz3OL/ZA/V+publiRr8sieFYaY+Yr
pJgfYnDyUJVwTZdYOWjBYB/AK1sraeLA7G7CHnA/Cpc8g8f6ASSG8VpZwwub8/pBXxY9y5i0ZAyG
5YfWrzGJXOaZlXPX92MKANMY7m6chRu/AVGYn8GsjvBqiJDDTa9OmktEW8PDJ6no7xLdDY6p09zz
+NFfa1XFOCeo7+sl6RTNZf74a6xMnPiCPQC0C5K0lo4jcac6BdW9FvVV6cydXLnT66Tcj+QtYcnQ
vA1YktdVcWGzmhwNewavXXLaRAE76qPoNw36poys9ns3j9M2tJ365GHd8awM6k8Z97JF4DnI7acA
5uYZT8JoWw6QfXCxMNcOKoTn0XXRFI+bBzlgHdk8SD/bk/NVmUsGfvVJxG1CpcDJQuIEgxQEW3OM
T79UGro8XmW33KA0Hcc+JpEKjC3ItMcS3Y0hxNiwVQN978SjhzI0Uah9L9umjltMjyFGq9/IpCFM
krf6WS5tI8996MZu3lhLgbTojTMgEPNcmR7OEkuXh37XydV9hGzokkO31EfrQO3xPFIo5f+KJYOs
rk222StQrMU2DhQgmFG0WJK11tc5Mz5lqTX9U1dvbOgo31WzdWCdav01hBk13XZq38YhWFJhrvto
mLwmhqLPLkUT1qfSAfpDEVa7l2uXfRStJzvMx6fRCdsHZDb9Q4DBzHbgifiNjPmaqqr2mXvEP5SK
w1ZPt8ZvCv1xUSd3SLN96VqMrprlIGdycHpl1aWuchIDLOkazU5FcZTK2FSr6U7++hAhco9V3J38
8fJvV/rVcIyi4Yd04Sekojphpdq6TCJlK51yMK1pXNlR9moABXyom2DjOml6Fy1aytKFVQJAtMk/
oFBpOpveGh4hfrIhYOvpAA2Ohr2igfojZVvjrriLxsHCpFglS5O1w1ePWhX+kl/QBYlOjemjOZ0p
/dfGCP/WxkF5VNUa1Yq6Y3W/hKOUmW6cKYjOKLKbb7Y9rdHOHr6SvzH3M/pNO5lehM1Jr9Xuk1kp
xgUSVbWW6cjY8kzD/uuu6JToRfcxnl0uK19Kyd0Z7XRb5xbDGmzRWl7jioY316LgJAeYpTP2kc9i
qjTGuXJIogQXhV8Bf5o0O9dJEuXHCo4ebv4+SS7kODPl5p4Vve7FnxUcHc9N3FfPLOJ+pkXWfO86
B0fzTlMfcOxw7zxu+nXDzuh7nPTPqdpUn+CIJ6eyivqtTLDmH4oPcBkIWLCPei07AJ5vPuddupN5
VhiNGxWdiXPYwjWf0XA8iCslGtY2JYLYovT1L7vKauWgy/I4xU11uZaM8ePE13F5+arLIXb8swcQ
9iStQHWdS4MiVpjHrHW83NlOQ4AP1NKsZXWdpfb3zlO1o/TxCPMeXF1P78y03UrXtCyT2M6yyZ4N
HL0UBKDkS8pB0gd2Nz07iaKc5Nte/4IgKA4JooEGQgFpaL4KZaYI/ODhV6uei/AhquxXIdtIC2+B
a2vI5lAiZ9Af+MVVORqveqNQ+S30CT2Rwvwi6aqurkCwU2C6SC7Ljz1t45nIfsqoRQ330GJhfs10
ldg63NslcOSFJCMHco9t5iQvWTcHZ7sI+1ULKojUm8Iuqi9Q6CtJK8mANAFCVC+J092ZxsRLfFbr
F3usQ2qhsEJkUMKSfYlQNiJ2XMEOinYze/hjSbhTxNO914yX2/XkI4uY8p2C3uwQhdmjkZDlHnJz
Riw78T5piZUf4xh3OmkuctwXdKzJzC+j5li5j41eHqQlB8/cOxaeedKgVnqPLPX8IC3LdloMs2pW
V8tkS5+ijd92gCSXpnzwNO4t80vv5sh0z2qi7vsC34wF9w6Iso7VvQO1fGuOcb3G+tdkuVXYCOI0
yomfNtULiEkFAmgZjjddg3xDC0tMqRqYqX2VYQziFedhwdfxAn/0Vcd9dLQ2f6vhfKeF8lZMFvzI
0foirT6bi5Nh9fpaml0XLo6pZN+uscsFo7G+IKvX3/fhXN7nCraYiHs129aOgTjGOZaCoTEisM/B
K8NuZ2FlhdxaND1abTTd6RT5qB+x0oEAQG4D8AoPAZrQ/96bkirqauW/mmakvQf/NleCZbTPYwtD
N7PesrXN7tDTTe8a30rv3Lo2L5O6kW7puY11S4D0cd8nOw3T9pWM/naNWxwAtwy94V7f/RY3qA1o
fGXYZ6Hi9KyV7XiGwjc1+1ajSCJl/2v+5db5AXyih3azp8I/Lw/QLmRLjGyBMDrKzvHxDtkOlh/e
DXPWYlT33spHtZZWpXoJwhrjtkS69Q5Cl7txHGv+MuTzxVrKrWmuvXRVE33OXW/YurUWXwolmzaN
a/7sF+s1VzeHLfbmcIyWphgbxXH93OSOdZEuA6rbXRAa9zLmuSF2QOK20xTd50YB69rhgzY7nvpW
QOW/o+Ccrjp9UN/KKiNzpmjmWka7xrCW+yrc2UGtvVWqgaFp4ygHGS3Dmbfw7M6XcbnUrCUPgZd5
jzKYJQcv7d3XXx/XwyrkkX7KXC9AF3EoP3c/PX1Q3tLJ7x/IKH03F9H+2cKUMVbbbiNNZTI1WNMl
iPdWKz473fDTsRTnSDlb2ZZjam+cYqD0OJs5gtCdZrPcm8p+FSJvy6YTP0KcFcnGBoG90bujQV4P
qH8GkWjABONsRR10oSAe2Zssp47XYrrSkknzPI0CWal/FnPWq3krmNZ6C9vdJomxfJ4MjUi5s0BU
SvxX7UUdu7Mue8ktuBNuj3aRBusP2QM5lcNE9uDMynslLUNF72Ivp4lS/TWBLrxeRbo+ZCcobgHj
ueoW2zx8Ni0euk/q6JpPXYYZcqar+q5MG3DjdpOT5/cS53htZ0566tpZu5PovisbGAXroAblvHbK
CTGzwrm7huYtcJiypY4ssXJA8qrYeVZeYMrJp9mZ+xfqJd9HryVRE+KLjnLPXeylHcu/kNeiGmT6
QesS91FCAtcIthFfES9fy3kMlsNCaDkMtYkv6nIVGejc2V8sKLe3LunXQhamW5/K1Od2iqsdnIGQ
P6ean3DoHFZagNZvmKcnicjiqtrxewxOABzmp0TFwIXcev7/ExFmsBOijA235Wrcu6qzSR0NYMv1
OJlRdLQU7eUD2uV6yi9hX+RGcL6iXQTGkto9ElImfDKl2PHYTz/ZBmg0C+mnn21Eirvwf7aFhUJ6
k3evrE2B9/jk7hEr0851bRW7oIizTzyz3yfZiMO2pv/Tq2GvlZmK6Ti7q21QmfNlKLX3SbpiZWcL
JsmVqY+cVrnLSFDfOPq/8/i1hf4vfH/8NbN6lSDPzy9QufBUqzd+WFpvXQ8l2jSU4KeOVDL/yOTJ
AVBcqrJ2v7meoqwmLyhf8p63BSAc1OlSH4l9dwgO2KA6D3Il+EB4jwSteooBKJ/KUPteDlP9JOzm
dOlCUOXaJVbeErV0SUtCpUvvsKZquJWla8ryv/IR90kYIjtJVOWS7OotRd/m3N/UnVjAXTvnJPoW
p61zvOW+hpK/tM3TXeDVp8L29QEAoB0B+bxqc+CtlhwwM95raT9/570b4bzez5coM/VHZ4DmKgNR
EoUQ/f3k2W0icku1aiB9wYzUx+kcYumXbEDdLIfIfKgnO/rcslPQ0KBatU0RY35u9I/13B+Fddov
1NMCZx7S2C/SY1fVS0op7154qFOCTgh06vokg9WAEECVmc5OJkadEx3wWwcsuhBiefq6ZzNDcU3m
IseRbx0vxlYtdn80kRIdr2nrX5T/tLU+9F/fg42hX/uueDqBWfLE+NFO86dcgcjktGF4J4coUr5U
VWHtb10so8K7KdEQPMkLkDPoAYCpUAsPnfKbXVxhKDura7NTshjKSX/vFD9tn8fZMLvqdi40b4PC
Svwsh6zlYZckcXxyluyO9KXGwWqC9kkaU6Cl53CwftzmTObw6kDvCP9JUElYDWLSpZTaZw2i4Uuk
p1QIoNcgiFaygDOtEsBjx2PKVMMXeKgGZrZJR+ZvGU2nCjKJYaMmQdmzFbtb1nIZkMvCRWVlRJ3W
6a2/U+NSLYZAY9UHq9bqzFfViYYtKAHnorpwefQi6HZZ2AK2jPx7NOP0TRrX004fO/hHXZ082DNQ
sqUlhyJNjFXXUeGQpmPE3gmGY7mSpszSbP1RaRLnTrp6K+z2buWCt18uorRRje3acfK7+XnW7PrF
VSvSN6W+7QJ92ovrZO5aj36mDE/pnFRUGueDuE76bTKetJaClTSrFK5evUjX/j8nuSlcvWkpE90m
5VSdeVXp2rpCZx+XXPAP4j6NAlp0HPQ0BwRf403tNc0LpG17Rgnn99ih6aPjjEriOsAp4aULLYmN
Y5M0kGfzJES8VdmooPaq/BGIoruN0V/cwaboefjilZK4GIbsncU7JTXwEk9r+/g730ja1B+znQLN
c2WHLZXG34P41qeiIR/qZ9Z/Lnv7LLXGrNNwR1XJtrUCTMBhn3644t2N7LWfQ/uxHJAn9Y1kJ92W
W8TnzA/HtcDg0yn2N3YD2eHXJLXWMRPNMajT5vj3SRLlpqhmyaTIrLR1qvbjOXQA0Gsjgq/YnpDK
L5OXeuHnZXlmHAxKrU89jGPWVIQgu7DSKGz+5amDsW4wE34o9Ijnt17kOwOG1Vvfe6+DEjR/824m
d9dNn70Rg9+kbvRzGRmY1IJ/2sT4FX1fPpiqXHdwSl7oTpbAYfLKbGtp6vg29QnGAxVAbX3Mkciz
sXjJGrU/yejcowBkRoF/J6OVGpwaT3efZNDel9PYIvNdJ8+sxY8SYlZNch/GaG05y+XnrNFOuc+W
TabIh4edqq8rMz+Ybmp8K33k1BdTStfqfiYUll8LN0fFxXeMU6fgPxVDuN38Ch2m1vnbJ9Qha/LH
UCdXP1z1V2g8dO9XVfph0cmzP1w1R/tX15PyGSOLYqe3ubInK4mHNahVPYzKN7BUxhlbdQOjwaH6
miUdWd0wTO/RxMleuIkfJP42PRwIQ43+j9Nre3yfbphWKtPlsr7nwLVKoIQ3xSZvx3eNEREO8YzO
xcgzfZFWo/umAZKFkKgyYG10w1kGWnuGpDQWLR7UE7/AXtrvgTjyoZrw8mGyzPl1hd8+UseVdBOA
hrt+FzOD+jdT8V/F40w1PTJb1PV+P03GYlhhRWtuZDzTlOAsZ7Ouv5/d+j7MlmHPRVPg/X0FbnZT
ufl0n/iBhw2ztpXW7WABkb+HjVtuU9uYeEIRC1aY35CcOhXsSWsKj9xP0/2HabGPsIc7kGkGKiXv
YX9Eo8ZDaWInTRkQ1LphkK27DVzfy3nD3sRLYRh92K9KpxuZ/u52WbmEu1z7fzEgwRFPudHLlHOm
+9WdkrJCKkP9JC055GpBeXUZlEMzBT02aaq5+W0gN9XqTvoSLnxAUvkFmSjqsW0B02Ylk/sCq5XJ
jVFbXKpet8Ot/jXYBWWuW/sWA/MUaekwrq+TlbpqdjC1kY5ZrGhlNYF80mLisywsspz/pdoISXjI
AkQ6c8XJ4OvUDbbXWupfZ/Z+kZzMod9Btm0o0+ELI+YwVwsYH2pWqGbhyan6TL/I8NVM5jpel9F9
B8Ua97BUD4H65zEbzwjTDIPM5hmglmev/Y5eGaqQKClj3B66rvKBgyzhEqiTqzwWY72yxqG1d5Jd
N5UGtU+kDnaScQcdPXUrp4lUYM9L4v0WlPY2QWHuFDj21t/TSkmQqTEwK4s9dsNzq7/emiJtLc3M
g8SoL5yW26hIW9+aV3/XKAS1npNHQVKzyN1nqK3pm/ts20PzpmVO9xy31b404+aNPHyMdbb35Tqm
2ssXMVX+DAZn9BOOKTURElfMbAIDdMI4skpaRsuRjIuiD/1eRsvE5dnnTCwdltHcwAQoDP3uIqOw
Sd6QT+wRGGNwkaCXLxYbhXeca2V4F+WSGmzUNchtRn6yvTYXYa53ja5lxCnN95Ey0kCB8pe+d/4u
5HUbkcKvXO2PF5KRmSzn+uqZpcQw73G1NvXvnuo+TbYNFKZ2y40xoSspTThJ5mPWWO4hRolmZSxN
GVBTtYPb/0Mat1CsUN+Arzon6RpnC/NEG48ZiwzfAWivf7YH1z/rVomAohEPwCNIgkFMHzFCXvpQ
/TyqVvk36i9rAfKoSq6c2dwh/rIAeNL5fxg7rx25dW1dP5EA5XBbubpCR7fDjeDpuaycs55+f6R6
Wp4+a28cGBBEclDV7VZJ5Bh/QLzT6dncIdFjfM7t8a/S0ozHVm3LT2LSULXN1h7b8tUq1Z3vjsX3
CqzyVkPYTSwegOVRIT7o7Enf1NgNN9j2uEKBg5DJ7siZ4uaC/2/zAlOHXSWilBHM8n1RDf2pnzCc
bxBI6sIy/Vz3SnyJYzvcyX45PYFBkzuxjnhzIxSXwzFAhtpCbg3bW8TMnHR+9z3bvveV/hCrhcYJ
YD9/0JKTFiXQ22X69teoD6rsFa3e5DSLURkcWGPD0mOkxQs5jGMoTu9KPcD/52TpYShsRM/vMQNA
6X2fKjiRZMr4RLImpQTia8CjIY+wr4f1lczxly5Uxye38jN/U4NOjw09vsk+q6J0Afzl0pOX2zu+
obKA+afKuBTLTFQ+Wdye1/6YJ8YNoiRGwJQh137H73YTWKIZS/agQ64rS8zk0Abs3tN8rFB/UedN
IyAt/yVC2Cg++/hYrBGaiRK4noYawr5ZdetrtA9+EUMl4TPxC3+PtpG+sEtXdqgVBz/UqJ3OkkQq
+6ncT8Bi8vAem8XfUa/P39m4QqAqq+LJCHrlGsSKs6WONX/3h+E8JuWI/jIGL4aReofacuqvrj5u
ZIASYmddRnV4IdWivmhB/NjJPRtIGxDaVdW9an71XUoVQGZvWOIr2XMZUwbzTbToWqFhMCgviRPq
33Qz8PZlP3pnpMyPi499alA/p+w0bJGcSL9mHRB+qcxMttAsTe+nVWdf+sxsvjQtAhIZ2Z1nJDYS
MG0WLHe9sy+xil1M53n2ovBcjgkar8WM9iIl59d81OudYiX2IRT7URNpsadKlarN1S2Nh3bfWdYJ
DnMXbr3Rn28OMiJQFOH+Qbf5r0231Q8Dr5lPCWBRBIn9+QgAJvmWIyWVYMJNejRlaY3mp+zmZgyp
+3z7I1rco1RYXxUIqNshqx9VK8T/fPQ7D2gHD/WlbZrsxTDD6k8rACMOir2OE9yj7GpGK7iJC2Rq
rGwSRVeP3qRnT4Fw+wSy9uZ2fGVTYfspuxK970/ugEKcP+ZUJPl2JkAnUNURL/qYFCBONMpeNtcB
2YxQgEMjy9MOQ9mEjzGLmw22RVCPdQoFRgaUSTbdCpdsJdGnK14UxufM/Hsm2/Du5dretgOrQQwo
0pB7hz45TgmQE+x1jrJpqf1HXy76fBESNepeJ9e3G4TzbTsoPtwr9AXcxDJfZR+yorXSuC+ypx5c
HqQFu0SrCJ+0vg+vcMHqBxu4GZIR5fTNsuOHNh7CY2NS5XtvBhQkdBXfV0AM0xEh2wgNWF3dzkbc
fw3r5CnNAvPnGEdbPfT8H/7Yoc/VhOZbpZTj3rdhmhiOGW3zpsWj0yzvsWrjMkZpItkEvtFcPCfs
X4PWtE5DpRZbvwQZvR2Ajw6g7Z/TzO5foX4aO89yYPyFsFGGEJ0QcSkfL/HN4MOFXMkDkR24e9xo
hq0kBsiBhWkw2c4+cEa+TbzDb5k3blFS57XVZJAuIb77l9/atepTVrCTo+yTB6v08MpKuEH00n/0
ZovHaWeVD6E1fwusZHpy+pIHrjtoh5C0001GLGE1O5Y4zV2sZokb7Eg/xqaKZ7Ee9BenR6Va3I/y
NpS3Z2yyjkn0xCGB/8+tCeasu2RN/igj1n431tRNDLJ3ubPlwGBayWXST16kPZBXD26VLuwnM6FO
O4LAoxyrd8OZPP+D7JOHRIz+t5CBWuEVRDpLxZhyvVrcFw6LhnzUFZzepu/CvyDoaIcy0kuhiBN8
Qnbew9+IBG2MWPNbPwl2UG6/h6JFNTJ9caElyTEZr48/TLSwX5twUN6cKX3M0fV/lENOg9RBrqPO
LMNVk3q7PeQegH+upWrQWG0hyidHJzsLT27mlDtlJBP5ISgyT3WIclKOYYOCF8suVvtgV0E1vqH4
bywHBFPwt1Pc7I4PxXSWA36jGrc1zg0BzRqV+rDErnODtji2uXWRBVS1VEkDOT4PHlGRdcb4WGct
qAzVcXjkmsCu6R6jVr/NfV9sZHNGm/kUddgMyGY6AtZUxjwHpJFpd8sGW+NXbbGR63uWucjTpOQB
Jxvi89JcF/i/tX/bHyyncINwDdatC5ZRyVUezDSamo07VhSC2hbBM9mWQzNvJCqdvWvuq9gxj56W
QpbD9e8i7bbCCMYSaJ94I5uDAw8Q0XLn3D+48zhj7J2Y9zgvA2NT4KgCUIn3jewMYkZqdvN3oBXF
bTHNHkntsAcqfQcTN+c5FFLCk6glyLNY1hJkezmVvbXUBwa3Px7FHJ1S3e6DqRyHIQgLnnc5Jp/v
NcohR8cvvX0qmrgwpzt/yqrzxJf4HYP4XNSp5pts9g1edKClXkoXUQivwRNUTJrsunoMovCbDIJm
jxa6+IAQUbhzAdL54AEHwnakym96g3LsNmpqCyZA91ki65TBKnd95HenHtYZqi/+R3MdLWq9OwEO
DbZ5UvEymLzaPsmFXaRf0VTRH5dl3TBowZYvYH2Ua7iPhZzTn6y66zZyQi+Wg3KAqbGVGHydxOoP
HECwLeekhkVWFcjUsPo++SRyN45cMbo8lR6n6ZLbNQ+yvqEai3s5ToHdzsqm5CjNzE19cMmPgEcw
pJ059Q/8F4pg76hpwNQ+Ogn+Mgah4iPkT5H/rKHQPi0fYhRkyx0LS3P5Y8ofeJ21/KAYg/Kw/MH3
slx+DxkV9LZFATY0l99cTqc0Fp08q3lOze4cQ0TihS1k8KQinpS8w49hk0B5uxbw7P/RxxOBbO6V
XaS4w9YAy3KKnM4gm1oqiIJFaQAFzVDKcyNwkWtT/rnyzjGXUYmTXJtydA22eYV+dn33W+dVDhod
zcG3TOw1DCs5lMPs/wWOkfUcMCKI5PCHatts7ijTRme9cuNz0Q3VXQ9dvApi03sLWgeoNO51Z91P
wULbMMfNxI1vEjrq22rCEy5NbhItKkdlcxbYi8BhdA22AvUZ4iS23431iGB7/cw28Zvc9bRkKgBt
BNnZHsrq62A/UMfj3YYC6LCTXSXemxvDju2zrqTuXuucvjjC78IEN6PszaZ9Yo4Pd3Cq8a2RN5a8
C9Jhh2Rt/HEb4GzjUnjK599uYwUUMJsypml1sA/VAu456Pss3FmVk5ySCSw8r3EdWS3WL0iHzQMP
zUoHTYNaEoJ43bU29Rtoh/YQgdBfdjNqlAIFJJcOxdSv/NPSjvMuuoMVJ6ELynLpkxPhJl2i6Xsm
BCyklMVkdJ+nDlCpbAGpbp6zoPqcj3F1WeQwnBokmmj6ipaeEYdTAewgNAO4u3V3mVKqG4kY+BM8
APIIPR63M+a9O6BCGtXVqQ0LUOF+jS1JpivqvkfB7iVpfPXFgbCruT3eIaI1lDzBFENHya8ALrJt
w7rb8KRWzgFFkJcoN527uF6OFf3OGQYcPXZ4JwBwSxz1ic0BnDGtf5MHKLCHPla9J9lyTEvfKLGr
PshmMKnW3mwrfy+beV11D7Mx8x32wuFNb5rmEA+N+aBjCvfI+jfYjiGZbqBhCRhn+uQBwKK+LyJ1
2GqaFj82sY3bCsvM4dxH3WfZtwYHitLds5q3uWXzTh+SR2DV48MyifyAdk2wvZOoon4czYfCUoKF
NSbhQbK5gIwa+/fR5t/NTjRLNJO3ueGU18TXkvmdeqa2R+GOd73ik1tBd0eoGfnOoRSaS+uhEwJN
CRibA4CynncXo4paU+KXp+ag2jfr/luP7Jaz5DXVCb6ONlDcgMwMHihL/FsU2t4NiyodB5OKurgc
kZ2pohBUJ0hhQAq7GOXcqnydCG+jcNgBIVKA3fTebb2OHDVVlq68kdEhI/a3S8nTym+rTeiQIZZN
OXcqm5OtGM3RnDwYdU6DLCR1BNtss3Nj2f6uFkZL/gB+Z0Bh4UE3W/Zs0xgtz/rlAZ623ZY/VHeX
33x5UBNv4GtRjoflPRZ5QcfjleptFOafP2T02QZZt9LUsi2Y3PzUCZCSPECqJPkzP6d5174klVMg
tq/DzxYBCRW7a9X1LiXROTxXk6W8WG2biFxQ9iNQ9KcZfN+7VeTxsUA4O80996hEbXOL2Qfvp9Q2
wWFYtlBO6b/bTfewPKf1GE/kLGz+bnBigb3LNcJWFT71RvPYpXy5hkSl9mAr2N47qGJVSYxVsYp1
cOp14EMtFwpZnboPGQWJYzf46jNcvBbvVi/7NhjRTe6gWjQsCpO8iKWDCwMz+FUd2mavJAG/m5NN
N1f3hlNgzvV1Bp4zd/VhajODNTFocVEwWc5kUw780Vf6toL2FX+gdaBSap+/vLiCnEdRmfZ62fXa
Q8nH+mZ6WgflZTR1UB+c5mcZYGycCcfjTrgbz73XHrNpQAf3X/19MLKelCGFnwm5wezNiYPoZvZp
f57JULMkpMQi++ShYD94k2dp7BlYDg5fZeu3uDVEGaimJmqFNsofl1mvZQWes7P1viBvxwevA380
tak1tp2jlLt1QA2GaGsmmbmjKuGDBIjQUcdHCM0LHdUC3TMf5IA8qLAUEMKXR9lhiUB5xhOmuFTI
ZbuTvYWn3W8tlQ10gf04QAGhorNqdMiz/12oQw4j+/ch/bHOW6eQ+o62ZQgm1a7KrVlwrwcNmqGC
zheQ/H02nXOsJGi+zlD1IsvML1rsf5ct2R/qqnrQkffbyT55mLO03QITmQCych3Zl8EblJfGki/Y
OC4ghelgWb77AIugvvglpWB9ZjPAts68S58rDzAPliLJcLDkCGn76DrrKoDVS2dhd1LFd7MkBbDg
i3P15zh2rGYFyz7V9QEGtN8uyGTNd+ZTpmPCIkcp5RZ33VOWmbHg8Ef9TYssY9eXhbvDr6u/27bV
31G7HO5mbP7Hca38JLtM0b8MirC03Je2FiyR68SeBc5JHcsv8gqaz7+NnORT+tvZ2Zzs1mso3TvW
KazoxR5qOyklAiEGlsW5hV5I3vgnbdLAgBRqQ/rVcLeG8SwXkn1hbtkAJ69yy+BzU8qW3yvuxtQC
k//iUW+rbYDmMGSXYfSWU+r4aGzJ3uW0iXV9r3o1isZrFGXG5sLSczoZvVFsVxh6l+v9IcdWYWtk
gBzWAT3HXCksq1sbdq+9Bt9OlhWH1oFmM8FZVUN9kU5b+7XK8K5KpC39shgoC4m/+mVXW48ovJZA
2tZSbc+614GqgxtY5t/X/qmnmgJUZ9yvfTJER6MGcI/yde33XBJEOJdofK8EPhadeR3ZtDz5anv4
JGe1O95KzTEv5qwYez8dZ1RK03eTLOLfIlSAfX4LHfzEugDR/AhFg+y9LAxbhgYgqw98M8r+HcO9
uNKKq8SaSUQafJrj6FT27d9dpsISQSLPZL+lekvU2vVr4gpSE11y4pxipxLWfbmfRuCom0kZq/Oo
qvfVAgWg8XiTCmKyz0vs6txZE3czdeJlljyVh6qK6vPoD/daaIqt/Qn2GBd4gDul1lN14xd9eJ/Z
de1ao+x+73TFiKuY4Snq07+XaIR2hIuyEObyW/jcRHhAiO5hlCIoKieIQ+ulXzSWwae1P/az/lCK
rMDYBcVtbkvQTUqxnRrS6zvZ5yWxMP0EqrBtrCpCFYDApTOreeFsiglRU5VJgZ6nyVGOy8MQgHSH
eIOeOrzc2zrwMdusvFM++FBvgm0SBcmNfHNyK/twpPL7qx27mIxBkCg2rVcmNzkwWiEMBXnad7mQ
04KhtUysRdCUJ3m708W3COmCs5/CCVou6cpTpRG/578+Ft2HOivqh55C9GVS5+zSTWF2kU15JvtY
oqAH9d9i8M4gf2604J65QDQaxMnT9Qq6q7nIu5s5xS4bwfJ50C5q33T3IoXjOGRp8lcDvNRt/Ohv
K/dsNHzU8pk6SXMmkZsfbb3Q3yIn/VtG2Ll/KfUs+YIUOUo0rIFkzmMUelXI4uDTxZ5a/3dTFU1Q
GB+jnuF+BBt23Z9RCtX5DkeuHu81UOcPLmJYxzIvB+B5KVW2yAi+qYNzsyxS0lGrbG30xn60iTbi
H56XbxWG5fupS72rPlUABZbrNUZdbnsVoKqbit1UjIaulNqVfWyoKnQcxE5zFDFKRXvR5RWBTQ1K
QPblMkbOIX2EVfoitmpRntymXhMqO2qS+gZEoHLQxe4n8iv2RuJsQv9wn/iR+xFoIDd6UvXpB4v8
jxAZpxaNfov6DBig1Zsb2ScPMbvVrO3zi2xFsw79tEntfdtCqxvBVF27KGK9UbRn7GAwdfnVJSPk
IMYkGWXxl4w1zyHzLHM3j+QZtmaH8qepjc+lYN2MTScME8BUQh3/Bv1I30ZOUD1VLV6ag4rwgd81
2JZEkbMN0sj9SgoVkb3A/w9ovV2QTNd8VmqcuiGmhkU93rq+QsFQslhjtLqiMm/El+6fPhkoD8qg
v8u5K+N1mbtcJkMIRVxZnUvuNthlW4nDkIiNIak+8J+yjx2Dw+od/hxojhXSsTblmfp71G/IjjUM
7bv1OvIzogSZ1GjQ570ni2YjeP4zOxab3Qa/cKeG24Qk4EW21t8DlO38AKf5R2ReI10v3puqj57M
vPmcxW7xOSFffg4AzOxA2Baf7WZUQOLmEKRFs7OaeKOzL7nLphPeWBzFlNccZYMmK1J4VmQdpVaT
NllYRtT2C89w5dEvs5+yu4fNeBh/RSFL9FuUNsS/RdktWeDI86YvvABvYJI/rtUZwU+p/7RcSx/V
Q2n4mBVVRvZWYMy6M7MwPrZelaFA5ocPUVa4AMoZ7bvKefYwYZSDgehK3fbddcjhlNV/WmAWxyLJ
h2MHE/ytMedg0wvl8mkM0ZyJtS+Q1cv9PFfhtdCCCMhYy3+UPU7foS0soUgFoBia5Obz1JvAQLvG
Z6EmFmNu3KebStS9YGsCpg4Rz51SfFrdHKXg4meAziLOqv1zkYThfhy8j7P519k6up4hUTQ8j6Da
9/8fccUECoLX8NHPzFL/7I7xlqrQBJYR7LeKBMQ2Rs/oa69lLwtO3quOszP2P/Oh+VYrmLHpoe+C
qwjcpxK9d3yzoZFiDRChW8h1CkWtNmYmbHpbzDk2dQ+M97GzX5cic88O2TK7FtXQpLl2Xtd8Ql7o
wMoe487B7I69WesHF3jcVwFaaisveIvQpr7ZtU+xS/Sr6cxbfaoq4LTFcDawTXmep/yqF5X1briR
ekWRXQgMG+Tdp2I4oWsKOlg0sfmE9aIUxlEGT9VAldbGsUWOBuX4kvdh9yQHTf3Q8Yd/b/oCuyo3
fENWWr2a/eQWrAT689g7vIhyT73ahjl3lMhB+851rVTtroC8NP0dJGO9D1T1VNS5fmgN2Hyph6UW
BDBtEyVO9mZr1vhS5dlGDkppHGgw362ADKvs0jxwh/UcsAM3g0NfNtWXjK2bW/fTN3C4LCV83bqQ
G2kem3Fiu+X6wcGAaLJfCDhjSpKZZOrrqiUi6Tml1VNy/6UvQmLskCOE+PC7YIgMtPps2CZ9amCf
Y4GUEwc5z0991jAUVi126diY7oqhsd4MW1Mug5WWmFJY1lteN/MTcoEn2VIiujCfLqJufpU9aha/
qTiBAhpnSNcQS3HssHiQ19J60pE1voEH2ZSf1IYRdCes7Kgoxrmt7ifKxatJU4KnZ8aGC+xckaXz
AbpbfQVG5SKcJtSB8M4V9WIxPro1KuGiUwbFChyZgyraslPv4o+YZc4amac2iZ45OeKtl1zSXu9b
Kt6czgH3I6BA7az3ZXwylZymHJEHL7dM76SZunNSKc6HVTdf4HhgMC5PoSTD7NN6fLTjrD7/Ofxb
5HI6RI7C63GaNkvbH4z5glbDpGzlqV9hf4GJ1zm3ftleGkNehLsirQG7NTqKeqLkRZW1DBcjTdmW
hyVSntY9xDWzmeONJNrIPjRP3eaAdME/hIgAFveCQeuUeD65U/JNIsX+EA7RG3WSgwu2bB39NbDC
z9bBMHOnUxrn3xYrSXlhGecpOqYuWct9gJoV+CCW/WqH/if5MyXZu03Kd6fpbsaomY9qG1iPMNVy
kk/lfYnQnSQ4YPk+bdcQV6vMx/VSqB1sgVnsrDljSz/q0YNJjmHjTUr/5gxO+hQX81kOyq5uLPau
ZzfPVTz3b15gIxPjQaySg9OQjfsC/YJDN6rDvdchnpm2kA/zknAvS934pxZ3oK8kE8SZlV6DMYL2
sw3G3HmULiu9ByxmKCcPoTD0waT9SuCV6Czqnn5aQuTAxsu64eHDBmJyQu3cY2YsVcfihIR6ESTu
VjYNOxl3cRHUy6jap0++PWjPRaToz2YpuDfOP/rOfojIg5BiNPsQmSOh7yyb/dxOGPFBDB0g+6Oz
jRR0mO+lFPQSOkF/AYg/fXFDpDoNzfLJRRL2xxVFGB5I05dVWLrUEAEyYpvvGyrr2aBUN9MyrFds
vRJI1lSPJM2i7xDGRCVmGQwEm8J2h/eyK+ubDJDxYAAB0ApaBhIG5t2bhxuSzNar7NImEieeFm6a
gkuHAmfBd3t6gkpooqmHio4vkBjyYKqac+6S6D9rlzxD72jXmJ1/ky15jZJP2lqOYF+Iq8kB3Pec
s9Uof8suGfZrujGRmF8+GFHkQivrBcaM8JONfiGcUAlIXnDIK5pZLZPqOumff0MmrwDnRECdEbRB
Qd+vs+Myd8U6JxkF2JIbA4gUWd8kv0barF2K0kORJBVpYc27JKJLjksvUK+YwcHLNoOqWx2s+i9e
GdplKZb5bv32R7MzIJEuo9WQv3WGk5zT0dCfmw4WTinA8LK2WFbcXY0T/atZw9uRpUYZLEdlqbEW
wXIuaoT+i6phgQy4DYAFBTVUG6Lom0ihwLyIzZvajNq0m+w2Z3UcVOzgGVEQu582y5ys8beo4Goy
7bLMyVhZbcOsRgT4XEbFq8wgJX0HQSdN4sPCq17bMhclY+RZbk/1ll1X9BEo23KiHF4zV9CoAbzJ
1JGdkp0tXYpBi/yQlCPyVcu9+pqbPyAWdUikYNHgqS+C0nsypCyRaeGutsxDi+0McO9BpnZkMidt
WgN+ZNmd1nRPFY8ffaEVs+3UbHF3dWF3UkzRbn6Nd5pNe73Gn+2F55ghImaHnnEoLRZIZeu++x0+
s/IQkg2/K4rr3Cc9fGxMrX7Amg4d1Az4233CaGXvauSnZbDsk2dNQXI1Go/rdHm2XLdBvIWtYn1I
KpKKIFb4MPnRqJO99173mA2qOYS7piwNjOqsoCThlxYX/lrFRZ6th8r3wo/hP2Jqu2Yk6LXkoRci
i+IKa4gRYZKmN+lVvpvWF1TXOq+qGhTn35yR5agYMEjinD9A1gK4/WsAZ7h/ZqyXUgBFyBnyvYju
QHGqdYCDQ6H5uJInEb7LXfpprtCIIo92dzq0+OdU1V+wottqfahhDJefRYb2TUZWDfnBZM6eZQsk
zudsLOtlHoYi6IQjI3ORgxhADSjroNkor9pZobNze0QF5KhSIWDvCVyUbOom6tCJieJuIX+gqELw
Sq/ZHYqm/HHrGdXl0J3RfIryK3wnkEbIscWXzjegGmT+/E+H24x/+dAKD78Fab4aX5b2Eun5vHG3
WKHF5LjUauvouXmt2tG8minGfBFFnEK0NEXj1wI//c+pjNHB36Mb3UZ72VwnT00Z9Zu104urLWCD
4CK7ltE1WlGB+imexu1/dCaSlB72a9fQUXvE4/x+OVv7zKaGz+SkGEXHOV5v/2ugnGz2Fwp8OBiJ
Kw0IjZwnpZlQ6+8QlrKsc0iSf0IWIsGXwbKH5fBr1Nd4jVGjYiCWgSBBLzDSrzwgjOaAWGgDq6UI
X137L72ItWcJzy21Lj+oMDd3ckwevPKHKgJkA23YjwAZH2j9Jzsk29vuBEd8s/7WLV4sO7PL8IUT
/x2gbBE9Xv8rZKArfjN5NuvuRkff4GHtX2asbW0IdnWQJS+D7WrTyZv66tzm83OvCO6b0dzTqc6+
pBnOgJEWeFfHCdqr2xb1vpjxsiwRIuvRxtka+I7fSteyXvrJfkXA2flKqTUAEzO75wG+/2cMqjbN
PDtfs6IbjxmVEnAHhNng6rwcs5su07QHONKY1IuwqNC+FRbqk+jdksjUUTqS8VA5Y5QWk+GGfc5u
ssCA9350Wag1v512oxduSwWxHNm5QOvAN8e/hy69LIDGfTKoyskwMRIc4CEcDFE0V9T2p6vq/qMW
1s4LOaKb63X1c+OgdnoL3MiHSZPZ1zkD3QDcC4b8NMavTZS7G8NTiz3GiHP+oOItfFjQCb0/Uf0a
jc+qvpkgVn6OnSRGqQg3WxKuxmejrdxDB1KV1DXNYDCGja3hDjTEFiU1Xu77KTYE756Ubti5WE/F
CIFhL+di5B5skpL/r8kjvYCg16ap6pqPM4N93xnxo+ekwSmmdPOgha51Ab+XHH2w4oJlUu8Q33Q+
IdDRorhsK3DDcmsHMdpiLdKTPa00sl9IuOAIJk/lIW70ij2SH+3WPjkncjxjU1Vut/Uxin4aEk2/
9zyJVrSsPBtUP9wNeEiyt/8HRttrlX4fEKmWXStkVpni6LdYtIHNcwX+4CT154ICx2QvnK6rYN0U
CWU7s8NlZ0JqHtf63lZ3cjyqfCCRofPzD4072UznONtnU40D6woHkeAPD0W9LRjvbi+b8rDETF1Y
CGjg99ZuzJ5EDmCS0Na3voBvpBVg6Zg9tBQolYf8c5r76tPaYQFdmapeIaOBHKpUPEXgYd6Gvjot
80yhiQrQ0T7oYd/BqaEp+zIzrS6Jo7zKLjkVvuG3zIyRJcoCUOOhq7wPyNAf5qlrDrLZ6eCsqx4F
Btl0G+2TkfnRk2x5Lwgum++JX3VPmda91lanvMfN6D3I6yGWglpZiKh+MjzPTa/+ECdFESwn4//T
83/EBEPTfonIoc1ugAZ/XL3bAAD3BnT5a2oN+dVNIvBhgLE+NW74Y/CQ8TfgLqMEXv3V5ZTFZ8MP
sDXqoRMGs37ymw4F4EJptibazN9L7uywSrr/RLX/rXbz7m50oK4nl0147OrZdx/GN+ZOhvWo2Oyi
1MgBNIIR4Hc1sD/54OdRuOrRo3CF+U6d5t+nyNyNQMk+21QXTxYY2WOF2sNX03qSF6wV1dmbcz6c
UeseP8Uh5DbxQaVqBKif1B0eiNX4bHtAsj0kot6SYDy3tmGfwtBuNlM6spVtOtA+nWLu5Z9T3hPy
r8um+5DHnXlb/tbiXrGioUMob9RPa18dJsHenKjCq/Jy9a/LW/NMocePzov/0FprjAdYXu6sHWXl
cO1fyoxidJhItMrRoDMfgV0VuyZQy9uUhuM+TgvzzSmw81P1OPg7I8PIA8n8OTfpU1B63VdDN9Vt
zuLpmVoFyGe+Ig+dbSbbxND0R9Pys03Ym+5bALpnH3tzds2qLLoidqPsXdXR3wq3ogpcVc5/gh0y
Rtkn1E7unkga+iKbOLfoVkUkF/dum5JD9N1MW0ZQVKftyMhOiKGIoHUieaIeLmVlHoWsz1qamzw7
ObejCmuJsttaayvnklLWGidH1hjZxAD2n2LeWuGTIzkFuQ2Ah6/D2AZbCb6QMIyMr9BucvOQ76gF
uy4vSvzCUZ57kDESzVElKhhNO3mSXWPUNLeJpByOeQ5mKrxvTrx+AvwgyuSomFp1zws17/9WYkX/
ZmR6v8dSMYSNNRlP8lDC27zpWX6skZBbumR/6kwPFSu8ayTUtGWXbWKkjPcE0mViuhyovKQ9ykvy
KMM8BB5aMPqOuyndYU9GvL0hcJU9TULXf5j85tCTa9120Zg9rQP/jpWDqgE40MecZSvDtD6Hrqgk
8xWRRcEZsf8uhHrOoJglonJKf8zDvj8bzVg9JS5J9xTlwRfV0V77ofYeaq/R841TeZAamtHx92qr
/nMqA5ZeGbDEtiRDKZDG/U52yqDK92trixV4cU6RfWnDBPieVln+tXRf4VV5N9zRvNsY4JW7M4S4
6qTx0s+dEreIeqyG02xUX2SgR3EaCIa4wFi7l6BuI4z3RFw6DdHeMvhPkjEzREreX/n4oFi5eqih
tIpFyvA17yO0QePsx4gcFprgefbkoAeBH2kglzFLhATP2Y72e0QJJnhjAIMPnT76EjlmJxS1vRvW
vcO766HJQDcverTDNfTt3NaLvvi9Ne0qb+zOctTSjTP3VvXapZ361Jnxl6KIoi+4dGnH0nGhblsY
MX4IMmrRZXCa4LGu9OTq1qO7M9kJf+/B2klBJgWqG7viEJ4nz4+99Maruwi4buzc+aXxVYqDz90A
FlYTDGTVSv4Ya5XWuf9f8/DmGA4aa3EcAJ3iHprBYxtELvm7sbjbelbcZb88+/dgkHkhsCARIgaQ
zXHPrZi1Th2aTDuNY/rVyVGiGbQSOXfQEZ7ARIRGjK2VOEM0FWZeE3q7PwZkcDQU3RErpGSzzliv
In6/a5L9Z+3hhug1kszpy1y35RkFtWJX1n5xxrkRkcwkmR/DJtePc1PGl3Lq20uilt1xxBcczUNE
cFV+k09qjMW2O/XD9zLOb9iQCDnZ9wpzjWBTW8ljmavBd4zp9I0NAv6tN+G3gE1mT1xvet3XHpdD
o+qP+MpNO0XvzN0fAwkIcCgV5FMixTNsyGUi2o33xgB+b+kLet+4uqiwonCqPzrqjE1BotTRSX6S
7JyM7Ad4nHILeBoImhIl3d3n52pz8750pb6LIEeTlrs4CmbsWGgiCD8hFo0OHMvjdAIeJsA0mu7/
AAqu86wXraFgN7e+8LCS+GEkYJlkl5ywvghjM/3sBkl1lGn70NB/Rhpmw7JFApB1sTxdD3+Ka8V5
81G5c9qXWsgAWVhPFmlkf89slayHYg3Pputaxwl11bM9d84dAGzDHtCtvwyt8ow7lI9Vtm+eA8BQ
eTP0PxS0s8UGqHrTPQwQe0yorqrX6w/YS8EwSf32mSQ7agyIJn4NshxZQNP4GeMCgPj2S1qP+m2Q
9hN9pG3+aDZVmB89Vc/IKCCoHpOe/x/SvqzJUVzr9hcRAUggeDWeZ+fYWS9EZg0gJgFiEPz6byFX
F9V1qk70veeFQNJGdjptkPZew7aZbun6vpxMppTSos/6Bj/f1udYPTDHQu3pWbfmfh2bcvhIehze
SycrhHwS1AHgS5PHY8Aq0Kh0k1kjP0oWfdWtASywR7DXH5rEHE5dWHSPxMmTDQM9HMryGOzcQj0k
0X3MAxcqGAH53BgZcS8wBlvO+rihdMCYHFw/QI3fzMALmRz96tTcV6puHsbuZXDi5pyOEcSGaci3
SNvCpzi2AZqb+uYBFwueRV3V3/ua6awqCN/GcPxezMF4WHhhqo4autQKx4WLT/Tpjnj6Bc6kgU1y
jPCfi8M7/mnQ+CkkIFZYTxYLXXU33NQAG3NMF4MoGJR4n0oAEx4d1PWeoh42pv6YmAcdqmjqg6xg
WBPdx17BKtZZ6X+Ka3YvzB27vW7pAwAw1jZ08VfN/+LBWPtyiKAg4ODpsfsJkAgcKli0FsBcd9Ri
nEI5a0EmmKLGMlpMsWSHDCWDEUc/7iuam4EHMcgNdCHgHcSgKJxbtbqC0d08mCXl+4ZF+FWlJpr+
QC9lCDUM3gBwNQPj9C911L9jp5HVGtWNHvYlP37X9+WrHtJXOhYkq1MHVMGpaGyO7TflNP1RV4gh
W1uvEo+Ke4G5TkV6AL0WpKyp3lwLiF9Z4UFkbnpDCWjZwg0NqCCWhcu8iAFZ+oGNnVGy2fCghO2c
NGQWiaV402mdMSxliQUyVzZZkmiyb360w2Z81B1GZqZB60nI3E7jIedY30zhNtSdQHmfCtHTY4lN
h6rxCmhcrrJUOSc6CDyzdJc+ZPBwnvp1I4KP8x06UPv4NZXRcJgPY1eCOJYQdRB1KypQB9F2+xqi
3aXY6zjdNV+hz3xlopJUnntJ+KFlcQUcKMTHWyCmYAlTxH/FRf4J4LAen/N3+hRl9YOief8WexMD
L4zSB1UPw7qzYojLNy0/NH63bSpKFzA5h9jQdMhAmjkbHQvXNS+t+4Du06PC8YZzC+chDk/mpe5q
fAeZMVTiN4L6xRbUIFhsObK+iZDC6bhH3fpeOtHttC7/bid1X+x1m1VAUAX5FK/bcmIpVbSD04iM
qvVgooRCnS58k14JMU/oMSZZt/dRQfik5KRLArnsqxKjBR87GCobdOTXf16kJuXH6aIcOb1P43SR
/5uLFNS5YZWQNFAmRQa8tg37jExdUJXwPzHtAmn7BJtIiDBEJxCXsCecDq2fAbDtRul27osAT4Rg
Ud0vdZ+ewAFFa9c5YHVX035S91nFZDHKUESQsFAAkRYHfaYPUU5g2ehWeGJY5vcBS0Um4Ax/N5FT
nJSH+8npBdfqAR0yz1I6ebZoKICdc98vs5Syh7BI2YDn//fE8yQs6j3QaI9zj55nfq9VbaQ7Tsbr
L/1pj83/WCbJrpr+o9SdQCngutz/316ofm4SbGb6vm7POra1vw6kz24AJXb7EgTYxd0vM3ShWcdp
x8CdhN+ma6v6SgwV3P0ve3AK1z2VbDkbaILKtYdQYnnGZtp8wF5mR0Tm7O4QCQ2euCMwqqWAFNEd
WVH3NVIFvrUdLQ6Nqdy3FonV2LCSbYbzfBh7MpwFW1W+4Gcdqsd09wis0CapQBaZ4zmsD20AzjEd
93PgY6br52E9g4rXerq5W58Jq/55ul9ebJ4SqPwrfhPJ/l5ZSjyf7QxOHn6pTulaFMCgD5kOmKpb
c3mqTamximI/D+Zy1jx6r1bNbV0a41M0aUNjpV9Ij7I6gOh3eDXc8MPNemt/r7VN8qMogX/WXbqk
pw9TVyNhwHSv0EFA496cAd2gDRvMuuZREV1Gg8XPtMfuFJV+duCW4M9pDWNnAobMTo+yZKxWUVLT
tW7CmR21H2U5Sx1sjShkG6wWgR7tQSADBAtf12iaqqt7A7gLB+VktKo4sx5L55Meuk8GRxV/xDNH
tyoqH/S7yiyg2ZGgfFX4doHEU8VfKOlNoDWmJjxs+fF+CnsmnEK58KjPoEXJjxADaZDHBmBSOB9W
TNw96MTfD2RqOmNbFQDgotP0DRdSr175vd3XUf2fpzr0fpWe4Lft+ZV0jAVoSgDZ5w5JiL/fAtMv
rNuMDSasIOtFY4TRMZWoWftUxce5yae+chxSkAFtde2s3tv8EoKiYyYX9xg9hb6GKZLAjQXWINPU
+hI9+MvUum8e0HHIFH2kxCPrub9Eslbe32WZd+Pas3JoiAJJs09ghLjXZ79r/i99v8z836eK//Q2
MhmH6WJ+g/99mjTv8Tz5Xcwf341vl2CdDsNVX3V/ufs0oAH846V/HvvddL++1Z/jfxrTl95f4ade
/er3V4SLGJi9uuM/3tO/f92fX11Poy+VaQs/g3nueWTu+/Vd/TzT//D6eQbQw6//oJ/aP73sT6f6
bf2+Xdsj7lcsrLAl5cW+nA76rHec/Nfm70J03IQn2+uzP147h8xxv7zaH6f6F9f+MtX8TudX++P0
v1z7L17t/32qP34urWHcINAN0fPpo//ju50H/ud3a8BNJQVT4R//6X/xR//xM4W7HzJg//YzmaeZ
P5PfXfv/+Xn8cao/vtpvP4/5Xc6f/B+n/mPIPPDLxz1P5UKTjKcRRF1a2N55iwELiPOA3XPg9BLe
o8CVW4AdojOe0DFdC7p9KnJ/pQN13zzadwm4DtPoPHCfAUhWjBAHiNtpGog1f59QNyMo9QSQ2oOb
xFjCsULWy4oo82REhTqmIjIgP8GGNw8F7qbg9rMPg2HA50xy6aaDz13vmGQMyvdo6QMHjR2b/nzY
FFEyqSpJw71fEQ0As6W0te7ROlBfghwEqpKi3M8TuEYfXSDl/Mu8PhmhoJbBBzRUfvQipeUuin5s
D1VP4heUgCvUkwv3mKgqfnG94TPUmuEpNLWKBGIOoB1edAs4eCgHglCkWyUZkYGCZpCeNcoezd7n
CwF9gnVZV5PRFMSw9j+d0jCq7UABPvS9t5tPdSzSHxJicgkEYzhwhQCHO9BphsrE0nNDYxP+FXkt
eclh5oy6UPnYmWn0qhrP28dxAh/4mkDIKMT2mqi8WetRWaou4Klh7fWorfizQkHt6oYu8BcoalpT
OVRA4nWRA93+DmLbZ4gvWQ+xmUBFPeaTF0LRv7NCBShN8E1ewwMrJKq/MCjYXmDCsOddQQ++Wdp8
RQxIC0Bq5jxHlBCGOUvrXfe4CHAh59z5h6aBIeo0T9lNOsJIdW9h6eGfkJh8CQGDgKuU2T+FEAYy
BH9iyDzA5O6IZANbU5ieX1yfArvXQEdvREKGxcJ9htGZDbHGPodBIJqui3Q0ZKIAKpqaVeyFG8DO
7SWk5Z1n14FNJgxawu+j0JXcjFFagBSEYKKgo5sDhbvSwcUArgwklJzvo8NYrZNO8bUOLkbQBywo
tKx1MKWUrKBiYN9HAUNtV5bfRZCENTGzaWWrDBIgGx0sROUv6WBaG/0nECS14KdkRFs9c2b7colt
s9zqaykBNlt0Dtm6Bly7nCpGxh9vF75NXXEskU949V24tnjYZo5Fajz6hgOLxKk7puUpoQo123FM
Xkkv+dZJq2ylR2MTVvMG1Od3ehQSel/AtgnPVJT9yW/Cs9mpZMk8K4QBuFE/tSBrbj3SQ3hnagrS
WOci966GGuon0tbyqRvyIEpE+pDUxgsF1OwAmtq4oSIVQddQBSe6HrbkXdHvU98tYDmWf4YWYPrQ
ACa+ySfwfGaXYO3xoU/WwPhDZ8V3rNcuhTbSaOf1UTdbQmHbgEcinTx0wkE8CXBJSwaAdykN8eSY
KRRDIYKwz1Iws/B7CdeVUC6gf+Q8ZDWFFpFNbwQY313nQlxJ98WgGN+YGXXrKoJGt+7TB5FDj6pJ
fSSEpmt1nF0hK4/ieAYhW0ylB+zav8iuM4/cT+LJ4exhJD2kLSywLlK2t1uOr3PoKiSXfYEjg9r/
QR/0EMdP995szPx9kLAliwFM4iPME52kih8B0cbuj8n2JVMCpQ+YXn4SrXiDzBKEegYHDjxSNKsm
osMalYUKrJn9fLBTKeFfPXU2ofw+EiJPvUhb6McpIupz1H1p4y49wdX9TdV+vnFrKKeNPKRAgNrL
GDI8lmcfYfg4XhNHLXnrZttskPWGiSa6YevvBLZR0qvIzHMB3ukyBi5702XuvqYSNFvgJAKSynHb
emKf0Ybd3NphNyMFnNkekffVfZagkMLELWch4yG5WRbbJNAZPOX4gFWfhTtoSBqQw8OhplG1MViU
L6CiYJyY43ZrlbRyAdRV00BvGxyV+6kQqDKXXZeuGiiDHNuJ7aLPdIyHHPGqMYs06GLkkyyAHoqe
XvKCm1fdgxTDZGgSM6DhEKAHat9UECGEurTuo8xKUZ4rYF4xVcQV/VzAFvI82967DXzFODAvS92n
D0XhF1fCnuGrnl48lLGuBQkKmIQ/eSl9SiCHcK6ypn7uJxioA0LayZBR/QwtPTC9wQGCZBA256GI
xM23anHDtmMzJIZ78iBpACwA5BTxo3uYBCAfSjbaS1aaxjKeqoFjqYpdGgGDQWPeTnK/C0AJ61VY
e27gRVF/8Jpkn1XKu7Wer8CWiO1VKHn21hnpX01l9Ld4qPFRQrgUVdA6X1iGgYpRQQYoUg7vtA/b
jQOwzANqwDE1l100ul89w73CvgfyG/lUMawJZOxtqnaZhxQEbZLiUfcB23Xq7ApqiCWegVkqii3h
1Xg0B4NuUBZJ/BhYjtwh17YWYgltRP7CZC8XcKqTQO7IU8d6sqg9u0chZGBHfTAlPALnpj6jguVb
ZKUfi6qFDLru65yp8OcStcyIw9YDXMkCEKqH4+DB6zvybThCMiv7C55MgZ8aRQBBW7ZNK9d6hvdY
suwJBDUiaji3MDMCmESN+86dPqEabnCrysjyhdEmz0M8ZalR3rVrpb45Q/NO3NZ+FZEPvF2T8S1k
W4q1C8Cwqy6wQlWXGOuvHW0aBUP12FqKMiWBC/X6E8nrcD9ICNaP9hFCvhBD8cpHbtJVZ0jgFgb3
E+1IdnRGZCrDCLZDTJTFSYGkuOq7fnw1Gtg5WBs8SWxjURTEv7Jl6ij3qs/BivWvlWNdhaFc4GjR
isIaMQn1F0AU083cN9SsXEWWtJb6Kj1gJaO5VRbULec+KOSVS9Ae30oTO+USwKznMMu+Zry1vjp+
vRhFK1H+7P0FqCjFQ8shcqp8E17vNjJxojNA4Ut9OKkWxVsB887ST+i1QzXk6mXs6+BZxVvTWtHK
pl2/o3WH6kHZ4HYWChB6u+KhYQ59qlsP2Cqg31jnNecGywqIbgNN5/QcfPO0EUs9WoRwM4/Hyt4Y
fZOd7Eo5iw7QTUkhsel2e8tq5DWDgNDTKMDadLmjgE1i3jbuq2jlARGyVGbjXhR0JDfmmAi4FPsu
XNpAMmqU3Fq9FBtWifwWg1oIMbci+pxH7r4quvY1zWrk8nLa78wiHx68HrdHHWHy4eZEvf9sxg1M
X0Aq2nKrjJ4gDfyR+ZDVY3k3nGE5n6wy2SYHy5HurfEYVpsQsfvIZf/Vpz176OAJg9UkRMhr063e
i3LN4JC2sOBk+ET64RT5vfWX5RTWchiJc8K3XhwgnVSsvYIDOB9DMi8SsLoqhQpyydKPApSeSVlB
Xr0EahxM1YcyawSS+Um7LjtLPrgxKSE21bC3IXavo4xBFMjdk+XmybfRkR9gftmvI/OiZY/SzzWx
4T/PpGFuoNgGAQ0OncYYxRejTUFmJxbgZ6Q+Q7W8/NaRSZ7ehITa4EClqswfLbN2vzqps2KMWO/C
76sAjlH5zXSTZGs6rNqVws5WbdmmQRPii2q3Dt1ODKQrr1sSNFYhYSWlAI4AOA1LPijUZvUb/pd8
ySO/gQd2Xe/aDrMBawiSQO1U+NHfUkiMPYH9yCB/wCEIVzViZUEL4mKLIYSav/COUQGeY47/3L4A
MR433Aoo0z66QrsacHULu6UE7taXKnWGtc8hHx+Fbr2pwjo6MbvMtzB49w++SJOdG8fevir5N9eF
bIypjOOEdYWagg3h97La6Zbu14d+ipjD2th9T1PSbeauOSyOunblpwoPWcmcp9wugmrM+4diasF7
8p3E9nDqnRZGVrFdBwQwsJ1ueoN5QDnvY7Rpfoa3W3mFB0oUtELmG93MjLa8ZjbwrS5Fin2K0F16
EBV9YAaNNgQoIauAMYYgUcGjblkNfbNIJfGOPe/6544+qjaR30DAC/BAApiEv1nC0ypckI9ABe86
Js1H0VvARvnkSwv1bJY30LpOnEsuh6voY38f9WcHxPzATNwH4UUwF0Rd0As6mMtPsDfglfOp936K
R8UQ5NFYruF12u4cAniBUF71YjMfuhcEyFzd9FXRrZTEnjm2mVowrCpuNkgWNw/EukVnOcNu7hNj
+tEqxvbjEPY33Z/S+Oa4tQA7Aw/poFdsm0Fh8KQH4b37BXK9OaC1BYTne9m9ZBAG2SsoHQZwOJbY
wSfPfZfBpT0cnkMmiqUXy08aGgmFMwtiTQZsJHRbHwBQQ2cZR5syJjClR4ju11hL2DZ6O8tvT5XZ
xgdiAK1thLj3YlWjFo7d9WdWFsZDOLgX/KbzN9FC+Rd2N4C7TE2/9VchVqWCHg0351hNJWrYjTx6
gJVFcYz9ryJPkkOX0OKonPpqJaU8FZHF4HFqgatumc9m7WeXVtRPpQvJkN4rr2Nf/tWxwToJR1gn
kF+dVWIYddBGcXILU/JQVqZ16KeWPiRDhr/P6/YabuXBzgxW3BOOq8zavWPZMKR1BHgLGcP/E5bE
zMEvvkn7aw3b+g+r9PgigvHHpQjbv1pO3PVQtArfgYy+DpmEn+LgH0KHF6uqCveUpmqbYudwEI7D
NrKBgZxKkQtgqB+VuceWUZdv/ca/JUL43wDx6UwHlMOoB+cC5MrPyiPYWQMG9OqCCRh0qDFtXLwO
kCHQxLVC2n7Qwn01akh0QWp/UZQCUrkR/EJsqx3fWWheJG6QD54fQlrKwRN2AXVfQDyHKgo6MYK7
K5BUnJQmVobnSkA0BjjREbM+RCJEWZRX/l8jgSOuvS4E774ZXb8qsP+MFoZ4p9kFPG3noA+94u4B
PtW4ESXVTfWQMB+bPg5ssEs+pzlZpuFgv0VueXKhM4+9F4TuwfkPN2Pmua+AwYCA3dXvbsmwU7dg
mVu1A3kYqvoDxNFwi7WctY2FXGRhx7/A4aJfdLyM1tzm+DzbqntUqv6U8RogUiAtH8PRNqA/Betf
3Gt24MSEW3hNiTOMWMsVcDGQEJPJlZgV9AHseHglOSCKPpH+W1vVXxrgfj7ypLvxkYHHVOX22eSw
r/Erbpw7t8khxZZ9EWnjvBHOa2y2Q3+fwkfgyuL4yYMmMRz6rJc6dq0L4H0vulX1lcTiI2sWpS2m
imJ9mbFE3IQYKpdFsh5yrJrNAe5UeWw+lVR5C5P7zaGFeceyKUIHLjUiXBcSFA4BI7slFL/UeirT
7sRU4vS/KFgn36B6GTqEnUXk+osUuay1XzAsWnCrlpe505maYdy6S5RFy4ULST/Yj0FFD8QpuE+3
kO7tAF8zq/4TkKPuOzAX95Op58eQYKPzzxgzVe47QzD0aFQAz4birGwVL/B7E8COuOyaV/Rz34bV
m2km8SqypdppKyuQ9N0aSmYL2sV0iT8BGR4CdBSMrrtwF8Oa4FIrEIQg3hd/xNgViqHyn13frUB7
p/mm4p7/mvtg3MuafyCBRgP4anWnGsyNul5qxWEtQ6zPtAqxQXr3WIiXX7rnUCyeAmikQeK+4ws/
nvw87Agpmm6QKzWZlns54/hqZtluSM38audVcU25A7fdtHrXEdjhTtT32ANaEfTEYh2RCPwMGAdd
w8q2kLwcq01c+MNjWNWwrp9kyxRcBe18EB9YaIIkiux5P4rXwUeCy2cceTcWla+pnSfLMCrpTo9S
s30xZIPtJ8+Sl6y/6d7Qrqpz6kFjOGwFcB+Q3Gh2fgPUGli0xbLLCcgpk4YmaBj0M1CdWAjiXzoY
eHAZoZFt8EbFgz7UhG6GLrHOulXYXK5hIb3NYtiB+Y6LryLM9z7Z0dYw4uZ9dGzAz4hl7Zw49J/K
tLtA7Lx5B3pNBSC39CdviNhxHHK+jLwmfWMiWmtgs22BY2UBKAQXP8Lw64I87T8jRgdf0Z4LZw/y
4bNtcPsA7iRZCiLjj8x4BSGg/0QoN1YgoLo7yDsWq5q3zqIGfRKbtcIJOthYPwrIIN4GyMJSo3Ee
W9ZgSU/kOxEOAIF2Xa1yowDJGX/lYiAg+pSZWWIt4EGvS5N8ZSrXlYz3FhQSzqPvy5fSjQ+ApKgb
turNS04vRVRUzwxJzkf8wkCqQK9rp+FlDIfHssCnELlZt7QjVcF03szLRWMZYtN5lXOAN3MB/ics
oMBGedAHy4dUhUwgk4W1YZcGHqiay6hS2dodYY6pY6reA67RhM7XdFk/WO11miTuYN8OD0tYMPzg
YzkmAJGj10b4iMDR0geg6pJ9mPpvd0uO1r0YIhGgI8f4yA2Hv/I0hFUGBFtfdV9hw9P6lzM9Wgj3
5zhDgOcjvGJhD8ZfXLs2kpoeDL9PLoBjOshdpskqBpNiTSbRgrFP4tMUC4RGEpR2n64dzfaY1yya
HMIyLMC4pF6gBwzTRqoASzlDLYHO6x70GUNm937m/zj73SgUk09M/0S6yMTSkS1caBN+yQsk7cww
dR+h251vhhIbuNKlcLwdIYrBRi4+plgwzin2hZNDhwEKDGkpMOaEAHHduuMF8sM97qtQNeodyFjR
aaD+54C+wubmJemSl5g1ABXxhDxzaIdtdFPmtv2M/Y69qQSq6eALLke4V+8NYGivRhOXgSit5Ev2
1SkJ/eyAPQE3eWw7mpHbew5k3tpjxHwJ0/HBiCDXRML+uRhxu5AN7aDr0spVmHvPvDJZCYZkDEtz
wyTpqSiS+EyyUl7wv2l3Rh196swQLd01HSJsFXbc4590Vx5X5TamcBfA9xI/zKj8DLsCfkotTg92
IVrkKq+926oT11RbUNLUCZ43aAM9soeQr5vjx7aJYZwFITfk0mswagOrwQZxjZvHuB+Aluwmwgi3
IQJNS796ZBbvNnYEh6Ac5P1rMoHqvAH0ot4YCogW4OYNmqD9XNodW/YFtTbaCW2AZPHSZPDl1l5n
elRNweYUXE/BUgIib6eKX3wRyquM7K1iEkInk+JprkJ4wWbZjdeQM8U3dvKsqtheDwL1DDiuROVA
jza9X+xHWUJla7rU71DFgUJtIMOOPOedka2bTGZw7MB/HcKL+XqM6nIlnGwBl0zcr/zWOYBrCYfM
qanvYaYRraHF3V91Vx51cpnGHr6kbNKeEaAGmVYib2ZHl3jY2edZSW/qiqKMnEvm99c0SgPTBbMU
qZriSWGtdksIrG816phk4YvReOaJTrhjii/gspQk3uimcnm615caCspzBdi1ixgMImSLx/RoEgp1
4bmdk2ZcAo8D+YNpeB7gJC9BGIGMtsng1SGTZDg4SKA9OxZuwtBERu6C5DBARcGzZGX8ZYy+WUwY
XzOQB0lhwCKuaYCJJVF9IgOPDhkDEsuRcfmYixRF0tGNvsj+WyNL6N79fQ3Nx3wFT+/6ZNaC7Hh6
60K/vmFbVwbwhZGb+51ety0fiLhmGvYpU1iWjGpJ5JAvTerytUag6gOKdpBXkub3Po0t1XE9UFfr
cfp36LhQYGtpE+ngB4baaWAYwIIWYSOeIgr8qT7jP87mUaNHVYImJlKr4NI1fetdSkf4WD1F3UdG
GZIJ0n5JGvCnxpYLLKHd+rmtQ6TcEaAYjPSgERjdVNoLZIbgizc4nOCxt9YBNLQHKMMVxp6yp2Gy
1QYLHAUOsoOXYX5v6G7UJpItERRFpilqDm0o9RYJL7ONHoBOPlz7MvhiloTBPMR40OtV/UHj3+kd
SAda6vS56n7dxSV7uH/0uukgQg/SyRLcDxt2CMFqSAk76rUQ92m8D33LD3TTZlKsJIQMtnoRRBQ8
pOkADqge9dpvOY2sZ6vyx+vQOo95ZnS7wudgfmc9VMfAKhDItsMzOPxxljcmCi81Oeh+fZjDdDNP
UgggyaIK5gFIQmYbwsdsoYVwozbsTihwLu6GqLpPa+LiWclR/4bUse6bB7wYyTYXiPlg7kPS1tz1
SfIuoOtp+Quz8S60QXZFQ9E1Ql0D1jmIenv4RZ51lx7U/fqsB7UC8j2ggfwk//zjCh2S2yImizm6
mqL1XKQr1vVEX9O6iyrMqj2BXPQs6aj7U+3PBe014L/BZgPuE0BZJHe/QF9g3Ch4tG5aGqlX2o6b
e1oSkPMg4qlzKtqanhlpgWovLfgYseg4AkX2YsZjsvVHEANp56+xQDIPvBXethh682B00X+cYQvt
bX8XFznRsdHP6gFSU+qGxTc0e8TRENBD0gsSNtUlQmcId3pB4vKSbqPQkoEe7Q0G9TlfXWC+5UHL
DM8KLCdBip+a+tEBCmGLPSaa+sGiiqQLpITNAsliPlFQAP83YLsMLbfkqF/C4aaxznzcW/Qo8avs
ys18Q8uIXhwUw+4KqAM9xY20jt8FUNE0gHE46kE7gwT4AI21DTIF8qH1G5CrMj+GmhqaUHBqHkR6
Q2GvvumetGmm5znU7fWYkecQqvVdSM1lcAXO6JtEDV+sOnvahHh5tNOk/8IdjbXFixaMVBRIWBpC
Sbyh5FXwGCpovHuqTAKCudO9NmFFXlk/CQxmJFlFLaLqummRUexJ9XF/pCO1bkLigLfh7d5dEHLJ
K3v4VGGbugxzvzqMLeyv4yq5msI5VN91XLNJv8AZ/eJsha2xqdjgrhMUgT958IHs4THtqpKs8+F4
dzdMOrjDtBA2S+rcOfpgqC5FkvjPgkL1qMUbgEP4kxZWglMUaiE0ubemMd2ynYY8/4jUIktz6+8x
23IoLGIgIqQdmMjgqkDlMNKsqAsDylawc1tD1GpSGteHHqvV7xFgcMKiEvo/raT3CH3RPIe+gBmQ
7/kxx5BSclU2qocW6AIgDKV7I7Gsp5rLcRUaqlgjAWJBLWKodoCGyECPuqVKz10XPscpYk34Iz5Z
bKWHdHhTlxezY9nlHm1Bm4ZAq3lvhkEUT7pE8FtcNExlW6bzC5UDaqzVmnLtTAQ8Mh2qSc26jz11
wIIq0K1qkrC+n02DOgx5PHUAif57xNSfVrxd8AJWuAMvvaCKK6jRm7Da6xgAA4NXv0NWbjw5UWFu
h95/aofMPOkuBraCWjpx4kNqL3FwvxlAXam6KWFQ3uAOM4CqWJpmftI/gHEQxhErrJv+/usuKL5B
u9RG3Wf+0fzmIpRF7r8hHeXD8nIVmqpZ2QVSs8F/uyAOR/kwv8r8yj8uYqnotrLCDajLi3JPwQTd
S7cr97pJTBuW0wWXAcoJFGbNCgtEORQrF9+8pQP3tFUZQ0kEidpAgF6Zr3r8AhdMkm5rK2UzJCP5
eDb8r/cWoUN+9PpuZyIJt47sHG9/eqLrp7d++DvcyhdVXuPD/jGg+r49d7hh6AiaQUCJu36yblHb
uiqlojW+bFYwmqhq1EMeX/XAQJwrXFr5wRp8fhY56u7dwK+eTIydb0IQkRMsj9XUJ1HNt/zcDzoo
8ASVLYW3h7YCam+5aNaRCT3ZZUJC85RPFBIukgPDIgJSDqRYOBH26svMrMhRmpD9BVst7GDG178J
3JqOFOTjpRtlqB+XEPBBDYEhg5tWZ30wYEB5P2sae8MicAztwVMBmNj1eSgcZFTiEBQZXkIokmE7
twR5qz43ETxzQEaCiHVnjMtY1dWjLSvYPIdm+WzYJAkiSutX4WAniIVuc0ozHgdxA2OGBLA3QD9a
fJHpAMt3D/KeSByhmBR+GmAYtOypVb4YJdwUKvk5dMLxShpqbjwIZawBafMW3kjbU+qzx9QFgViq
stwUSBEtC5kGcSQGcCZxSHNLrU0O03PdB+Mp9ZCH6ikTiYmaFGxWKxBxuZEAa2g2tbxgbV9GCStW
sH9oV9wz0mVlEOw2Q57cD3HtrxXrwuMQwvvc8eHPZUJFfa8PGQDE0OvMxSkC729ptrmCEo/jv1RI
hSystM5PdlSEL4mVbyC0GoHZiFtw6MdLHRVRZFY6sB0XRMD8MbKU2HViEPdRCsIOXJgSheUD5qhT
y1uwXlWL3M7sgFl5sY8gVr+H3tT3s7lPDyRiImfrYWYDSgcME8L1QUfOF859c4g+g7R+AUgiG1at
3X0aiHKRauOYRVTuP09RhcJb8TjQteOEntZtHarPdJ8xNCD6PoNy3Gxsn5d7v1Ldzm3KJxL69np+
+zyNVVAP0KVqBECIyjhQe7L4Anxh309AfzJBwd3R+SIstwR4I3YWvhMZAW4WzXTHaPaV9JDkm9uJ
dCFJURT5rgfUAWleOAjWJmrYmh6gJ+1HO5F/WdPUqMShatwAg7IvreEsUdEHvLRa1TRuIbrWJluW
YF2XCGA/AmcswBlwo/9j7DyW5FayLfsrz2rcsIYWz/r1AEDIzIzUJC8nMEporfH1veBgMfJmscp6
4uYKCATg4vgRe1dE/kItUGxfRLw68YpFsnUKOpVPsuVFteh/7cq50DxOEqxh6VDkx3b1U54VI8+P
4gWWLK0dYZV8gLHH6Aup6frawYgoYLUqtPph1u7GuMdGsNZfX7/4mKJu+0TX5mvLtU7kron4Ltfi
u359LPPNu8gMjjqwDHBYYM7nA1+7SWJUiHKPV9G8PXSG5+fsYdmpQaXJBnxYeeJrcn12URf2vf3r
QlEWb+baW+TeXfKu+OaPX69ThoaHh46Qk2s6vSS6Zi87MQI6S80WbyCu3wdWAy1UZ0zZTnwulN3F
+fqhr0VRd/2i16IkVTikXT+4aHl/nWM7flERMhWHaolfjVzJmFi7EvgPkgYbHeM5l9rFExWsRN2v
rJ7j2gwzy8s8oBacyrPB2n1uMN8zONesSGCerd+W8xhI6L4DjlR8n+vrejPNt+z2dovG3A1OsLPU
b7ONsD+E7NprkqzvQ1t/50/FP9WJK0SDuOxaFHVoxH7dSh4xDsvS+HNIndttpoo5KZJ+XQhEzhJB
O6IsJvKf+vypDigJPsu15f0viBZx2+0X5hzfwKZOPDzt0AKtf/v6TcUkFh/2Xd21KHLvLvtT3b+9
1fX27y6LHKtGZRMObryukbEM5+Sv7Foe1hEk1sw3LRWH6gxsC5rmPCcrLhXl7SbiTr8vn3G3gM3t
d6XIqUO9HNo+O4qb1yCG+ou2k4C73OazmKZi6bpuCu/qrjP52u9PdaWyRm6IoSg6Xm8j6q7F623E
kL4WRW6b8dfKdz91vc2ffmlQVBADw9dM60BjXnfTbfV7nxXXvqncduL3taLDm14ie+0UxfWwbAv5
KNbYN78ler2/K5JXcRqCb9dFw1idwq7FdF1YxOoi6kRR5P5/+4lrxWWpnvlLorbHbVm9Pvq2rIvn
+5es+B6xWMlFNsTVCQeeL9cXIbYaMbZ7BeYfbSD4XQ5DBrNYwjIMat2NWCREOcdtcXWg/L3E1TCN
9N3rdWkV9/rjcrtu1NeJJrq863edY6IhCR0J+/Ysb5v8u3n87togl9Biyeft4c3i21zJ5WkV3hcP
8BAQ7UYMF+qS7XUULeRhsf+nsPZGPIiEgCEe5JqIp7bCBFZxbWdi3NiLl3Fd+UXxXZ0q3iLea0I4
a6NI3ok5W4isjXv0UUf7dZAm/fOMY/viCWkLFiGJcL911ovugdO/jBGoqnFrv5FBt6cX37EdFOmX
qJkJAXT7pkIAFdltMF+/dAstrxT05lEMGsD6Ml9aihnw0N9vRPzj7VOKyjfl358Rfz6tWabTdTBt
Y+y3zCtuL372OlpFTtSJ1j8VRd2fbpWprQ5siq+vZ3vxcKJrl5afQrxhOTPU/rbcajUnPIAFHLx4
OcKlw+wCn/KjX6U7sRKJHKwRb4tllOc7M1d+hppan9MeLSSeefU5AFHzGMRoGu6G2gZ9J8IGo0gL
mAlDfXyzpSEVs7tdd0mxNU5lki7eWJYEuWJHcPE++HZ9MSInktbA+18run2r3vcJ0fvXPVrCkXmP
p+JFdJQmQ/Hh7eUcRDg1t1535QyvwmNLqBOIXPgaQ5QQx+ZT3TqEkk/1Qaw5S5MhypREkO8GXpkY
vWJmO0bPZrSYJuf8PvxLArUOCs4qd/u2NXzRRWnB9gcGkQ14S/SG3+8mxRdvUiTIQmBnWCfxlOLL
bEvVDEEuqHn2s6irk9hxUbE8mMb8PSKq5sR17z5MNko5NvHvYopnZbRTkqHjQRxPntSzmCaN0x/T
HhXRskw3CEo5WjkV9s3yKztGukPdCJr8+rmvzyfh97wD5OILfEivOHdIuxbKiMXroKE4JTLqOjjB
Mhco278mx9F2RjvXZwQ9fccA+CQe/s2pbhOs39RuU02I29fxPbZ2vbpKoFn4LbNd36JipVhGuu4o
ptf2ytazpRjb4ibv1qBtfovKd5dUEmbbqAIekbP4DNkTlDdCMA2KfamDDg07FrZDyKVY5In+cvPR
7vfzVD3qg44eCC9RwvaPxpg/YjhzFbBs8jC4NZPUy5fu0cwfytixduJXUyA9V4ujC1z6Pqw4dzOC
GCzr5AJWyjWMCuI+9SiVLceTTD/pUaNth9TtFLtJFmIiinl+FQ7e1WnitCD6bNl37aL47wWM7Rox
DDDf7uW0DA5tPO6JIrO249K/lT5MrQF3u2gP20Kr8RqzT00XGYfrWC1M3cNnaDyKKizq7CdiTdmy
olaURU4kZijRKYTBAvlx3OvqAvgGfD56a+yuC8cmBovR+1vkVkuzOaXNVMJPi/bjtx5CDJMpMUO3
h9qbqJnszQS8rqJiUm7yjLPIyZE1BfWi4Tl5NB3FiMQBZibUQPUAmggOipLtxfQTXxxLm6sOsX0U
Q69bhq2D+O0MpZtflM2yiYriyd797p/qot5ZTbPxbTewM3vVZMp7vLjut+WsGYc92JUP4rHF3cw2
LA9590udIu5oTa2MCin6rEaFsuwsacGanx0WcJJF+5sdXjz3tlFus0fsatt0Ev/QUNr4vDybje53
jVQer5qPfNBUv1+Uwn0jEMsqDJiVrhfbsH4zBN9kxcPraVH6Yaf1ptuCAncsc4tNAp+DfZYwCsUe
L86/rYpOTcKaHVbxnrjL7pQMz/USm4es1fdaYSGbitFktVlE4E0HdHr3NWhWDpK6VkGbX0/WYkaI
H4amcsHwgzPedfiJgfV+iLZj/5SXgQ897XFpojXy7p9aqzdvcHuj6+YvcuItyjh6u+3UwZ/7e9nS
+3L2yzpm2fstKeCNdB70/CMrPbogENZWkcgozPg44VAAfySrsDiDblkh6E16ZGJuWO/xJrsEFUqC
Oogh8ouPOoiWvugtRnAU1rxaUe4AkV+j3jYRR/zem0XnOusbxD0/n0J1e0ni1bRR3PlVoQJvLU71
BoqEuU5PA9Fyi6cn6rRXMWCL6arl3bOhJzjCbHv/iAoBborPb0SuGfe1XdqD/oXOeTY9B0Mwql61
5WWYMIKt//DXq+q/dEsDQq6QQcWwFK+ZpzpHYO+vjAJOf7i+f0fBkJSs+921bpNlu/V/AY6objqQ
Qqm/G+B57zL0bKcivxdDQowGyZkXpvXojQtBQkf4W/AGYkUSv2xOVryLLJAe38wakd2S0nAztbaO
+Tpi0Mg5uxr2m1MFfPEqwEqNfNAUgoGmGbU7tPP6dvY3rJxoykhGKlsXOfE5RE5tQGUEsP73Sro9
lGjbBo2SystOZEWlSMRXEzkNW7YX/LC73Hqs+tLHAv4XLEnqdqizY73AXU2qRpxC9QD2rfGfOjur
76RDa1W96o1AUYo3s0l2Yj3SaxzXjyK7KSrFx9+yk92GZ0P/2gXZeLqe9WA8QBDTzdp9dwicuwBQ
1iUDRVNZnon/zHdhNruZmeN2h0opkn/q0cuEwfM4H4z1OwLtgxOBGCdi2do+sYUfrpve9PqqfhAy
4KpHzdakWJMFELxdHGYfRJVI9PpmgA3gJLoX0YPj8MjZKgVP64w0uwayifxVXr4M0e3U3KuEgPpJ
sR8q/X7oNDxbJMyqloVvRKtMnmIS5oKwEGb1UccfHNjNyNUbBo+JoW/HYat3pUaBOxNvwnvNNtP7
ftG0EzirD+HKxBUnxXIIpPg7zmymX0iD5Ds1aMAhjkko860WU3tYvoCdanid3vwqVhXGLLCINC8O
DZ+4/Oyc9HZ01DRNOphBnBNei6GiXGztsa+aiv0yxoC6FmHa+RirRrNXl9iFJDR4WOaXRYMrr8Dv
7yHPcHeSndyCjQfz2yDN3BDHPGcfE7L4nM4/W/ymH6qhMh+MjrEiZU1P6HYMUrMdOx9aQlh9vG5l
VjjJ3fhA6zBgSM3EoUohoZjdfAtP9U3B4aGVAVdRQQGIJVnHT8G42Mni8KB+7EzRbum1oxQ2yedK
/7hokXyA9tf001F6UtIQjDiJuBmt9Yui0j6a0V8DkUPtKg/DoARVwGrUhNYWw//PdswPwF8S6z00
PzVo5SQvURBt8bT0cfhcfCDNQq/Oktpf5r2SqstZtpMPcT8R1JRDiQSeu+w2STnuTV1PbgcF5uqV
06eQTOZqaV6KMHSrmcWxN23A/I2kOyhQI/pZUmkQF4fFqViUF55HO0+4FZydANMj868MBiIwc5Hi
CicRF2Q4EKw1/J4IRhTJmOGYXC/q4JnrHcRtLNHb7r4vBZEKULZnr075ZaoIzJmd0XqN2/qDoXbE
j3ZJft+NEx6S0WJfzHEuPD022t11g9+OUYDgp/5C9IPXA65q9VVxAcvNG0NeAsy/N+r6SbUVsCK0
oswX+3avB46Xm9rsmb0zXbJICbwAuEjfXouyJj8QnVDh4qOepBwueFgPMXfF6ryD5Ef12pSwLEIX
eryJK2WvFmBILtA21IfCydzM7hX4MtP+mFcDEPTxlPphn5q+tTSEmcqxC4NveLkmPbFXZ6fIcVLj
69Y6NjPOp2vM2d0cGAo0PGC5DVLzCBEEcXzNpEFT5oHeHXuqY0RuZ5uPTl8kN1hXAhe3XDyppYF4
BKtN0W0/Bp2SEN0xJcAhXroRb9stmXUTttjyIclUA6at+EM3ZBBnd5Xh1nZ+Sq0UEoDQghcVhhLc
6qXoYldh97joTffYJs1uGAClEyWtmJTbfNROedWkt+maZBaw+M38sJSE8+jOhC9u+APfkOJxWdJj
U1rTeUqV3Q8DTFEcyuxTog7aDYD49RGwfXea6tIjJDiCgNlgD8Jys59tBpQNOIavB9XkSvViXIxm
OJhW3p6ascSpjI3vRuSuSRXERApp6c7s4U4dp8m1Aat8CCh1gaz7jWWU4PHaLyVkQXgyZBfHKBuv
sUHXNZbUOSq13PpAEBLaaOThOdIGL6xs6VtaOmcb5tEZyI5O7oJvANynuCA0xMyUc6cfkiQ5aGVJ
lK7R25+SNH5WSjg0pSUcYK1rMepZYA2MUFgAsFzJbldHQImvIPhSURlHOPgwVYHk53VlEWKsmwEg
jCvYKk0pPGd96BXF8rnplMDNMoILohHo0lp/1o2meiEelqB0hyDUis+Y92a4s4JAc6u+/zwEJWxG
WfpZapKdbE41EBwxaoG0j/nbzm2V9F/0uIxBzAhglgkYS6aJzT0uzNNUAyzMEC1Paa620BQ5T1He
3c/93B17gvy8EYqDW6LcnuoBI7QkOW6Cnf9iKrLk5j1esUT1rrAArNNoTWTPgAi2SyXLS02qYw3D
Z0NEbvejU3JP4cBHdBruYklgH7pVDmiBEsa0sIZI4ARxtGtC4Bz8XUDFg8xT76CETGXNr8LIdRIg
P5XeImhoHYz4gfauCmivh+u94y51+FSr/Xxw8q5xzRJfFhUu3LSwDIzivD6lyF/xqc+Blof5zvC7
PO1ghZoeUbVOumXetXoAUmFLQA+Y2rGrqsbkGTrOZ21+Z2lJ9SGSum8K4Ww3AWX9FfGXZ4WDr+bv
1gGLWdNJYM+20oiXOLFSoRoGu7RwMQu4haQbO8EFvWj/5IgeiFTs1QkEhab1hlTnFJhWfj8OKEzz
kiU7LS2vlwj7lggIGLJadXVZMR6U0PzoOLpxltraeIBt/OcgJ+3eMnV4DVNPq2P92ORoE5L4+wgi
M/QY+UezHpujMT/kuq3sdRhIPMxfTFM8nl0ijrRzpS6q18kPWVV1HsuhfZv1ytd4mEGD6BOc14I2
25VNmbyaS8B5A/M/egwFg5iiVbeKCX91ptgn3FjRWWhzeLaIxrqVFamGQh6kY2UgXGkhrCVHLaQq
T/MKZ9P3zWUqa+WpmMLmjGvuzxSAiNLwJsKvDr0pXZT8S92Y8ivAuvMpysvaNxVpPKQKykejG8w7
a00KvX9s+vqmDCL11DYRUR2pOuPTJ3+tqtAijEfRdn2BsR3QTlduUgzlOMndGC0wEIaU4LrZxF4N
572XaQC1amXheMxlInIN80tkmF/LIMz2qVMoO0exx72WdMfFrErPGPSIWLxxwtmjq307n5xT3lSH
tkEqawji4yR2lIB1v0VYDbxEnR8yc+pgxE57+MIVZycnIKQQZt3dWszEYy2Zr91Q149mJKEWmlQ/
I8xmJ42wey2d+jGFvJWdbcZ3UsfTTWvSdsc4aM5jZ6bHsNB2KppRKTTUnZOpz+U0LDcqpFBuZkzy
YxZiZw1K9bZoIHgwFmlkhEF6l1VjdLbU78ARS5fOyALOjTLYG6k8sQsMHwmbJaY3ts+4lsOB8DtJ
7GppED2pnB0wk7gPQeXLSxF/CMZ5cLU2kfd5EGq3xgwrazuPuWend3LUOg/L8Fjp+OS2hDngXIvW
BtIJf6j5Qsuk9XtEiqyYOwDtNTjS4BbeE3qFzc6AdWqI7Gcb2bWUUIjGLfAyqvaaDRC298Non1ba
Sx9/AolBnJ1KTb5IjdX4WS1VrgFTDl8nPMayNzVMuwUCNF+ptBtDjowdbj0e8f3QfjZWfCixevVt
ORGaoPwcnVHfZ30vnSGHmn0ltoESbddlNlFzN3c+4yDhtXqBpQS+ez8f4A+Wa1bEqWxOcIUQ3QRH
F9LRMYVJzMuM8llpk9nP0cxaTv01UXRghAhScZ1quJPgC2u0gFhhs/6Y6TJG6CK7barWvoPyzobZ
Ku32UQs2DrxduFPKY4Xf064OcXObw/zOnhoCrBt9rM7zqL0aTTTwJPpEqL9ZXRZ8jE/RbOFCb+Tt
s6KYzXOK3CvnanIvqgbkNeC5oT8WjUOVjk+BAchPNIDU4CSSF7b2hIqKK418Xu4kpXnSp755xvdJ
2zlziETlEKQRKkW6LysJThNoKOqpD06saPwwnvKrP75004+TfGmTAKd+uwaeis/ni86iTlN8c9Ic
nEGJQgMo+VHrpOZkGxVW3y7jlRttBwBHnUR+FzZfJ7MAX3ty8otZD5bsTnIIFUaZPL2pE1kry5az
FpVnURKXMcnhaDLnW2i1MF0M43Ag0EF+MuVuerJ8kReJEbbg6I6o7q51tWJ+6sMguXXw4XqqY3kC
fnR8vXYYhy70swYArmud2e+/Q5WO8/iAD7wty8FZddIfADGETzhChU89rNj7lHhs/1qnNTXBay2O
e4WaxXiCNfZhDOz2Iq5YSm25IGsdREkkXTuiVZ5VnfFqh0+mbfuqVcQPQwMch2pq6UklxuWpDDLt
rjfne1ESSWuAbVsTdXAURblI5su08JBrf1Wtw+euJ2gBBmbrIOqIJujvCWE4IMWvPeg21zApEYNb
bj1qJW8eWh0Gs+0e9MABu/f1Ea5vUZcVUu0XuRTs6v5nJfXWEwGh1pPTD9POzuMWsnf4ZvDIn+DX
kaJH0SXOQeYt2LA9uVPxMcf/9rYtEHNNPN2e1HbEmAP/mSs6b8k4riDiRXCsQmKuy157HlX4lhEC
Bs9ai5OVx89VcpBHU3tOkWee5aUJPagw+pPoMHKIOiWLBHn32l90AT0lDRwOvOGkn3JTjZ+kyinO
ygz8QZY28VOyJtXqWtroeYmmiqJI7IgTao1b5RmNWJVCKwOUBgH3g6yXHg6F+ksFeYuXayoSY1No
Lwhz485QYAAVrbwg57iG1nuls2gvYWqWd+VUfRN9oTianoI62trS8bvMa5mXqIbS20xviy75mYLY
QIB0E52bwGrvMXGpz1MS5buIQNYM4hMvmav+uTXG9F6yOPCvJZE45cqaGVTjVheEukYAK2ePQIWP
zF6TTi33xH4nD9tVkCPtWKDnnWiUoeV9qOF5v96ydwrTxZ9UOYk6WL3mc7Si+4sLRF0wEOAfEcG1
9bAxDxTQVO5EcdLj6nEKiHZbn7KAOvM+l+Kj2juJZwKfd+oVXX6uOlziZY2DWWOnyjMqL+V5chhb
g9Y9iiozNiFaX8z8IC4IJnO4HbTpK0KR8iyqssS50ysmhijZqmXiwCQNO1GMTV6WXA+7ukyOtdoo
d47ejk/6OIH0Ual/sTmOTyJZ7ARmGKNT1g3zV13l2N5SKvHD1mMubewK+Nlr2AIOiQUAXdRDUa0o
QfRDG+4EYko5y18JzNY+8AJsX9KL9KLXBhB/kaIcCMPuHqUOlrmyU53Pcx2d9GWpfsJcfZ4KKb4b
neRbsGIxO4jZt9aamLUVuDVRxfeaht2krsv2ua+Sv+ZK4rWF2sIoL4DiqE1fcuLILwhNvqSuUBFE
DSgek5LXe1nSG1c3culoN14xqZd6UACTa2LnaD33fb5zpM/4Ker30C02GGgJNJ9MpfzQ6s6JuRnu
rUCqXQtgh6FQniwbgIruW5tB6TSC0gU4tIX6I7IfiwHwF93RKqChQ+cofyxaHIdD2Z8hTX7mr+8b
xYwfStbHJVWfcPCcfYJvHY6OznRnLLWyS2cDpJAl8exISz8P6WjuxyZB3VAWmF8NawersgKJIzrX
bor0G41YUa2Jf4y9Kp/Dyvpmt+nNUjrxTl0WImjUOvsYmgfZVpHtIMsq0QJ7TlLLH+TMkvZRElvY
fPP0voul70Q8giZTxyD9WfhYRt+YG+qHMpge9L5+1ZV8finbTIJLsf5aTbl8SlcSCM6TsGzCInlS
rA7IMqDREEZ71U3SNHkoCBnDZ1sOvjjjOTBNoB6GLN8SBeLgWprAFYurxRXidKY1BfQYmAvjaXkZ
dXANLchf06lILnDuJEiIZrFTOqXdHwEZjb9bgHt4chWb9wUgGasB2ERsq75rczR9aGfrKTWM8LuS
Jx8Kw4ZeKgf/i9ASLA96Hd0o9RScraHJjo0+VReg2kssKMBwIoeGz0puFF6MA/BfjiW9WkO1/FQA
nrFW5qMiyDA7g00Au/vsjkmVvdr1rPtLHLVHkAQU1+BoACFr3TZnoAcRzUIZUpK0glMwCoaHfui7
ly4wu5d5DREz8+FJlDK14EgaycuNKE6qUu0qter3ojhCHnbKiBBw+67oX1Jz3dCIH73erS6kfapa
xoPor8SWCUWtUYHVx08ZeprvozGZdqLoED96A78GZ8e1NWrY+g1jBruIkkjgGbvY+ogKba2if0eM
AAD1omh2IyF5+LT7oggVznIbosH/dTcr19cdTLSJ5zMq6+NiFuqdePZgNBN/wPi+9ZjzhlO4M6Ol
WH+qZL+4ZEbxKkrdMId+pKeZG85BdD/ArHaP00Lq5klXoHWgTiTJECi+Moe4fDSm5M9E08NrKIf3
kAODuQ+C6r0kS8XZqvWHd/WiGBGJagzLfDt0KAlcURcOHZIKju17cf2I7QcfeyfZ9UPtXOaplg/N
hN6x1SwGtKgUCdxy7iAzsa9VKAidS4lDvddNibXdQLSKBo3A+FOWDZ9gpb/ITTVwsFJLDQt6ZF66
aH6ZbXk5vambiVHac6IFcGDtUqiNeVHaiEssnBss5O7brcjpBKaifIyO6/aDEag1PNw6ak5f6zVa
Ww4X9PmiIBLAf2gEkgSCubnD4CLKokmd5/wmJiJJzVXzoq/Jdiuci3N3VBXrICp78PmIT2+HfVJn
ywWkW/VMtBoUp5REldqox3Awlocpmk+EWNbg7Iz6KyH7yEG9vJWg8zsg9QWPXeTor6mR7OvFLJ9E
z0bJd0s2LVspnmu/jRdnK1V44sJWVT6LnjCBu83SzM9xUBmvvcrBUe+drS1rvqsBh9PFMewb4ICq
1ypX9lY0KY/ZaJevErHYfZq096INCFIwyuDOvmuyKt/rKeYG3W6eSrh+B8ONVfwUNdPGt1NKW8wA
GKiz0PLjoXpOFljt2mjRnvBp58SQyKvqc26OQFUUHnj/jH+GXsbh7qgO6FXmQQldzYboSKvK+uT0
M1ugJpsPRCApt8bU3mlr/HQ62+F5nMDuFEWlLFVgZUyENQM3jwRywQmgGg9kRduPcB09pMCYHaT5
c5M08bcQ+c8Dp6x9cEAWdInnTwEhtKoDE+iD3YIpWEpJsauUpfeKfA1uKYqbinhx0JbABkmea6U3
vjE+ThyqjNdBR6cQEh8bZan0EQd/4vzgKl2mvojRKc9ucrFVWw/dAYbIxlblH6kk3TmB1nzLneRT
LWDIZniz2hy6PhSr2hFirG+QlzwZoRqDOlyn+Ago6X2oBdqdUzGw16pkTUTOlhPtQCBI4gZEeoGq
FDwTweVKU+scYLNeXqayexicuvySYEskIiZXXA1wJc/KpA40PaW7VdXG8hfNArTYqme8BqUY7Xzz
0TKd+zw4mHna4BFDEkMqRWySXxaSBOmWVnjRkD9nM8EuZQX9eKb3+16xq13O2ueFwzge5SK0vMpM
VIBDymbfTJDWjkUQvRZDqhxNlfB9cx5SyDLqQ5b38c7UTlU1Ni8AS7HH9IBWArH6KEqdE3zopam7
mJaZvc4xsFBEIxGwvRZTKeo9XZnm0zSjgexCVs8xkz8G6aAdiiXvX1XAPHatZhr4Ro7mcwqkLsqO
9cTc4KM+POaxmr2oUxgfQmvIdmbW7v/xX//7//6fb9N/hz9KsFnnsCz+q+hX36Cia//nH5r+j/+q
turT9//5h4EUrxOJammQS1qKbKlr+7cvT3ER0lv5X9iZibVIovjYW/PHTDbPAsq0XmSbN6hOgcvm
UkKau5anMCpu1z5qXP4VGgv7WlUrjyELv1/mi7zlRF2p5wFuFLRG8O3xJWEdFf0AKwQTmFjnDW1n
XjF2KvBvOZoZ+VHg64gE4QGhI2+fRI/WNt3//Mcd+e9/XFUVWbUNoD11dEiybah//+P9qAxtCED0
XWURAKl0mEDgIgNjtkInm2MGSA+q3i0nUWdGcXuLkPvarWiQ0tKw/4717NnlbL5IcEfddXb4I0wM
40WfbZZKAtkAFTVfnDXRMEBmyZw/iQ64HX1LZLPGg4juzjTCndp35Ul0dYxxRYtSQoBCuVJR03mn
6uNfcceCVikx9tSi1x6bFtS9KSLIVNSJpAN5gU3XgvB67ScSAPdSb44s62AYxq+6RKm+cxAyzr1m
ObHXNoxyQIcu4oK8LfLHcmA+8CuiZmmU+i6IlJvrHbQhC8/XJ0K+i3wDliWwOKXWLXFZ5MiyjLdE
tiY+QaXLF6is8aEJso9OEsfHZogZUpWsfspQuIkOapir/mQ4/c1kzfGThgrDFQ3iltYKpRA1U7UK
fdbpP48ERTP+ZSiopiwzEXRdtyxLXofK2zkwxHgoDIF0G6HacetyCG4kJI0bo2pujahoj6J0rVel
SNp6vKszrLTzbRsHik5whIIqeBhCoOgFFalgJxXFqMQ5EJvmvLVeG0Q/NUevGa3XXhs0lLMKCFK0
GHHW+anZPnRNjQK1lAE1SJNoIvafrF4WgJrr4eyKZkkp4OwSWeyKpwCX6DPPNkD/M5/DvJSqT5Xa
AIkUg2NV9sOl7PX2e2g07zJr04Sg/x2F6bumiZplbfpbn9BgwKJ1qI/NzsSlYONetLfAYl/UbIWN
k3GnFGF1/7eagGBft5U7wBpLhF6BqiAgEzbchMVc4Q2ZqITEYckHIlxzU0v9WpcS3jBWHly2ft0U
wL0nqTso63pvwejoKk2jAIhnaDfafJrXOT+sENIbnZe1TnVRviZqhTPAWO2HWiOYu2qI8h672xUZ
4rKVprDjTLMARtrjZabadrxHwRjcjAkmRWx6ZEVS/M7Z9gIWVNKbu/cNw/z8nwe4qf3L+LZY4Ax4
wx1FA+T43VJntgunERAEbwsCRnEcnZzXsdQ/VYkKTiA4HUr2ApZ4/tIXxASrRmLc4CyXv6RJZe6i
pDZ2oihLpXkzmmUOjxkbVof3YHcKIKDyk0x23HaCbjVaUadEUsbolQjuv8mVtngAMDDf6mXgwccC
uMBHOUuCg0HgXoe6bNZ2kfR9ggjwzOr3JTSSIfLiKjffFEUruq0vArGlXBHy0n/22JBFRA9QQh7j
sEIzruSlN8YNZzsJnxcRZ48LsHI7OtnHCZ97kOwhmHcrefjVmuBOfQsV38fakcLb//wVlPdbLTuO
w5x2VEVxFNnha/x9mWlM2DgMXW1uUwx+i+aVOpzRXpgObUTso1wntRsa07d6lpNL0w7tswojZDqE
3QPqo/ZZAsdzN8j9qk2qnROyxrIrndB+wpegcKfC0s6S1dpPaSUN+Dk0H+E+HwpvcQjesjVHPYrO
hQw3IycraA6BXEDNDdpNVYCqvwSge1dgZCMudZb8ZYkL+VFfhm4va1UPK0Mwf6rxWkY/On+GC6/b
a/3U4x40zp9a6rPB+VV/7Z9Fb+v/3l/cp+jT7yOxITcCPkdO4dPFoWMlRljZHK9l0VzkMXY/eIv9
IJ6q2zAhMeaigirMJEmk8VSW2UFUicZrNzTlK1jj2k+NFetk93Z6AzmHfBGJFgCC15fyS4Xu9TTi
NHMwCg3VQRguEFNmcnsLiDrZqcuSQz83X7YijqSPJdZn3J1aGTNENijnYnFk0LtzcrpDpSi/yb7p
umXfdNguW29wvdV2qWjh6NDt07r/kCJY3cRx/9cwR9oeWCwOv+jTSUXLFLFdvylv3ddrRK7RBhjZ
Wbh2W1Fcvt3EGBflhm32Pw99x1mH9hspUzVVrJnQDAEaZSimbdp/H/odQA+jZpbz3YwXnK9OA4i5
TWyXNyKZQfe6kdck41TPzF2zq2Q8FWZ4El2kvK9uzLKh9X15671eIlquxTbAwUkPpMjNwSCARAUe
3hJg7nuUt+W9yHVWKvllBCnEu4YlzPt9VKnALaxXpOvuJHIlzjTH0LLByf99q2y9XzQH8Rlt3PP1
7qIHwUflbaEt+zf3WK80TZMxlx+u3cVtxDWwmqKJB4ogxLHmJimm6VJXebwvrZJV0cxxdFrriMbJ
4IL8f4yd15LbOtOur4hVzOFUeUbSaHI6YTksM+fMq98PINsaz7e213/CEoAGNEEige43TPzfS9eu
njKtLxZFNhnfRysCLmaaP6Iyx9Wmt19Ly3eWWqWNt+Mwe5So43atBf4er5fGWNV18R4Pw7QLbT7t
239pApyYqCKJXUhm+0uF/TkavfjIj56uspcRQmNkbL0TKSmNm4Q+bztDh86TgbWf3NM5onFDbduV
s7pAZI1YOeH3LIQL522rlgPSi4bpoT5tfHOiHgyjD1156Uxavmqprx10cCL2BoqFdpDty7Ds01Kw
3huFEwDJ8q4Dj9pj1FDg4lms3AaJYg41rOK7TrUvR2V8azKILbqpAO7Qk/hYGXm96nHr+NqRWIuS
7FsnAlQRkGWmf6XFaFxJyZOm852NR/0QmJOLP/lFBwWyEn8hjrDIg3q4dQgNFHn5EHgZlqopcliV
fsgYmPurVIuzZV569QEi24sSzt02lS1zpktcOjfl2HIOcXJrpwdkd0fDwSw8j+7KZFz4U85DYJzS
aj1Ww7zGjcW9lyH6/GLwqIACiw+PEGj0XVNZNcXQCcyi9YAgq3MYyubdmIeUrH3vXLO37MiX2zg7
6wNKEil4oYE//jV1kVvZFXrDjDdH5iA84Gl3WEnN4Tpz4GDGnXd/mSVfAdWKr1H5f/zU3zVINMX6
8PRhSaOYLGQT3Gf5pqWSToh/csO56tL8VfadFxE/1zBQmFMT880KgylcN41dXZla9aVvKWxdwlIP
poZr+l+9ygu2aYpkEq7gzrHxJudYiUukUPQuwVh+6pcRsi+JQDMCj6rXTtp3PxcI4ekce007z5XB
H0bPk21qmHKeDJZrGXCbloZe5BQ5omubfdNXI4DW42Wd+tSG/bgqzUA5DWM3bsc+zvYT8oH7PB6q
bWxX5S01R4RsWz94rly8oJu81L6mNhk+f4hC1GHRjYbW9Y+XG68kGrzXKR8BUCVZdaOPFRluDE4K
X0f9fjJeMmHhLC+yX75CrXajBll8kK0eDiOmHI0HBjdv67VEj1ym9WYHfce3Xs5xlwGxSo7A/nkV
K9mUgJWFcJKK/c+ydxyyO6LpWK53M09oZYiWKS5KhSLNJQJHG/8mSLqrWqgwybBLhOz7c41aSDGR
yP9uZZAYnS6hcOIfmrFr0MUx+DxlTnruk3qxTj8a7J5aB/niyS1WyjSrh8HAN8UH76y4QlC9Tbk5
nYf93DsPZyNVr9QxvyBBedSavgvXAOyivRGTa7BSkFBZTWIccY7DID6Q4GgNhFijmK1P2pzkRQ5A
K8AcKXCjLckhpoXis33pLOR3QM+nVQ1p5VqLiwqRQnGQkZdB9V/QKKy3Ze12AtfGgIkIjLaRJx4v
d18itNnRaPk9DxaewzATNTHxHJ3qPOvGyA+Xdh+F920SL4cqzB9xps0fnUp7CWMdcSi2Oo+tidq0
og7Kpjba/LHGX/5a1VrcrUQscI3wviI5KwflhD+nK5GhIgRRgwEekJ0wKeB17ji9KolA3ozqo48W
1Q1PAYSQRL8mwkhkertBNJva2sAfVB/jijq2kQ4HMwNBFKrK9Mp5M133RuHtSIqeV4zFiqXt/1xR
9ss3lmFKpr9O6YBgqYasZ0xhM8y78kUTJjwJJ9MFFcfyBZCfQMj19lo2nQpAqR/PDjqLjLqJd0Qa
Ur+TaxRZsJLdE+m2YybW0H+vERUctWrFXlUp4lWXg2uHLJJ46J+7Lv0keIyl5mcIGouT7vkMPGZN
e2VZ6cu5OYc2xLahOWAXmp5KEL2+1d/ktYNpEA7kN24yw+RUOwNgiKgKUmXoFnZjjlu9cWZllRYD
lmF5H6zZV4TLPuyaTdc7wUledAe8PxZdkByzEOqSm038JfVd7+LgJyO8JktAvSb2F5AOwdW5KUe0
AUMZL0l4yIpovAXD85RYgbrSc5OXYZd+2ZzbH4kJ5h1YQLGoh3beJqbFdgQweHLlN8pjj7Tjja8k
xc15wIsBK/W6y/NRoJjFZepstEutwFz6HQT6D32ZwJWS2v8VI4fkxN/RsoX80752AdN6a2NKYXuK
7yzPquYkv54/e2UHclp8a3FKKIbyFETISi3k9xqexUCFN4qsJ3Axyqpu7eCYBkMyCU4nbitVOho7
V4u6I5YEHPkUcq/yUI0XBRB8J+QUMJV05kBnZMzlkG0GybzlsI8rgT/zWRWKjZ9UHAsXOyjHr69k
xOXSugOmPrZ3PVaoJ3oNteaMYk7coX8kWn1nTY+UP49+mmAcKLrsVg9gBNfBtRz09cFfs1Wz13J0
jutuBVjnewkVCaxZ0r81/cRe21KDfVF03nNvgW2xpv4tLhQPigTpeBkWu8GBe3JAebVLj1SZAVSK
MMVrouXY9uWxHn3y5Xg+2jkf4FLFaiNJ4+4+qLSnflJr7ut1e48jjH50VOeAZnF7n4uLUlXqGgu+
CPz9rz5db+71wLJARtKVuijq5Q0YBPC+g65aT6Ojto+u9iYbfZX6D+CBqbQxZPE/eWjQlq35vj0B
s/DvnbxZnSPdpr/njsQ327cxtqNAglBrJMoiCsYhEIrynk28NiySeZjeE1Xn08wt7NRCpDxN2TSA
xDTcJ04VT53YscoLMnM8jUaz43HjJMDCd63YCFsjINANZ0Bja2GSgJYyBdYkzJ/jQotJZdfhVTVZ
CoAfTI3iALu+xLdvjVjNnoPC/RlRTmnwULXV/zlCvItvqd5eT9RyjasoBU0rU7dR3ODG1Ld+eAxH
hP6SMSjWGQ/xVVb507oPx/gW7mB824RufNtdQY9XTrJXXooc9reqs+n+uZCIn+Ie7kJlHz7Exb61
VexUXXR8e4r1FNtvFGnCa7nsOc6OEdDS7JdzRIloJcxrZd4iu9///BGHut/8HLbKnz/iua1cY5yg
nC7LJd5grGHHeMufAXa7LcQPpadjgAmIg4dd0b9Ta2lupOqzaKlV9aGVhEpzI4W/TWs8j0m56MJs
/m3e77E2LKAtgj7oLIfPXDt8jb2eM4Bo6RQzdi7iGHBnaI5W8YzFTXKsp3XukxSaYrV/6Ck9r2L4
qtserdiHyZr4HnnKo5fo8JbrcP6aNBlWemIwDtKfC55HB3ONJC8Lleid5rqdbm3ENveJPd12oTre
tpkynl8h/MfGuYwOmBn+7K8MkKRqoYbrS+wMmXOv2MOtDLv0/56e+oq9MbNy2LjjkIClnpU3Wc2U
ry59n16Vcxi8z8B7zjNcFO8glezbuTSPwzjpz6mOCZ2jjPdFypm5GF+cOtWfxaP/tgzVh07EdLlt
7FPFdhe2HedHwAHN2sT/5B7JhoMmLGLmIQNaHgacSIUeqjK76UrzSw9cBk1aEPfH7j6r+5Nu6lim
qlHpg/sp+/3Ib+4/AWoAAIul6dJli0Vaw8iT3eQI64q0BAiotkdb/GCD6l0BQwvvbbNUnuJuK3vj
sLZu60Y5yVaTDvUhNFLU6cWUVO3VXcndeiWbbZAhO6CGxXlqbgHyz6NSvQaf4O4Um0OmWSFmuAiM
iQ1Fgw/d2JcUkxp1Hg9VOa7OzdoYvZtQ9/6JEiwEueeVwvgUOzwvmPZD3QwnID/DKQ4aPIfUwFl0
ou8yMPGPW4+qZi4vffJVWg3QcoLAXX0acNWhXk5umwLB+mMpAx84sv0kE+RbylH5blSJvkLYqq5k
P5yTGaz0PK+t6c3HOoLPtpMf5KvGTVDUlC+DjhEYNkG7gAcCiXL2JohedMpheYnlsHzZZxYEjxyq
pKEWyVEfuls0JqydbAUA0o55Le7dsm2MjrcPZqQtxIAcTS18RP+eYcN66nOGzfA47bqqZXmWp5n6
pwyb42IQO5RTdET1fAT1goFqNvgjFhQABmRTXtrC3dmVOtxk3diCAB2MfasaaP8T/9dJYWHZG6DA
zSLiDLjC+6ZfS3sJeSFXQpUl/HbpOXf/DvV7DOBQ4yXMC785TbmMrWyFoxmwodYJHkvXQkZrLIqt
Z+ThI3URwHQ2BjJydMaA9gFfBjEkO6KWepevNBAZRZ/qNin3NJgqcrSOWu+mau2jbMlZWDQee4hF
2843QO8FcfA0k7RcWBT+r2utD54Qqi9XHJAj+Ho0MUioNuCugAaIYC127Z2RT5agIwZPI7qq+0js
JWVw2ejVCUen23NsA9Q9GwD8KjbGMF3KU4x63b18m1nLnizFH25kaK/xneWxn+zlOnaIREGnZEu1
weVIB+X7xCM1AL34R1OOakKgWo5Cb/gYXLf1x+a/zcVrYtEnPaqOvsrWPunVh2DAoMSLnPqOhFhz
J7qsLLTA/WXIs4v+UtXPXV4L57VMwFvpgArQ9IWKD3x7CWqG3blQk53FJYzA2Wqj+0MGXPo5q/VL
vfAhf0kVernI7/mX4LBRMRif1W6Vtqn1YLm1e0iG+B02kPUgu3T2qkpTFyc3scyHpJmCNZjQdnOJ
pzT/LltVHWtwB5oFcJHhaEOa4ggnBI1tcfF7YNPphAvnLLNvMihvNW/Tc/bB4y7MALuV4oNTTO9N
5GNZhdXuqfdqcHkpeNAcYYH3lqToeUDOiGz+uZcZWO9O2G1nNjm4UEUMNOC/21+x2fIeIRfrT23+
ofFrRIZVyk6G/ZozNtE99WwPjFQLY9gajBctngp4TSSA5BmfA0GxOzsRYNf5Kh//cmcwNN5GsVX/
JFt55iC3Ji6yKQdEhNwCyE0CIHpwvijuXsumfIUFiLb4uS34tZx8B2gmP5eTwREf9JPrc9+w+Cbb
Yc+3MoQn1rV2uuTJ4T46cYUXsDF+kS2jz5Jby1RhFpaOIIpM0WOv9CobLC2Do00T9GR5Ctlc5CV2
R8tkjo6p4UQnY86iRyXQyxW6fsO2r5Toca7V+BoIrA0SjKlGkuWHaRpXk2fj/ReGh76C+YTleVzK
JtawnNewIM22f787a7LC+kf9wwFfg2WSYWq4f+j6J4SBUcYlcuacSsJAKa8NnaOLWyrfPV/ZKAOu
H4tZuR47E0u6Ft69VZtpsJhhXWUciL9xe/hiKl7wbpp8vqzUs54bFel5P1esh0kIE+dZAhEC/Y5N
6TYdxvf+jFCLHfPwrrqroJqDaw3VK/g7frzrR9Xk9JmjPaQoxa2phMHaqMN2qWc9VWy2m0unHvsX
1+UWhu1x+dVKg2Po2VMAmvBebcsoWlRDsK68LPrHsIcX0xBbLg1Oqh45zRPl1UJ4xBV3U4utQFSV
8IMKBdO3UWsojQ3zvptH4OhBrNxw5kRgO2HXnbZGcGVblr6PMb/FEg/kswkweecYeCPL5giLHyGP
0drKZl4k0bLnAL6XTRSjnmHR6SfZit1uERet+WjXffJQhzEqAawYGLUgQFnQSUVzKLRrM7PN6qtl
mRCYFy1i3wvKm2zIuqRaS6F/WAPWorDnai9dAZrfzSEk7UqS8cH3s7tuzMaXdByq9dDN7aFyIveg
FwGO30aWvFIcuNG0DnubADOS2BpefE4F6x7P0UMPrPxgR1BWkSdbTkM9bKXtmIQ+GUZOrUEDEAuo
EQyW8ChTvMxG/zoZ4P7SlMG/42KjwnUONecF6tbjWkFreqNbLRQ50TSb0dlIQfzL6CxuRa5a45is
RMlBPndCU0H1sQwfZKtjm3pp2XMAV4GUppsgm4DcwaKdbc6TJk87DsDuTeMOGD+Ca1uNY5Z/wRj4
/xoRl8isTlnp/dsaMcq0/1GVN7TPODDbo/atm/i9aJ7HHupTVV711bSHf27CtxscDHyTfm+rIxSe
Tm/7fZRoyTp2Y8S1RLMRF6dS2K/L9jlSTtI0Q803o6P3e9mWMznhU2y6rOmlfrTEECxf+Uag4ubK
hQPlvJdN8EY9oj2/O+VwQu16Zed2sZSBtuERI19eJn5aRw6c+0xoE4aSIo3ek86RKD4J8MPwEp5F
lPQ72Ryly3kyGdci7oz2s4WDuYwbyCBD5ZcQQBGj6epjiEI2GzpT+IsP4ojgTz+kT8NoNKBZtaA9
qmkKyiMZzv1TRLVB9s+aNUDOmX4U4qEJk+Bjv4jXW+U9ZCO+s8tcOypgu4/yFS5w6jHEvxYxmw/d
Wu/MJFMjr4ckXN/IUDQc2wNmMrdAme7wMxqRl25wVcmolq4cHVF92ZSXsmtQ3VEmBLfB8lLKmlck
p1Iy48I3SafeF2MKuQgrI0O0uzLu2tiCeE6snACe7IkUqH28TE8qN93K+CkNlatMwbhRNjWkoNeu
20NAqnvjOHaWcRwcZ5WlXbNXmxFmqS50PaLaakHdmi8yrB89ZVooiQZ41+AUyka4SdZysrx8CGKb
el5M9sm1LnFyVbfSX2S/pjrNlRKYB7UvtHKhK0qzv1wgvbcfmrgx01RH/JV9fXUJk69k7DlCLPJp
qgz5/B4yBqNod23l6AT2OZbsi8vEVrYbJaZXLiyHpihkUxPlt5xeu/skcY2rgrPuonLV7r4Rlxl4
0VLFhmonm3Kg6JYo84f3chKiNfquNCx/MetBf+6b/dBcpOacXMl4xYqbO6s5j7nVuE1jxwChT4Hb
nJvmC4Ix175lYpSNCeNSy73ue6BCjerUvnwOUA5YaXrUn6LKK3Yzm+AtP/YusDmSgAlSsHgqlHcV
a4dZPA2K0v/h6b77mOHYssnZw3LsIXQwXGVpV7b/Ps84TYtQN8Kdg4JpPZTGU1YqEwwF97U3e/3J
BkZ9wz7i9TI2etZrBekIl4JyvkT+yzwRyePZu0UtB5gxvm1sqKZjbEw1cnDlQIKdvsuAJUZl022n
aZ0gRkH9f+RIITs79PXWVV3Xa0XL3A34Kwfr82o46q3QqEDO/blptS+tMO3qonIRJqb5zTMjAxZv
ET34BjwijKBDV3gsTUrHjkFcQs1oMLyjkL34/FKOKyrjiRw/T6qC9jzzMv1DjHwZtf5/IF2sz08T
RzVNW7dNOKmagzDRJzh1P9lW7cRuc0BGhFquG17nWodOTN5zzpLtYh5/tauMbXUpxifp6CYuRhqN
Oweqaq0bwU4WNV3hDYO03JU2oA7Cxhn3mQyWOj6mg8feUWmcGHEma3M5GVkAQhcJuH4e0RyNMj+O
tlWcDOejFNCB4tYdqapxRjbimuqJcMYSFzuUJ2vxEtuVCQtbuHQOhZWj+2FEtM9zIhygMcvFwtJU
93/fNf9PSsMhOw/wAHkyR/VAp396MuMkXmkdaYLDnNWWDtExQQXj/Axz8QpZ5l7mbzQ8v9zFNJMB
d/vp51NKPrqor1zbg3Ndmyf87MwX3w39A8IoZKhn3XgJsKXYTCXEZDnaCFPWjCPgzeT18/P/Tsp0
9BIgnBa7QRib4QoFiEoJiqtSABFlH4oS9bnPaiB0y4HA+COuE3MvfW2p12vqgUWNc6vpthvHIR/p
Bdk9OEKUharRhUJvO29Znvjwm1yXSmtb4T8/Y51Bf5elaJwAFbi28FB58bpyOXS+/YZaLL8YOc2t
bKrQLJDfjV68UK2uow6bSTldvJ2aael9n4Th+e1kfJ2iXiHfLvPBev79H8uD5FOyylFti22Xq1mG
7hiG+SlZlfQVkl7WUB68eoD1Yy7PxldKrEenkaY0vpIuh97/p8uP8AKO4VORUmWSWEN+h86WWUYQ
n0SEbA0VGGT+z3u20wji+V2y0UF8vcY9qTDOQd/g88wwFoPqLh5rIooGHEedv9qhegdFurkbyqh/
iPRwJz84EHdVvrUz74i41ks35dqKEnVyJZtxrH+YpKFdVRgwxJsJ6F6MHcE+/fPSaLNACIvOZpyz
ndUOx3+Lu/RVan4ECGja7xShhkVE3eMmtk1jhxTxq2xVqV7cyFfoIBU3oRhkz/U6i5bsuoTJmTOD
537fuBsBiSzc7kbu6V000MBcKvUN1TXjoJYGajBxGXydk3NAA7R2GcIXvQlxI/prgO1X5RWmuqsI
GL6a7f7+qfofjKFjaLoLWdsCeWtCavl0u8jJ37QT/rn7KTKopyG40V9nXaI9t6aDQb3aPeLBND/4
sb4KS0N9xkzMu9Gr/KsvyLhtPXqAFfJiKedgUjRtEd+v1zJ2qqCz8A7x7rwiHFDqmegey7ni4Kn6
gmP+6+1U31kZYzsfLoDoqBjnlafEwfrSl3q6ffKwfRSw6QtGOlX1j6FyQIY2w1JWevsBZSnLRB2P
r0/pU2U3q2rVl2pzJf0Q7cp8a3vuYfHA709hTvYqCBHdBD25aOmhCGxY280ICq3kaPrnEqWjnZfo
tFEuoQmwQmSqP5eQc9TGUc9LBAIdcfkpEKr5Mat+cCWBTRLiRI3jVndR0D1DoS4QqtDT0STD73sh
MVeXAT1M/iMR44rPwMc8DPQw0KcGhyTN1lVb+4yEr0LTnsu5uSbfVK9lCrUTB/7Ccznci3xr82cT
POrPUStXDXiLv4Kb2vzqqZoLBwEv6lZV003ge8L02IeUYSYviUhTjtpI5pLcs2PBpZNdauz/jJeD
iVeUx7iNXmTrd3zONuPmvGBVD8sCI5jCL2z06GrTj3aSNKGnSKF0o/GOEFbzwYAeAncj+2XUYKXl
DfbuS6N1840z6AmSthxnkliHlwNiAy9K/0c2VRtkN/uvfm8hNZUlzgO8T3ed2D2pic5RrynQdlu8
piJxO9SXvj3Fb0Y23edV4f9o0ndUVrJ/Rm7CCwvhn+c0su1V6nmokSRNcBXajnKb1+ZrWyrOq1r5
aEFHqrMt+tF5TWE/KfmYPAaxrfzHv9z4TH5wNc3hfmJauq17pvo59ZaMg6nNORUqt3dJA03KsdNA
xKchTPkpd5Wj7Ltc/I7tumqiiCliLxeFlP9KB6S/GorpeRhn6x+cYVA+oPCPZk8Dm9T2v0+19u4H
bfimj+xQwC+bD3PkJusGKZdTrbjoeXRjug/bMt5PoYEDrg5ksviPeyFpxU8fdFfTDdXhA2g4psPm
6dMHPbGMnpRoUe9NGGoHaAHODm5kfdUGRXAzupbYnWvto+KRyU10Pf6qttquqhCfX2gl0nzerHzL
MygqegOeUDcUFaevpjrldlnvpsl1r9jnVkf4Wybohm5GNyPzFlGmk6qcyVfJlcKOw8NQBP/MRRYu
7NZyn6fAQt6HP/Gtqg+oxvRxf00yTodnBY3XbjoL8rCfLn0Ase+uo52szGoDDqe3veuHP7w0+4qN
g/UyzYCQ5RJRntX1iW9if50o47QtXPSTq9yEDSwuil79pU+GyGAZV0YZgFurqe+MUsejsA5BVIxD
fQ9G0Zpr/Q6Vsvre5lZ+laitYLQyFo6Te5OOZMH4V6IUR6UDiPTUf+FvcKp6cF+osz/56ADwOZko
ozduj9aW9cWv+JxwnI6WLnWim7lGnCTMovfL5rFoegAIevIut5Jy7/hnV56APSt8u9gGYb3ECI/P
4p+vYiOBSofOGkQTjVcfRtec28DC6PXQ3MtjpGghXPuhJcfkoTIv5rUpIuWh8ve8RhwxxZicJ8cw
uTuv+Z/zfq/ye55cpTB1D6q1MSLKOU17R1PwksxVlMG6Uj/3BRAv95eLjLs05SvZ16ceZDjL3w2D
UlRQB1ivSMd0YU69vj7HTdV3V3WmK9UZ83sHktM2CkMULUQT59T8PtFA3Yfu3O5kXyv6+AosPD0r
b2UX+aFyH5nNN9nqghgmgKqp2xxztb0RzOTvyFzJC+7jJKvky4YS47YjT8wBS+S50lk9qnJYtjst
BK4+IRH7Yc5loSCBieU6KYJSUJyuSK2TTgQLfLQh1OxH7OGukR84c8+KPgmmq7Yr1U05Vdoy8Qxn
4TtteTUZRfiQBG567PLyITTV8AE9t+DhEiH7MhEBoPhBxssL951/XSN2ihuyXk+dFUVfDeRxnXg0
X/3AsTaDa1q7staSp9LP72RAiAL7Au0G/ZTHjnuYFeTYZqR+v1Zau4ISZb5CgcZTo9OKKzYfsO+C
zt+QcivYRdLUzCBCOCxduXUGBF10cVf8GSEHZd+fEXKNybQKhBWT+qZW7QcwowOC2xEpxLitb1Ew
bVD3MtyvJRJ/IUip724Dt9XzJiQZx/FnbDmF1mFss12ElutyctiTm2mL60Kg/IM0PUhRv3prvTZc
jbk1nRq4KVdUAaud7pXmbSImDWJSC5HK0rP23gbwzD8Gw8QC/w01t63X3k79bWKN4aYmyfgaKvP7
NCvOrRHZ5Z2rmC+yGxqWAqbRoDydqSdEpdEyrJw7PVbsu7awnOuysL7XA+CaJcA48Pqo9/hu7CI1
msZvya2b6eWbnpnzlaaBTk7TpHpTa/17kZbGrVL2DfkCTC1lmD/N1sqoGhf1ICNicj4n/cvfd/PI
LX1+guk6h0TT8hxL9wR5iPEPpFwMMcux0LV433q9kaULbZji1zhM12qXovZD2WrthqP7zU5QnK/N
Rn9W2yHjWJsg1uCFMLgMs9n7c8+FJMa2Bih/25rpju8ZZTY9a56A0MXXjaYjMdPPDfIyMwn/PFYX
iWhWWNEfagvTRC8P2qdW7cYb9t0vcqqbt/lt4QZHOROBTwVxXg+2HhM7FYHCfPjeUs1BbSJ0Vmhs
FjBNuHRzUO77aCDxdWnrWQSv6dJWrPag2slQp4su7LVlH7sZmfgxu21tPdvCBFAWsu9y0ZP62mjj
kloSsfLyIdbqzJsqVd6CTEHEtY6g+GStHm7CJPYXVC3ViW3lhOwzvz2wRJTP9xX3W8q5wTFzzOAY
axGYZfHqcpmprOxxlQY2/6tfTvgUK8MshGJW1piiHOvXmns7aQbMZa04uOwdlAXfPjTt8tHd2rKN
J2yz5r4x/Zzj+J2COGZSL8KOn3MRFCVSWr63kYud53A4XAaOMd14auDdyoEKR92FGuUGoKx7s4VP
IP1v54EMbmsP9wlm67jECrBCDptmZWVDTD7zd2c3DNBPbYXMgcAzCLQC0P3z3EuX7K98NO3M2NGX
//E9EBu1jycWl30cG1jX5euAeo39KaE4wIgLjHbCCRcfxBYIp/CXNTPOqWF1Cr08uu8EKblQonCT
5RanS29enQm2tpzx95/H/HyCQqZKcxxd9ahoq5CwPm0s48iyShJk1nXkqOlhAuLAR5WLfHVpItYK
PmQqSbGJUe403cZzS4To88m4HTRHvakdfKtF63Jx7Q7Ji3DaX7rQp/eWdUz5NsoMMs2DYpe7HM7R
Iuo94zapPAq40jS8bkd95yUmPM/IR41ZAD2kcbV8dSFYmab6K0RQtOToh4voG0Lj/u9/N/HH+fSf
9BzHVW0ympprsR39/JdDBmOEZ9RW17nN/tfiXmqtfVsdjk0UG0+cToKFbLaZrj8ZNQpXBsK9KFv3
xlOuUrBGwnlY1bC5EeoKw2MRtxTqjWzv5nWIFC5dFODE91e07Uy5V5PRvQtL39tOep+va6tTnnV1
Qj1gVMIr2VQcNVkk5gTjWIymhbZEdq5+rJoSUZ/M3tmhq5ANVQEbYygMiIOmG31Tg9HE/KNOl3ED
QcKOS/VUAMuYnAa6RG31j3zJllHYKXcyIEDhcjEVVb+Xg1BO83WctuNGjs5aosHQytAwyJUFBMXi
BV6ev6kp7m/O1ArfzpddzM1cjnJ2uI7KtL4PkhyZ7NxZSy4Ft7OOFBQJkTaOjX0IQRI1+Fgxv1G7
/B4LTULDQ6x5kuTv+iVOa/te5tgNBCvWvW9stKozVnabhgJH/BzYhg4WKg9vw2JgMzUZwRvurel6
Atl2BTAxfFOgmut9Fr80faTty1rXlnI6mQPkFrM6YkOGbAwY1I0GNpWDoRLs+sHn6zoASDEHkxyO
kvm7LhpSFMXJBGUS3K81yZs7lbh6yObchdEitpGdrRWv3EJOmQAVmHcqKnr36hTot0o7vstucxrx
7olSeGFdNL32mX1nREHEppWosBvfBzEZcbB+I9fqwmnrk3TmjCXYV01qLpWg6x/CkIverkyTD5Ns
YOKdotXZIz0oxhQsyo/AXJ8S1fbK5dgpX4bBaA++E/bII6pry4609TzFnI6FokBVRuiHx9q97nZ8
+31XWfWUa+8Q7M8eVa+Q55/5yhty6EJN2W+nQc0XkTvdKJaS+wslGs3rwh6e/dkab+VFMROktBN7
l2W2eziHZZEBQB69rjXSVOQYjMhCEq2OqmeH8+4m9718hRKt/Tag21d4cXKXqrly48F9WZhj47yZ
asx5yXSVQ2uk7YMbNbehyLZHPlJwqCd3V9kY9a9T+SSXieLC2yqGPW5kMzD466MU/dQCJtsnjpkj
iAZzLeRGuSB54GlkgitvM3j5t3MzaMtwmaEbbGN8ErTaldaFMPLScOIRrWmPRoe2Z+T783KaCmwc
mlA96oX3Jlvm6LUPIXbkMZGyh6/dIbcV/SQnW2aKR0xezegYMxnj3HpVz/3SpMi6RseuuZd29Rok
lLpWOIKILtUOxkOuFo8kvNR0iRF3sJYTPAQxu9Yxn4PJ6hdkDXiXII9OQkJ8UadoA8gBBLWM0wTd
96Q2xscBXcxQlOx/ZlwGarFUIuQEmrhc614ddlcFlYwwcVzMzuLipijU/3kV/x4dbSRcQ7Wwk+ME
7HrJFp4cv988wzzAXrDSkd5JatSFTEEsI63JPzjROCmV4XdH+Qcyt/9PSF2g75Ofc4wiqI9U5gI2
cbWJaUbDHMtVF35jXuagYPWtnxr/evBJD7cu5Rzf9Z0rxa1tOGB2t2iGKvvWuiHkfHt8uUSYZWDf
qRGm9n9G1Nbcr8HH/6jHKhD8vzn7ZplOu+kakiKONj2A2NNOSVBpSPfWCoYqlvrWBA13nq4cjv+P
svdabltpwrWvCFXI4ZSZIkVFS7JPUA6fkXPG1e8HTS/Ty//6q/Y+QWF6BqDEgJnpfsPErujFwFle
QTbzc+7n09YeDeUQDjS9jZqX42ddMeKjqwHnlYvZfD15aPa+DID3B5AYu7RBjzsBNPcSaHzkuAYY
P+z0Xt6mtAGoxlrB+pR5Yb/1h5E9XIjRCcWozTROh5pvD/s7sqD9cmgQjm9NlOsl5HVVsQGG2+wl
0wkIbTpNDroL1qB9dzwn3pqgB1dX/nFhHEYbEqhwk1WNdIdDbvJwpSr7aDogMXCwvObBB6iPChF8
qnM6Zcn52u6CcUHrdlYCMCmF0WQM6a5t54a/Z4jnN7iWwB8WmJTiP2u+P7zqCyYzN170bvrVwDza
H2r/7Peqjv5mMxjVN0yG0hmnlqJ8yzP4O1ZnhPcw64z3ujgXcMfe+twaL3ZvpbB8COOxnSG4hArk
YCBLDP42XLcGjzi7nKZLliMeDs0t3kjTXGJyJofWnB6HxPOOahpRC5VY6Gb+XR1Ed9dYDc3taMER
Pmg+wrYkWcNvUai/ttQKXjtlyKgQeN1ObWNIVzZO08uABneqjQMZ9VzAlnns4fSOY8xsrFTdy4A6
5RaeGhvlzh8Pmu5Ed0EBvRLyibqzi7Z4qhpFWU+lb79VSPIxz4MGmxeCXtzkIbJV6MGaWfwzSJU3
pYqazyZmmessLVh9TaMPaIpFQ5SUA+tBRTkAU+lf1Qbe66Ak1kZ6rZS5kropgu9Lb6JU3nPQk9ha
Lu2XQ+gYj31AhQM9omENazY8dDy27pPUOqV9nTxPphI/mwrE1qpBTUCa1w5Xx3FtuUBictBntJmo
AV2kNaYNKvQa6mzULXFwAcBAMj+oXlPNRPMGgqlfzvrByYtqK0RSU2v/V1jvGp5hL26OKVeGGs2Z
RJR/x8YhQRxPs57AW9ZrsyiaL3HenT1jMH+iXLDp6iz8PgDSXylmYN5hnPHdQuzvxflWsMR9kXMv
GNI1kP/s6CxdfTRifNUWwVp6y0Ht1iqydKiYgG4eHIx7ypJ96G0RLAtes+6GQ+Sm1JhxyGMhA008
r/JfZxGxAcgpAIMYWK2c3cb9uzcyaxN7n77ZO1VjHtpUeUgX5uHtkEw5S9aFkqgms3GsHesQZFgv
RjXmC/1YwxlLjOxf7d5vHMTxeG3PwYrQu3ehmt57A7vuxJiCezuZi2YToXZyrG3nPgm875of1++j
Nb8arVq8FLzfp4SF2+YqTsO3RB143M8YrZwQHQw3KDXHxwEYwhpQS+DxNSjCL2YHYfbTWOlfZ8dv
2xdnmrOV7XVoay7VeyPAIGUusVkKRaWoM8BqRRPyU5KgvaZqbzHNXpAfyzUyRm7hRuV0RP/S3FWx
DRR/QZWjoDwjmAWRwHCt8GCnZMJqPzNPWbvJludYuTzRuuUB9ldTOm6xcgTGmmv9sZkwl3GmQfnk
AQYXvR2r8bNtHxmLWqX3R9yfzD/jbpgf5C27jfcspFAaHs2h3jwYyyHwEc5wq+EooWapQf2OjxRg
jxLSEd7ZqUtOCV1SPJTqNniscz150iz9ax9P1WfAHekW3Vu8NSXr1OzQSJw/WBNnd66izptxGcUm
OV6NsH7q+qViCaOVpLu15LFL469kwoyVWrO5UBckazq2xkrLwv4keHnplSYfivHp1pReGTwt1xrL
816ag1+3a5/PYy0L07hpjK2ThFTDlnXqTL3lJAtTaRYqyHP7eBXTcqMqXRV55p3SgGRcXSCAElUI
QWgzShLzcpCmHMq8Klft5M3bFLgBqojLQDnIQLkkDZhy46wwWRkapVqz51LRArFA/twreHM7oEE3
dsaSUbAJMDzvzSiOocEGxrNtUwxfMAp91MR3CwgIX2KmINRTqk0ZV49jGWbj03WplKgu1mPznN+X
pMm3cBf1VwBc7UpVeu97F6Zrm9nspwE+Sy3N8XOLA9B6bKz4ibL7uIe20t1NY/F11hfDI0pyawBk
2XdvOtvqFH2romnABdq2zs4YlZfbgKY8R/EQf5tRRv9zgJ48j7PNU8VDITmPi/w1TPoH+VaqRo5j
wP83rvXIk/C9KcDp8kEt4+Vbr2HUgUklM03hu3OjQylzo/OgDCeyz+G9FHykErSEDNyO7zPBa/1u
zgsyK7Ea73JVPetQYb0f/YwtDLXUb1POImiB6EFMbkEFdsVLhzkcVlR2d/TKID9MQWbDnrdQdGUB
pJnWXenmf87sejrs8kbVT7fJXub+hA3QMdOKN4kbgfHPtA+VVl8zladbuVPupBUPYHNayfPHnXuW
d81UbG+Vo79i8iCyf4+Tpgz+O8YSE10Z+M5YWxXHuVK+shBtHq6aFHjX4lhkuP8ZGxZ5i5uoRVwV
6t43Xvqcb07vevG3loUqWDf7hzWNSOSMs/cS2G2yN5OFSGnr5oMPNmdtueXR6i3jEXMdqEdT1T7C
gWYWtRMkVgwmSSA8ClvSCWuCFGZCATfkFREgZzX7U/ulRY63jpYltGb9WpPkTXDqzD7+1k38Z2E4
OJ/GOX0bfVNdxWPa7QUiH7ZGuG1qv93LylCa0itrw1tTAPRN7P0a/P907e3O8kK3a8N//xnyuryF
7uW68GxIGgL+a1DrWaRqgFa0qFDrY34PV+wvJMUVcjEuhgKgsMeNoDI8sC+nyWwPGItbr7NGyqzq
yqfZmqzXxkYtJncxHeuWznhG8qdvZ/UgTcfNeUiP5YgNKIM9zCmO+LihNbc0tSHz7tOWJ/jSauPc
fU79EZ9RbiQvlaAwNMDPTSeUVKgLO6/esp3HDnB6lDM3tb+WvZmiC1+y67fUWtkmleKtfckCYFky
3WPnsGt61boDt2Rh59bA/VukPTKkbiHt5sW9YjfR28Bf1buog5CSs48p3n3Xd4/J/glDIhsOUMDD
0HAc+y7EStDHezF+yYs2WA8uzqtF6WI1IyNT7960kVUog3FfaUPyaPg1XpUIhL5RpSsWpYvqe9qW
uwEQCkSSLto4gFB/FFhJ8tvRk/e4UoKN5eXe4+j04X4pWpwGzYhOck+3V4p1o3jOOUcxe53bZJ1G
t9OPWkUmh0r7/AIZoUKigx+MZgzsB4vhKfNwlrJa7eQg1XHBvAjGhl6Wh8gh95VWI/W85aCZK2px
VnKPQ3n1yUvsY43x45Ow0AcVQTwYVk/CNB8089rXZU61i1o4HagiBtvUtrLTHJj6k20bmC4v+4ba
c3/AX/KfjSYo7xxnoJrstuVXRds1S/lPbSDooKrzZBStdv1JoSjBOnRpyhdfmtOk0lym31tTflKo
7bkbNWyrXRF7K1F87JclWBXZT76BRKO0JM7cBANnCs/S+h3SkjKE9Ms1MnQZJReSMiwfai361CkQ
/Gy7BkmoNwUuf8P4r3bEU2KFirn1Q4n3eTORf8unXye/I3+eKIXqYQ0VIwNgzix2R2wHdJBgOMFd
5G+Qv0ZC5IEvgawhfY0RS/P2PxY+tRnFDTzqfqiQzRVatGQynY3fR/a2DaZyjSZ85O71dN6QkrGG
68XmAj1dPB3xJhyuryg3XUI1nPTrqN8hufD2BoVRtZVQuHxMlaKCdq0Q4a48450pwtss2cGDNBGp
+kQWz370kzaCwJvuJKx5EIM2KZSZh9bWlr82eUbqmv0Xz9YDYCB3JTE5pIiIrjvYObtbDMj9YxTm
DrBfrsrDuHjQRtIg/AwAP4e6sh4pJOyz5WvtTRYAOiVY0mRQLCTn0xXpEwxrvvBz2Ryyhb8qJNbO
GX/FbjRXI65JTo15CF6wYaljKOZOmUnQUuKoP7fxo6Sh6jHDVnMJZ2Naf4bvLWEZTTLPlRSACp05
0rQfzUKL6cqGJUHdnJRAyb5Cn/FIlU0jEmsNnx278PvS88I7r4iygxnZ80PlqP3GRIn0rVkgVL1i
2RddTX7CxzIvE6J8JMR8Zy/NHj8YyPqKoh71wX0xJ6p70iGH2TfTTZqory4+QE8eVnRh4CEwb6JN
DBu18u6uO0ht8Pa9hdeJNC09CTbXTAj7mZ0AZ7H/9SCL89ZIUw52Ov+K3SDrYV7/iglkl5y3sS+S
LjzUqontX0nRv/Ks+FkOvhpvEAdUH64tBdGsJjSfpOVgUvyMo4W2Gwc32txiRo5+TMXPIKUquoti
zErlAH3911kP6R7/3vvIBLmDSAYjdEhze9cLFs0MmjI29SK6+5JCQL7cyjJjTBcGDM1HkTPL83Q8
x1CEykUNbWqMwdtkTfk1NqvgKBpmTVEie5aFubp1IpB5EkySyd71VqUdPCeKD2bJokWb1frF7Yv6
ZYzQAijR1EnZLr0YEVswn2TdVjqx10HZRFW20ikXAUCO8DUzoqOMQLTRQHd3Wb38vmXm+m/6CJ7d
Xl5AWV6Uj+dcVDmcYD1SVw5iAZsqbGvsKUmRn5wm6NqzoYTpyc0t06OaSlQOEpSLMBaCfOf4eZIc
QJKoxxRt8gwWZBrt6ihrt5E5tXh4UHtMLP9/ZWa9W6ZavMcWtshKGQfoXKsokfUOGS5X6Z/dLARo
2JLPsIdy3S2UD3Ny3vU2L96rCnqgXJSbB5vk6GTAymoGLX2MR2oRclA7fneFimInEekz2VVusxQF
HDzufo2SXm0sUcuptcvtFmEaeHinD1DUlrF+YAGS1jKc5gEzvxQ9gpgLiX5Mxz9av/sEDopt2g+W
QazqO34+TdLrr3CZZyStp/h+NECCz0qBVJqpDE9WEXVrDROVL5mmnws10H6qoBQgZlrfVOhfK3jH
AOWiNN3NVVycnb7vTkE3GLu4A0g51i5odlMfvjZWefAde/6kB+2707vduqhZe5F7tl7MIo7vUIhF
em9pyqFNnlxP0Z+lcRuPkbz5oi/jI43shPTOhvfS6Gp2D5p6OzeJ/2AuynpWAWBCS8NwI9UwEc+r
qN8MVe8/SMhPAZk1cRZSy1h0lf+jt1p6oU7ymF7u3sx4udpF8zUlbbvDqjJ+y+rpw8tm/YeGiVlJ
NvtzAbAFwAEefgZlz0Pt9GgP5vWnJPONxwArhNcaI9VyCeMBEJ8Uvx/Wdh0Z725o+xtyffiFunCd
qTVVLFWAIL9DLCCroNUDT9rcPQyTU3620o+iHJz3Wsm1O35MoDiXcDXkGHS0bvPA09J8AgP9blvl
RxHO756ZzB+FDSHBqafnDvf5R2jZP6rQ4H/AG26nBLCs+yJs8HUx2t3cXzI9tJ/lcUqxF40Vs9YP
0sycIEQcfzZXgxFaL0VhWy+Mz4cdNe3qPtFZw941uDJtkqaJV3oKBlf+SbWEraAABNvLW1CSEF1V
Xa5eLGtQ36L5ImGqmD76Q1wEb2fnMIEO086bz+yoHyu9hzWMMF3+aJrVtHLYBh1SmDeQZlyI78uY
hROx9ht0vwVdHimxDRlLHfY3SDpvhnvqwl+A9kAfy+O1MFNjmaxN4CxQ1Iq+zbECmSlQiufSo1SX
mZSxJMMcrBQ/D77hdF9v0brW70hl1s9yYaBTb3TyPDo2tVs/P5PRb5+1pQgFkMY4QM8HZStVKLPC
sbBlXXWwrdl6skJ8theejVmSTPP7+2s+bmkW5jTcy252tjtzU87zBOszKy6grApk6jiwWU7WkREZ
21usAiL9R6/lFCR+lsG3Dhks1zpLr3TIgQLDr3G33tudVTs8Gj1JlKgYPly94xfkx8OMCQ4wqriO
o5fGrwb8ts21WWvdSsnM+gpIz2bTXCG2SHViwac7tYte39Irzy5p3npl8P/Ftchvgi+7VVExft52
KYg1V3ZcIcol6wGY9E7KqzKuc13lOLTjd2mV0DZPpdk8xXnJYqTElwatDndcF5iVuHsXq3H4md65
Rpz/kuPvvE07JV0bTeb8w3YR4svYUeJzCyr/ymj543EsHAy7uYAszRgnb4JkarK53WcWmEVpel3B
t7ds3ZOGvuwV8dToWbwGUDAddK2u7vu2/FzqudtgAAja0tXKZykqI2durMDqQBVcUnlor9s7b2Cp
K738bI5RQylFpD4dQ+/w3cxb3JLR+pSYv4h8ysFdziLbjA+NYzxNU+WTuvHQUy7th87PPDZsUHpu
8arH5GQnQV8dix0ussn8NurFQ5dXPlLMiOEbAc/H0tfOOluBF7eeYK5BBlsVpjl9IP2KfmDkR/fC
FoHVme2dBTwlv9kbg6Rsqrvl93m2nCo/mG4frf5KEEsOWWKF635Q3Yr3t9zybezYWkAKyUluwHb3
D0Po/Ep4+yzHH2o+jevvzWGJZO3suHPICSAkb5Xl9FGX6qcpKbuntlbLp2Zo3yRcktDewIU4xN2E
XJ7aGtlL4wb9o1ekO1t0huMQ7epicuyl1sp8x1NxX9tRu9E6domIxDqWc/zIEAj6hCE1axyex1Hm
jUclzgy0vGm2GY/CEYb5vUbZA2Vb9PySAle9Ui3WpYZr30ots+DB0x3lUvrTJxc4z/EWQggxePAd
p9/wQx02Mkx6pcMYZhbe2vDJBLID0mQZLEMGVI3kZWQsyI2ATCkHNg3WqrNTC7ohzetlzdIulp4/
gr//SLlpzlevA6BmJ6V7Km3FOc1p65ye5PQWlOZ/xf4aYlq2zo8Sda9bh/v71rfYX/djhT4e2NWf
o35xgnQRgrumk64Zp1Q1MxQRvK3klK6xa7+MxzbVvHZdg8LukWuo129/EYOWzNUtY3V7HVLd0w4B
bxWD3FFjFTMEewgH9jOPSFg5Zd19B61GZol1pY0EiVrN7lvjo13aFrlxHzX4zve4BKzqqgzeoYYd
FG22gP2V6StWxxuBPM1Z6t+bPIJW0qwnwzvEGbloaY5Vm2yr3mMzs+Cj8j6bSPTE9jmpQ+cu6O15
G6CVdpKDqyIoHjg4vUnHYAfIiEjwenodlKak/eXUGafqhJjBr8uv3W6n7fSxCDZMviZvyz8bJ6ft
kg1EoXkn2yTp6PTmuYF7fZZQmAQm0F97fbuoHVgAyY1mM3yKgKKcZVYMYpIYqKZla8VcnDZu7U7q
VdIu04KCGMYqFzYvG0kQh3U37SV+yxfLWNQns7Xc+q/7S03MrWNy4JTr92RmNXYPVb0LoXuT4Egs
7Tgr3s+xrqbHa6xxkNLD7RV1/EVTcDlM1nwJ02yZKkukEFI5WtaYrJPMa7fDoqNwDfJwQ1JhOehZ
uw5JQZ+kdb3wOlBvw0OvuV+lFUSAQoysD9ZtTnoER3K0P+rAtbaZ7UThNurt0bY2eHD/DSwQMEHO
DH43qDXyUb+xBoI9yHWlOBSW9hOY87Sv9NLf1zy031AhuQs6J/yGSVq1DvVquKj+GFywnh/XXlJF
36iLH6D/5+9FVsTkbLxHG4tX1kAIRWEZ4j0aWNmqzuC9SmjqD23hJa8ScZLsAkBgepAuwODdqh8y
9SSdlsquOkuUEiUz7tVYdr3D6GDeSq+G9eaxQgdxLb0VD6izZkJaud7YOAKZKH3naR5HZTvaWXOG
5YKydGA+ln05nhBtQd8IHO15dBdVemn3Fberl8Il0+E+UbDuc7IS/LG0XZVdrVUYpYEcMLk7A6Wf
VU1qH8f0znrL0SZfKXzJAbLQjPvukGMk96zwwXziw2IFS7iO4unBGYsPkoXWW+I13l0Xg0aTzjDM
0n1ZtdZWmlGHu3gQqcnRDZGSS+KY7aKa7BKcSraCSWnRBrmgpw2+BbxKsFD6/HB6q9uuvg+yqjuZ
UfNFuO/CipczObBLXAOkrE+3+B9k+ioLk+0M8pp19sKtXxj0WW+VR0MdTz3IcKo3UTf9Ou3dZKIS
OLYHYGRHabUwlYvjdQyr1NM1jW3M3bgL7KB58t0Eo8+yZwPfBCQzb23QEcbF94y1slTOpXwuh8xI
4zsjGve3srrEO2x112Uf4NpGwuGhBdNsDuy91lHQBXeBiddB0un+kxxc3Te2RVOam+h3LExJwfeL
Q7kMkY62Cu/ifqZKvwyL48I+dFn7PzSrtkFnqs9yUAJ21i3KL4Ao3DlbT4q/HynbXaTXryzv6GhJ
v7pd0aaAy9A/QMu4SrTnYYKEOxTdNg70+BTF2idZk90o13+wrSXIc+nsZHFz+Guc1VnuFrxHtVJx
8h1WujtWm1rBw/GmqgwAj55Odz6uQOsiCMBnm5774CyOFnUUss+fzWFtLU2JSa/rhj+hCBbHW5zE
HfwfXE1lAJMt5Q11vKBkprFPzctLrjTp3VCrLVvwNnm2E2SXx7Kbv6kTlsvF6P/Py6ZPnpZbD0M/
GWvZuMnCUAdatonNHpWA3yRj6TiGlGcfp8o7awBOSFB51sFsB/OCw5e3mdy8/5RScF6N6LZ919BJ
A7iL5gn6iXuq7M23TtHnFeuj8VXpohpUJMRCM7YajPHCGQ1Fll0xyoWSDrBK3k30sK6pBPQskPxH
tg07xnCkQgDKfDjqfqnmd65qdGtXY+nVocWc32GXxFw7UBhXxw9phMxQ56GJnFWVkcpBvVJvAZmP
zikv+5bNRe536wxT27UEMYfVyUos/dfTeiickxwkCM/i4FeRcpDQ9W5y+sfoMSAhpkfzvY3QZL36
42ZWVljrbgzxs1+ysAi49euAmWwrqViJyVmUxeZZH8d1K7nba8q2Tr/rsY5WtNUNW2dsps9uF6CQ
G+bfmR+CdZm66SPov+T0HyNGJw3WejKmjwvp8uTrs73Wqza/jAguPNZ1qjCpGQHoKZpyUEc0hrTE
eNaj2LyGJD73/grrKvLNv+Mk3ccVDInuICOqIrnoyWLNtYjNj8m9pQ7J5S9DNjfFD7JSam1n8130
NgjIGntKN+VqznMcttts/HLd9MSIhMOKKVlhmZxJAUQJ/qNt95OPkfoCoOnYwm2S1v80MR1cpxYf
JkK2uc4ymYey8dj9CNW0OPUIHqw0lfUlUKMjP13jjvVRbWxkn84z7aguMU2ZA211ywroDObJZdzd
NvuzDFmukLtERlYZ1zzC7zvftv3/vtP1JQwFFqnOSxdldpRZXweZg9JemF6MAZc95Iua66wPx+lO
rXrrLcRfZa/2nb7Hpzt6753k2E0u6lB69WT4tn6JkuzjmpzsB/0SG/EfrZx5cKKqdzC8oIfjW6FF
Hpths1UxllzVug0/ICmN6jzlD1fcw+hYaz+aWVaK51bK8+LaxikOD67ud/8VE2FZ+q/xgpiA8FQ8
+vrFNcwZ9wA5yv5YtstmmHt7pLxfJdR19bylPJLzliC9GgE6RbMCjq78IbeYNAVyITF8I9DCWki5
8opWaxsriUnzdq3TdGitiSvd7OM80eJWtk/SaNjJHhFk/JdsdgHA8489B6X3lE0pGOUrMqPQ2WbX
QA+Ej1CR9jxABFw4fYDGtFnTL6CKn4alJaFJ+RG4vvIsDR7yYJPmorzSH9IwMTdhnSV7ZdFlqbX+
7M4x6Xt0M/+YIBBZtO7jabzOD7eJI/DQkbMHnmIyQdw62uY5RlJ1YN55LszUfhpd8zF0+uiDFk5s
/kQqpfWiD7uwmIDzxj0vSrjvGbZoUfRRKY12jlqdOtlyTR+10BiiQD1ILyV9Zk7u7Jev1zpa6wxm
cu80H9iXKvsudrVXy+g/A2XLvvMz+TIAFHmdobge/D6ccdzovubLCkzz0wKjNHbfsiDrqMIkjmY+
AwJzXruJRP+yarN8WNtJ5H6Wa9BnM+4GZ26uqza9CsO90XruddVGZg35z1Ivjzx+A5Z/HVwr1H/5
UoMw6AbWBWNACrNdIAZZlCcX9Lvf+qXlp4g/6otruaPky9qo2kdmET5JZ4o07Koo6voszYR0+HrA
0vMgNzIcZVjsw2Ci5QVWrymoEHkc6iy3V8Ho4H31++EKeU3dKS7VpNtT1KhCTCX59EFkmY+3uFO4
1Fgb615C8pRuesPZMMcXOEZVX7M4N/bgDop7lkFJwp4Xr41RN99lhL90+LlVdZuRjeKGVZWD6XH6
1WdzsL92yEA5YGmM+ljsvCMVi3ro9Q5ycRAWX0MnbUgJZ8CZgwyyv25O+bHyAauDd102bb6ZPw3Q
JLFGXfaJo5k+1SB3WM5TUnc9itJe5Z5QOQ9ACy9+pNdTAAPlVhlHruiCAp07Dp3Yld7GTHq2yZ2I
ucvt01ONs/oDPjHe3suy7FA0af3qOdNX5O6y76Exf9RTi5MuqPsFOPDHAJGpqcrxw0/T/HnwsmSb
L4REHHiCezmbhNWYLBRGGIXxlPVnyFUB7gM/qB+Qic7HDy1Xqq3rgxc1Nb4/hVMmG0VL9a8ezICy
1OIfE7Iyq84rtSeSA8nRLlSk2HOlJJOg/NS9zn/E2ZwajxO8BSiZvgA5Ts9Wi+i7GuuoELNrXTyV
GiQzeX4N1nhHIfAiMWSnMFv6fXC64Rx1FdaXv0MyrPWUZuMViHpLh4FMD2SKvW121brx8uR7Gn3t
cZr4oVXLr2z04xdFo0YRYKtx1Ch/POI6gWqYC866svt7XLbKFxj3R295aOQYvBx1FAQ20iTtXqPs
6OsnaVb91zjup7ccjYN7n1M4aFwEyQDHE8xy9jIKKbh32+i1xzCxWUA487u/CN4rvtKhlMMZFYf+
eobww/ugusZO4pao49+GeCKJrxRTf8rCITl1UbaCoFQeKhGsRr3NWsEQ/1c7J62AyzvQ424wofn3
Hq7iC6gkNML5ZGGFDVMBeOitKQBQGSy9VRYYrHOiT8JvjzFGiFmusaWFVJ4MU3/0C3Lv0imH8J8R
0jJRYztCpf01Ikzb7pCMMfCjYP7mJtVwcmyreVbC3ryokbXvFsl1CQEFqHdVabebW2y5qOzsTd+8
64vdQG92n0nhpI8Q++3XrMk33eIzkCo5AqIY4qyV1jTeTZhzWz0cYUiGmrOPi7HZieFw4LfhTlPR
u7ta+AXQNfAaWaJLZgIE8j8mxXIWwzOwsQLZ1zFubiOCpW/I/8x73GOHrTSL5ZFcZVZ7lKZdgXdA
xW26XAe70yokG/4K6yF6njrlTvP74L1mB3Lm8YUpjj8ftKr/7huJgqcH/Mdu8tSNUnj+XgiPvRKh
qiXNhQ4pzXHWjNWsqzjBncoqfb4tuOQMQXNcTwZr3skCzhSvwltPROqA2jjFnLQO811X5NoJw6x5
Doavtu+PW54q7V0Ro0DipdFPWayZBhLIahS4mL0D08IMLN7mPQv1GscRl6yDGqtvnZVpFwVDUWpm
nvFuU5LfD25O3U5AM2WC4Nw0+GdpcpHdl+4u8huoAsuODC9p4xKjfiSt2yZNnHULiyXTNbYU1mJt
hDVCBdFHTvloBxZzuYA7hmRjYt5wJQfYnpKvdTsIj131tUQvbl9ij3SvqLU/4wrEKfnydt3XOMp3
iaHcS0wvDFxjSup+BzQG3n81l9G3MYqTbO2sG05YZgY71wl66GodhkheSaZTTlVSWMCwOfRLz3/F
ho6KQ2pOz3+NLeUuEvSzc1nVLtB8vKkxmqAsMqlk17M4Ods6zoWxfocdLgxIq9K3We9Y51hP8scy
H1ZVPkwXaaUSUgp9a1tlsJFY601LFqlnKuzI2xZNUJ1GSdTe2hJMgpn/SU6vg6LaWPN0aYHBc02g
QflZgSz8dQ8JVsmuyqbxoewcZVUWeLTfKqi6nlRnSjJ3svuWOIm0ATF2x1vJZI/pZ45X5Pk2eUv4
1uyCLt8EaFWtbx3X+T5EeOkfcLNn5tG2q9Txb0B59BtfLmdX0PkVZS7486Qu+UIsF4L1NXPqZn0Y
b1M22E6xwr1qQqovibZ/Llhlcdon4CDr1I220rwdHDRIFAc3dRXFAWeVJbl1p5bx8xwm9T2GROx1
cY5hhzs+elr7Q5sc93jzkWkVfD9SB61dGQZGf3pMGtPBFuXXlfNg90cTmJe31wo3+RzYBQnDOSq2
ScAyxvHD9zxztT0QAnvvD5AWFT+9E+RixgJsDegBIx57TC7TiLGWCJKoSXJk4TtvlTBO9m7ct6fO
mNV1OznjR9iw0IWUN5wGRe8/MGuwlOIVT459qUfDozfCf12otYlCZjUfwA0LH3f2tMehyIvnxZeL
qTqdeR4i+vqmeO03BMnaPaoH9V6sAs6m3Q1f7CWoV029F2OBzxLMRqx3Kh9+rTZY7T2MaAWmHFgH
pJEaFr8AfMKxrT/Zrbq7gh4Qg98PamRcm1VenJyujl/g31xrCBm7HjS3zDupGMR25T85l1t5YWzM
/o4lRgxumll4DfMAP9fCrbcyvjHMEf9zsbKKqABhZmHfzSR8bwVSObvtB6WQKs1qSfGEaJoKRuz2
kjpfuQ3gIhVUM5UP6VjwYf4CFJMQaX7twQrCze0igZjJjXqcFTa6AF0Tlz1RFQ5N8oaNc/AMA+Q6
d4fztIvBCz7ItF1XRrd3gsBbX+f0ZbKP/39GyEqgGov0zKLhfIUb53hBl9702E16+jwl2ZOEbSpI
+xaTut1QoHnh8FltRMBjWoS2oboYHX42fQyoRCLzImyiNHhdSCxj8s5dTb1PgvEtWMiarh9F27zK
9KMKdPOj6+/nDqpnrYTdoUSLeCfNwurPVZJHr/qEmZmXWbCYl6s70MAwYtT60rGKel7uWoaf87rN
sN/mEb0rlbo8tIHD+hK23178GjunVxE3RZ5KmuZYlE96i0dP6cDdBmb07GLiccExLX9trfY0CJkE
vVADSxc8TGzPHY9FzCbR0pl6U31Kt9XSRJ9jOuldXK+kV6vU+LlkcyadcqhjZHXYuT9Iiy8CeFqE
s/TZwJ69TadT6vjGxa1KUm5hBbOqiH9KyNJn0Ai2dFjZZ9xPw+OErw/+DsprEERF9Qked7X292VX
Tl8AX1f7oTO7vZEY3Rd/HzCLfqGWVe1nFbk7iZLQCvr/zQhb26XjNbuijZwn2LyIwfp18BinRXmw
ogJYocrb36GgckbZiSX8mAS7plHhCy4dvd0MZzkDcADnQNrX08qu71JHj4+2PgQozS9X365B1cLI
FoeCIYydJ7Uzfgiixkn8fOW6AaJkbp2feM4GW8HgWO7u/1B2Xs2NK02a/isT3/UiFt5M7OwFrUiR
8t3q7htEm9Pw3uPX74OkjqjTMzuxe4NAVWVBogQCVZmvMdyh+A54WtvGllEcGwCkx95CZxvdcOR8
FwA5ErCrNqrqH2OrjxCVUv9+Mkfz4GP9sYc1YzxLbNnd+R0ekr5q4WaQZO5Jy2wsOrNhjXXHeLLQ
rTgZy8Ge0XbeNa7froD2Ac1prbC5Sz3c37SQ5U1v9WOPhgXENNXDs06ZU/3Emt1GckEBCeA0tyzw
MeqSAaOcmltrOfi1cYzIT+4jn+zX2vXr+LZQZs29kVPLD1u0MOukvml6FFrxUb0lR424jZxaXtrx
8prr9kAp9EP23tCcDo9xfXVJ4ycLWzHUSjL6cvo+/Kc9orRTOItZMCNB5pnhDXCIL5lhVRiZ/H1g
l9uMK2lPHmXbtKdiY/UfQzB3ri8zqnbK1m7M2vLDtOu14GBlu4w6Quek6LfFAIIRgQMIblQYkppJ
cRCQTSeZ5dTL8hsJlE5/gQ9fIDpLtKq6+cFYMtUyKodh6PKbGvmYlQzooXWoAXofJ1Xt74bl4AZG
TEa99LYpAh531wE588PimDTsVmUwDBUsDZewVlXsW0tBg2FpSb/ES7PTeEfNASJU0pQBtwr5WobQ
/GoQb/dw/D/jL4HSXlOH93KQ/tyCHF3iHwRW7p8DqlrcWEmJzfEyIMFyZsRldmfldzmebeZlUPqd
Kb+B74k5YWrc/JHHlS1E2qlfUioSN9KSw3XP0QXTF2zw3P1YkkF4Mb0oW18yKfjDPrqNk2yC2Yru
lKQMTonrl1tSYvMXvuZHt/GjX1rHlgmwaPFCERVjw7iJMQWY9MfOG/WVhCACShZGm7/L1UjE1ut2
9ot9ETjaBvUl5ZM2xziPN138qwqtNdRoKjQtMCr8bo3vZgYIvrIN5RnNCWwHinoiIaIaB2X0eDWW
RnafqsW8wBcPQch6L84191YoIe0kUMHoY7Nza2Aoy15NgqHxfWzOtTauqtTqj0hjaevAgieGbdxa
2CoAD9nfWF34YvtBtA+AwRx5PERHPaC6OI0Z5aCuu7VsDGqN5SBnrtZnt+nMJj9Phruq69/6ZbDu
jHRXq9QupHkdlfmBhm5AQy16dx29XuX9B9ZsNzvW5c+2jcVM47TdAX+L4Gtdo2KRDK8Zr/Fbv2vs
tXRbPCtYQ3j1GUaw9QLcZG8tEjDeiCMNQHBQXctsN41elFYNn5oKrQvTwT/VWcKsArEEdwrvJR8i
yY1rZuT/oU9Ccn1WDk5po2hMKuWSJxm6x3CONSpp0Eishhu6GI9UdFhz2zFrRtYA6e6PZLJeuOsk
7bTztT9PEdlbqpOygg8sZUfxrjrOSdxVGzepnZsidM99kgIyh48KL6peGFR5h56ilZbj7hKpWzYa
diMSGKhlTg+V3T6i/dveCrVLDnmeJ1sd797NlfNFDTk7mZh2yKQL0atgqrlMlb7rVA1zh02c8Axg
f/Y2TUavcctPbdXypkRy5lY4daUfIk0bJ+VZmvV7U4hHiZe8jUrzw+jCGRY3netcCVYzuzgLS+ka
nGhlt53ViU+3eAO7LImVPtx6iwGwtfnQCPf4NmEM7saU6Eg8sH1PTO32epibUP/Y5LcAIfAekxWk
jLB//znLgDr30SZvKgc6nUqN4jHUR/9owmDeoAMyfYuD4ax2CE03cV3vZav6x85VNr/hgmSSUTnY
TZZu29ZDde19oJet8rUtgTK5rQ0kYkDbIm6J6EC9yG9hW+ffsIl4lJb0i+maNK8RvdE+TiOYh9V1
QOKUWfdvemt8/GDYJiHVhGFrmDoHskEvgla3DWDsvO74YjRJSyKOJhlb7Ged6kVackCakdLIjFG2
zGqLNjwv17hGyDXQBXm7hkQs17j+lOs1rj9luQbkFOd2Ks2/1FwLXrzU/WQDgjjjChe+RBUE+6mf
q50MRmBlb7EJwRdpGZU+BaRmQW3jSbo8drnrOY3mQ79E1KjfkTEDliujVVg0D9Vievg+HW7IvrGg
By4s7bTa+lYe/kYmgroTFuaf1VgzKVK36l2hTCXbLm8CZFTO93wZqcR6mfYaz/NXj5Th0UQKpPrR
BJAMU6rdhvPqFibpLdefvlUGVfx5SnBZR/O0nWPUxBbz4oZ+R/HpT5vyVkUWhFsazQDN8POdYMLS
GN6noWk450pJlzzYP9oy7tqDtxZsmZkHT6HpxBvQLKO18qtsPE5l8Gj6BV+cPup5xJX+A59B/TQ4
KTvl2jbWaVNHP2zP4rnf268KVqr7dOiKmyy2ws/sZM8S0ALuX7MTxn4Myx2Me4KD08JQcfk3nbsQ
gzLEsZxt6nr1ZzeeX4epdX51hn2IzaL56ijdtPGXUM3O5tup8z+EilboP0N5ZUbHjtxHwU15cou2
3Kp+qX0ZIEEkWhv/ch0jgHXc5S+Izw1715+jAywjEzOQGCWkJaRM3FUaOuP3fLZSlj9DeMdCMCRX
9KUx83xNHQewntUX35Qm9G4R6x6fMtUtz2Gl3Fu8+Z+kS8GOYVM6drT7e0K+BYKn3ssoyEWkZQrg
50Wv5uzgRktZUX01bmTYNOyc/cf3y1TF00KQVdjUyGDQoqnSUKPeobIf3XSznoEq0OL7pu55JiRp
r57aBgXtpQ/zh968DKsePpCVl2Nj3EQKz0Ju4dDozX2PqOhbTJSpKqu9ilvqOlF+jNIjzaFgtBMi
THdyVRW6MBmmgz0lyJYPGvvyJbuUtGa5qXJ72Cr+gjrMVdarLvByvwrye7/EQDD2ivYBxaeQr4vX
HaQ5wWZ6QCRH36PqCvhamkucDCR4XStwaXDyXMKW/kCN0KXNYJ7ErgshUeUGOuWOdZQJl7i+Ad3Y
5C7g+r7z0l01uf5RU2f/2KEKBQt+aaObfh7SumF18t4XGdVboERL3IfhisqhspWh66HwDdVae02S
L1+gFE5OxMq+TBwV52vdco92oPfJKYRJ5nOT73nYYz1PCoNEBC/69aTHUMsVwznLWaTZPipM8/O1
PzUH0LshT4xzi0vxKkuzcW8nuTFv4qVT06bLFGl9GBgUN1xZnj/sZUSuOHTshOyCOjbJMxw6YZ8V
Y4f/ezieLz1pbgyXNhCP3OnOyMqM51SiZUwOPRBGxmTetdedu/LW8r1t66YInioWRVas4p9apQoQ
BtoZBYwkgHPIB/uBEsFSXtqK2j+X9Wgv9jLqk4rC0G0xOt+bEOGPNRuNCdxo0+7jYSOZHMnf4Bfq
7g1cmVaS9CnFOg1FkPup7dpbCWmX3I/Vte4+y0P1g5yrXGWJbcv0LRYS+y2fxTuPbdLgAGYnR/ll
dGvQ7qjkHOLGV5+ka7BgnPHWMWEX8usOaKQ8mVhSJXaJFefSFTgASlwgravrLMqwPxvzV97OFHD0
1H+sm/CL107qV5Ib/sYabFTMpq74ksWfij7QvvaNxjO1gZyE6aT2lSQHYotp9ZKP5XzSIqNdy2zf
KKiTwJW7y9PufnRRYxhWF7QcuVpuzMBxj2yhlZW2cFugUb419YWXd23K6DVYTBmdCA/EtJ4hY5az
sc/SVqU03YH4hjv2XTGbLW9C/y8lnhA3n/MvZRAgGjKkVN+S3jqMqKSsixmgxMxe5diPVn2OEnjG
QW85L3ZaNKtE9+JfSAasHLMwf8ex9uAMSvU11zxtXWFzBaHKUfeOhza+YzXw8Z2gO/LmUw5BarZ/
niXg9Y59HSiH/z6O5VKxG5CZwq1bqx9RQYbd92MUUGfrp0sjLMsRSd7EYMUfNJaBeBVKxWC+jpei
1+XYtO6pw/L4A57Jemc/aYl/KpcZ1w3tBQ+1DKS8cXZe6i3/Lb8MP8Fb3IV6YP1OQwxVqXB/t9Am
XvdWVz21RWTv1NBqbiHL5qe8UrKdRm7refZda6WaZJiW6Q7Y5y0Vp3yn2pA+fuGq/mTjR1HMnnWw
c3+C0EczReBylVIIuGN1VyOrveCLlyrZ9aAN3XPQOoDvl/4yNf1d5pnu2glAeVhA+S6L8mtTlvvS
rJIwOovswLX5YZQi9FlW/zLaF+rvNy5s4yjUu53M87e5a3pHJ4XGciOn6dIephENCjn1s9h9iwrQ
zTkmJZul2JgfB8xIckjb9A1W6B8Bbdi7YhienWFGvGE5mGPCIl9OVdN967wOS9+gGF/1stUx8vh7
WmtHsPTNALPFmlXJETYFvqXe3N6OSWvfV0oKBXy0sp+RwyZBrcw7z9F/AMPV7l1TQQLShXRmQ060
AbPSOQxs3YLEdnf1WOr30icHaw7uXJs9uVWVfG/qUdHvbPtRotr3UJSIIQ6b87frbBlsLYfyYmU/
FV1NgvRv2FfS4qGSJ+3pAjeT5hKRYevcFojfwNMCAbocZLd52Xj6aU4hrY930ncNyUsqY6trG2lo
+F4webYSWCGCTYl48pAE88FFumlhHnUVpqGbF9l2SPwaWfkk3l7dqsGOePf9PB/zMldu0RWCkBPj
2HdjaoEJzZLH718ZDk6DYLhDvyyr1bDAt+Xwof3hVIacQi+O4yL7NALb8YZhU5h+/GPxkegVoCmW
C54S64MKVmrSHDBEzvejpiPg2fe/JMJxYAQhFv8lB5GyzctCJ/OZd3eOpilrTWepjxwqwDQnzddw
3MoT5Pb61U4WhycYWsagHRcHrY00/3NUBI3gC1Kpb1HRIiUrUdTlqhOYY7mWdPuDpR1xGwkR1OfS
16iqe0ihsR2SaIifFABWWB1o4Q83B4BjU11njRrNRxRE2m2ftNb3+pMaJNEPw0iQB9YN92jOmzpi
tw/9FlqcE3fw9RbmnRwipYWYnSre9tpHjg2G3hItfUj0gkuUwLhP/a1fJM5+LPxP/1dt87xXgXr7
8A+vuuZyhpBrcL4opEcVmjESEy+oom4I6lsD2XTEnVJjACZEfjrcOUuqGpg5+WlTstTSEUoaOyrB
sWM06WwwoEXjXjLWyZK8vkxwdA1KbazrwKirXD8hIrhX+k690Wp9AlK7pMsRiCJH3oE6QyupRqOx
tuwb2GWsb8bpCy+i+DCjLrkNVAQKvSrBK6zN0zv0YMe7sfHIURj9PhyQvxfNEJEEufZdtUpay3+L
kxAJvsZJnwRL38QmgezfAha7xlyvf71WPGBjWGatTjER/SIhhgmHbE60eNPmULSlKQMX8lilq+o5
+nENNSs/W41WkO26ie0utK/YvnUx4lj5itVubSDCt9InZ3JQ8ctqdnJqRBpfv2t4oOdFvZIhzQvT
bpFU+4tlSrULl8q5HBKplMspInRMnxZNNxCfL7w0KjxfCfwQUzc+MdfpciZT5Ox93mUKm4C3H+Nk
489i5NXBLpD7V25lRLGc44I/kFtcui6jzgV1u9z4MCicYwbx6XLfX8b5YjVk4fGrcYy2ue17EgAf
T0fbeCwjL9/raAbdSowRZoV+klMttLNjMEYzi43JqT3+KmHWrOpeD09D1KKu837msg5WoNId/uiP
ZcY17jo39rhvq2FJJb5f5RqnBOQc0V35h1hFPiMFsohXqGnTRbtYcbyd3ihPxbugxQetC/SiCGcj
OK57eUOGfCM2fzJ0Ogyibsl9X7g5QtBJBHjZafhlDABet9LpYkexfVNvh7perhsFmkEb9PmNFCpR
K7T2oYE3iTSHYkrPJCJ/WHPWvwSlH7+wJ5QhOSiV9uoNs3mWllwr8pUX1dWMbdfHyqtdFesYpPk3
WNPxbpws/DvBY2JEoe8hm1qraNl0hvEMpjdmN8pDS72Tvn7ZkiogITY4Ig/bSHaj87IbzdiNJgj2
4lK+bHbLTusAzxIt86b3S3u8wbEksA76qJn3cuAD2Kuy77lRlj5Hq8z7uQ2se883t6ZXoUHwHpsi
s3HbmuPttUvOjJQUmNN3WD4vsUBkSoyzrH4DCw+IJIgvfY0O3LRBk2c8y6GNA+uUl1rPjliPViIH
T5W6vzEAJpMRwJauz7RsE9vjdJBmbHqvY5cFD5ETN5+V4hgu7nS1m3Ug75wq+ma7EbnGDG3mKaGY
2xs9mHavY6Vmtg7vWw5THf8eotQ4Skv6y8lbJ7nLLm6ZhBqgc0fGYdtYVoufmA57JdQKZM2W6TKB
mvG4i3RkF2WG2/YULZPQYuuf9mF1qHP0wVb4PWOWvhwubQM+uaXAIAdSmacbGbmcJnNYsMKuzJ1V
hb8SjCXZpCx9EUE7s8x13lpoSwACWLKvovYa6Fa1aWLE0659V7cD0YeVkGoJme2Me8wdn0KyZ8fY
hYUqkt7gEj+BU0mfg2IOTxkmhig1os/93p86yGz9F/2obIWnsE3uyjFAVc2BrNu5+lbEYK/asI07
QEuQtun5Gm5qvPcUEPDB/hops30W4RvIAy65IJW9tHAyPXCTers2c743zARjKxo9sA2oWKTmD+kT
nZ5eRH5qH2yvOeknu670TVxO5hEbgZ9F4JXfQ6u8nMR/n7wPLSf4fVXfpUe38m+W8630h3O7IBTT
um4flpagGfN/tN7HMuiZa5+/0+ECVDDy8beCOj4+pIuyVxGjRjvF5hfBMkSujcdmfiNqi7GO5CLQ
mq5eGOR+Clj/XVzx726JkWgJIN0v0eMwkD/9zxeQyGYEn+AU+e86mVm5mlAQXbNMb9S+nG4VbZpu
5cw0AkYvMbhLpMpaups8MW+KQYGuQrjOZDIlKW6r2O29XfDDRAm6Hq5Xlz4IdoiRZl8mv62PEWqg
GymmtZEOyLBCQrvDo/FZV8uz9IdjpoARSkJuEWpupuGcGh8hfHb//V1tj9Txl/4k6OuNMVftEaFk
5csv6TRCfmOK3HuU4WOIiyxsWUtjZWGxD1lALa+F/km68wlKSAL9+fJ55Re9fDA5vfxZrh/k8qfR
EO5HAYcPJEE9ykxbrWryVTZEQ7uaB7M+GXHjajvDqz4pU63u3TBqTmnJ7sRGOZ91/g4VFOsZd2Tr
WTU8ZwV6xjrg0m0+TzUE9dyxy7WMthEEh67cktC3vXqNIBUC4KcJgfGTZvnm2vcba10bKqrB7wPX
ZpoHc7PCWWW+cQLtGOBnbK/LfApu/7tTF9F80MxDXKzA+c/HudtKl730y5lcQs4qHeFTNDqRBpqR
2H7jvzTRDgSdcpJKo1QgI6O3D2iJfzPNgS2WDPSGi+xkUBrbS2eRxA9m2WJoCxq32qDQu8rjTZ7h
0zQjhWGuQoSb7+N5/MFHDw7NmKb31XKw+Crda2qNnoK1WM4vTae1wGoX+JhsE8B8FCocasBTbOAK
bPo//5hMWcEGk4PeYwKAfyWjcplq9NbyG0gXKZsDehbqyfD08NYo7Je2KbWHfiw0f+X65qZT/PCu
lWaaz+m6TMp0X2S++mAigviAhJQFlpGdX7/Mk8lp7vp3yOm8dcncsmy/p85QHiVMDi75jy08Em1z
7aOeevktQMksnCnv89jUaPV6Rr6Pl6pNjW5CWn6TXgxX3nsNWy++JSq6vtLbldESO+u98oiVeb1q
CgRemnHQv5V9fW6dACxDgXA/brLZX30ECgEUqv857/RyE8euch/ZvYfXXVcfw1p1To5eg7vAeeBZ
rmQ2rCjTPq2aCMQsSOpwKZkk2NTsTMVNX9jepIs1jPWrLeZ13s3W90FhpeBl8XjfLKK7Udz/aEc2
irWto4hq2qD4jKh8TIsO8aMIhaulIIjrCtJuS4Q03yOkJZOGxFA3TR49NJiiXB4NpeJ/Nts5e+Tr
NzxGSXh5NOgt3gh1pFo72SiPpf3ZzKr8MQIe+kcUylUW7ke4L2RxympseZaHWfCkJXmDVgst6TKW
xzrFk6eu9+sP/VmPAlYzYDYwLKaC0xTYw2awu/GMvvB49jI0XPPIJuGJ4uQWl6ExxGDPeewCo7js
T64bkA8bkjizsrf9y+U0SxazFsraKw/n+NUE9/2hdsnbqRDotiIjaiY9GWTetYvOqFl3CSIJ4bzH
KXXc5oZm3QyLVnc8ftfG0XiN3Nk42r1WAIDCTy60eYe4SVtSQNScx8gE4LPYzrWJBUpgUF4MG3yF
QZ7oMdEXJR+XFKCWBf6jyke+6J6mKBT58y9EF94iYy99i0RZCPiqSdZRMCc4VLit+quZNzrphvOF
99AuPIde+zzYTX7GS624C4QJceE/aJ9DP8pxQcEhD9G9s2AKVPNbXDjVvctewl+VbsV7gvXW/gJR
ULrAAm+15O0uWrVxrOyR+wSF4dnpSdhL4PFrqJdO/BSZqXbI7GHewSjLXknWnOzSYs8pTl2oGpAX
LIrXDELxCUKH+sSNUJz6wnkNhBCPGYu1Rh6h2cuobanz0y85lQMJ2woEVeKs+yahdJGo1StpGpiQ
tXKKTQAXq2SY8zWuPfPWUxL+FF7nrAe1X4Q1qPXmJHIeYDuGd5phRmtZ+yXt/DagU+24G1g7r83a
jDCFXfRkiwr1/dzXnqnUlCtkqJ1f7UDSv0jbHwoMunUfZVQgg9A8FNpc7CPWehtYmfNGy4fh1lTH
ciOPFzOpHvXAcJ6lv2V/Q9KHgvN7PxjLM8pi9U/XTPPXsuiV/NA6FKkctc3PgKURTlvKBmTi8vNY
gwOTskE/rSyEY+4Aivi3CstbwXH9CfdaBgMX1vlyg1yRXtHglUcUJTIUrrbDwq1SG0qyRu6VGKHm
8c1YpvZNYzTwgpGeQ0OGWs9z7ZfIew2jdue4tn0uDUqjSovkB0aMe6srulfsLPp9jQbScu80nx0D
SGsx5w/gDoZVP6XFBm67CVTd1l616mczq2jVeY11kwXjRBWPpoGmEglj97FYRKRqv69W2hgBBl9m
NxHCRBZUmDfSbgQJBYpKd3PJsqpW/ta+kH55fL+1P8Trhtrd6NlgrMe2nBCEjMFiAEnf9Drac05X
BLvEqe3dhOHmZyPWKEPwJj7IKDmGBOX23DrLqBObN0aflE/Z4NgIbd9IEKQr50GrqntpGXY0gakO
qfot18cbgxxrivZuDi+is5wO2wYve1Z/AlDtn/vlYObIW+roVO2l2dfuDDK7+CYtmeI20atjqgEu
asQDYer3MTKLm6jwjBvcv6iCLnW4yiigTyRhtZZ6nfRJHW7wbCALaMRf+xUl1HZLCvRiyyixMpon
AG+XWOnKUx/MbTWx+edvvgY5/6nKxwljVvAMeAzHl6Yd4QlF5WAEkZ/7d1bZfJYSBBVK/85Vys9S
rnBDz5MxqVZYS6RDpKCP/ot5y1Uk0i8grlrUx3aRmu1l+SiLRl9Bsd6xw/gky8zQD4O9l4/jRkZZ
laYPs/E66FgKD1P9KIcSWeuzrw37a8LPRo9Pui75PrwgPKzM+71feyjYJEV6k+rFq78w09LQHG76
doxBQcJbs0Ig5E2o1WQ+aUKQ3ZpN1L/kZtQ/WFhKVNFXFj/+X+7wVwJ041em4LYUzlb5jB2esYvA
sd+yAULpLbAW54q0+ezb5U8vnuaNG9jNGlnwAvgq7q2xrtl7R0RnwI//oy3j6TLepTpf4Qq6yN/0
17nui5UQ8qqwa57wUOHpU05n6aqVAnnFWH8WAp8cgqXyShoSXdiF53c5/H9OKkOKjaOwcdXw3itm
fp0sdrZx07kHV/QO9M5tN28M3R4Q986JPXZ3RVsBXJmUTxYcasn/2q5tHlDVmTbNxJoFM4Zo/lyH
oANTEkMbkT8RebqL8F4/bajR4rZsG9YeJv2zbRbOOYo8+DbLGbwpDhUP/7Bsp+0fAxIyUGfBv8nZ
SCvPcKlLR0RC0sm0tyHybFshUIi/sGfuEBxpQPjAt9BK7aahXHjUMEybVleI2Jj7By8oo6OAvmYZ
lVOBkpEGANw//mP0coVlRObJpQYnVrcmtq+s9h1eUqoClt+p+kw/Gf3PkZc7IvJkPllZsJg35HRJ
lLZagRQgm4wG0Ka2agLo4Vk/6ZvLzSTt0TP0TQGAW91fxy8305D0dxfBi2z04J5oCHkEfavcxrOm
7rrEDJ5UvEfh4hrN18Fwn2JRjebvlxSW+tt3+q8q0sRf0jCH311HwWOKfd5+HJzhZrT0n/PYPbeC
pGrsBnMRmpfvoRXr1m2nD89RqaznVr/oCFzwoCN/rxX/S56tss9ylTi6w7n2suG69KUJli2sdmoE
xg3Al0HzMoyj+tpteH4arxTrdDwz8g5IiWe8YoKr7iKjMXYyWrvYbJmhBWzE6sBomyWaCp0XoRxn
Yjew2E2b2hTe2i3OsfLfl76+juOVYQOTl6ahOm8h0pSDXGUPlHi40WY1Ufd1aH+bvbF4Q73ySTTy
X8m6SrJxU6UIWaFR3QZ7IYHL4Tpy7ZOzQSjicqp1GCQgdgyNKdKO+uAc4hAuluMaf+mKekoqO/iV
J0BgYHCCNEt+9Kmif7OrHI2BPk++1gFU+LkFNaY1QI1gjMWfAx8pv5HE9stQ6t7a7lKomjrLjTRl
RzWHPBazcrzTPCu7owBG+bUOzO9p7+7TbEHzQcSPulr93nusy/WssZ8ALo27il/4tph4xts1JWGR
HWuVLjko+ngjemTSJYdscQ+Ss+uACJhJczCN7NCnyc21q1Kmz+Hg9lBnuv55girbJdhOe4u1I4Sn
ZOuHPiiBpQmjPL5Pw/7oU0ZAeAvUNKVkjHLTzO6f0fOrD762FJWXK5VkQdgnGovLB5BX7R3oeoW8
BpWjV6sYDN7OdPOvV9irnH2IS7ivWsQ35s9kTIxlh+ehUlnnSvgoW7qkRy4Pvhq3w7IjlD4d4Urd
ncNH6eJGRWIw49UngxOC6icItp+RVM1fIiefSTvBm+8j3leujpvtxJpF+FA5zixrMBLVwfDU7CUC
/7ofZyPbKOqg7PTKLtaFEngFvK8I9VC/22F+FRwvfX5aP+f9YNw7q9IwC4R/MgsLDZty4LKGsw3t
d14VA+hGY34YLOsv6aZa5vGUdvSDkRfhS19V+z9siK1Ig2kTzHB4l7q1HJDD6e/GMMEW13rrkv6s
DPRdVxvpmn9+D0RtsahxyBmdRAbs4q7lqjUOM6TZ1qISFlgRT3E7z1cd4g7Uz2HWl0V97mYneOAp
GD7Uy8EsIm9tWoALZED6ZDQCW68u6I4lXi5hByoPCAMc/x/XSAr1x1h42kEmyqChD5+Q5DNutJ58
ceHi4Cd1mcshs5DFWCQ05JDYjQOwxDlcu+TsWvuR5mDpv2v/CcpwfnPZ4WlhMu/zYHRXF4S5Nk7R
Q25ubIzGmi0aMQhALtG90+zfLDsNNjDgrnPreWgC+zkKv7SNPzxJT5oPI+iKZriRsaCc8qNSuiTC
AxCWlz0U2Od5d4V85NHE7X9tC9TjAzikbfLPFJ2C/TVEH7FbxvomPYghHjqQFlD0Z8Rs0asJigBL
vlA9yVjuO+NmKudmL6ORi2p9FE7I7QIcf1EstbqbIu0ytZ60epU1CxZ6DMw1OhI5xZvFk8Ump3HI
3OSvEF2MZksqB0B+rJwvf0OMM7fpjLZpXWg29WeAOimYx4cyKOu7GNb6Fc4j/SqfBA4asR6qIB9i
yYR8iPUXc9xr7FSOv4F4Az9GYsoo7uBij3tlUgqWh6R0NT/72QRj9VCbcfcEjvJeuqM6fosS3IM+
lx+jDP1eukOqFD6id5uwagxkfUbvqPt4kLK8NcBPlM2ajHf5LWjMU5Zg3Nf2w8bQlfhnWLgzX44o
fMmSzt3iRVis6wl1SdRs2ycb1cZD2HnNYjXRPMlh5OXKqqNX93BG8FqNXYiRKF8/xAuavbNt81Jv
s2M24rE5zzdSdJP6mdTgOoCrI/pd1+7Z9AP8kftXCbr2F5GTbjXMqzbXgR4L7r+LmlXjQ4grC3fj
g6pYo4CEAeKAx8LlTIumOxxin1ILudxrvwzq7ENufW7z0FwcGKRPDrELZ7Rz9N/sbbv73AGpWNqw
usgzvY5qP9+SnknWeHCUr9WILqitRJht2E3xCkPOXTmpmZ1kNJjNnadN8WOXoslpbdLCT7aSopmH
8JcVVv5B+B/CKZlhX+4sx7PWlzvSDRT7DG/jMkFC0hHnZQXZYsyOMZPKbd85y1mkFO55CDT0m+LZ
PU/LGYkH9+NobH4m3xSsMak3v6BEshG/G5+16iaoR/c0apV+7/pk7oVuPir1Y1lryafBxQ3Db1pr
FwDRXtt96xzA0ZnrQGn8vR/wguS10J4GrJTl3SrvzCiaPyFKl5+lZSz+y9oIr1Der8bizsxvIGNy
cDG8Ap4lriZDQvq9tsJ9n3fGY7scbNfLMchW7UMw8wZdN5l5aoD7ni9NTzlQBvQfJNYqeHn41rCT
6QXQzse5DINbSxt/vIVHi581acu11rVsD8hJTVutRjban5arp4qvruU3kNl21b9Oho4BxVKizEiQ
rZ22DLbX6qTUJK/Na4jrJCQ+ZQSoDZUAqXe6WqNtprnSlyRbb1SvYTo8skYgI11PR0y0y9+z1n5v
yxENpMr01zmrCETAygWrgB9nZFcZ5VcIJXlulE9QfKt12TmgpLzipM1DjdMgaV6bRZW1nyfnz4r2
NBTRJgl4CMp36nqAu/LCNrE6Spd8U52Av6bh/5IeCjyIGAY1pn767BUr6awdZTN4PmJYxgjrKp99
76ZP67Ox6CAi51r1q8vpZdjAlLLnfkAVZAmHQU6VLkYxOyid8N6Yw3qlKKW+NxBwvB+Q7zNX84Si
VWwouMctnZfA5cyg+ntU9PzxQ7CcNhZCj3PSnq+xjqtYN43rfBJIk0CY4ixw1wM153UukCcEvuJb
GZbDBdYkCKfrnA+wqGv4pVOuKeFZg3w3H+w7DsK/bNnHR2R9UfAdf6nLLj9G4xKRJnINdyP2ITJw
iUv+jnOrObox1PHX8C4P3HKznDUK52clMn6ZQBr3MhiLtrCcTpGentpWXV1j/5jvhFheWWWOW9j7
hac4PGjo7J0ap1fucTCRZ9SVn9aF1bgqLb+8uQ40rC72JbiFlfR1jjffV8lZ7vUCNgl2XtOTT4XW
Ohq1QlPrnmrcm4u9Heba6V//9j//9//6Of578FfxUKS88PN/y7vsoUC8vvmPf9nWv/6tvHQffv3H
vyzdc9nOOJauo6blmqauMv7z+xMKOURr/wNQ9FhEQZ4ewXZnWytKoNC5fMmX3Khk0CVzbsDQJV2t
P484vTR6Or7ovL0PuIa5W2zW5/9D3HntRo5tafpVDs49a+gN0KeBCW8UIS9l6oZIKVX03vPp5+Nm
VoZSnad6GnMxQIHFbciIVJDbrPWbb+JAutJeE6JQ9mFaDg+OUSKvM1FaFSVG4T8fzooLPrzseqRx
9VD+hvrpXd836k6NRhM+Wwet4YB+nn5A0O6YW8T1sC+fXAXwCV9gTe9uzFSWVKz+Uu8KdcgNKW3S
SLjjzhE6r3exCyhggCtp0IKVmIpBjNySjFOElRnhklBEiGMFh2hAHx1YWbwF7hDNdcEQnEyJ51/0
yIrRPPc4H18uAkGa7MSN4hjn+b//NWz1119Dk2UHaXaiNYZtaAq/x6+/RhxphF3AXRziCJzPYHjl
TWyXJQlDpVrhtpuvRZ044B+hnPIqnKvQkYO11QC/VvUqXJFxRd8lLrpr+DTtfMCQIwUrmjHvAqxG
3CX2O1DKjbIdgq4K1nVVfEe3d/VD5iO3K/ss1b239GWiy4hiQW+8lEk0kMEaveq6nM5Eg1oQHxB1
dmoBRGhqvPVE5Xx1btQqigHb2NBcqMhsGOctZopixpj92HBKNXN9rGg/NpzIBYagjsqD6CouGvSK
TaffaAcxBcKpqPaXW8513DIuHfNGlMQtm6wPN6KInl94jWLRvGcV9xW3BCutzR8jbumokovGG5te
lRdo9/c/tSZrn35rxbEsXjnCxJoBclz+9OZJkq1hNpb6uyCXlUMf28TtK9wh1BgNYBwM7FXtD+B5
3IxwnSgPTWzCjblXh9A4N3qOYV6Ff+4SSatyPZedQKquHITdrKD5q09Z8Sv0IXq5WppbZx/0965U
ko5IeuQ8DE70gk3e+KaNyQMmSs7jgEjZRpOadj8WnnnLWM8YZjfym1fXcAP86qvrkykciUgesdJx
EX6oMO4cu/ENubm6G4I30zWdZVI26Vl1e5zGed6h2BgllEJIfjqfFnmVuXCMTroZozRGlB5pD92J
75FG9Q4aZLhrcZBLwg1+GlWIk442HFroW6JOtPZq0GyaRvOWZdvWk+0h1/kZ0Qh87U5zXdpPzMtW
Vfde17erqIsCZv8YjWtXrYlD8ejDT0cNRxxUYgqVybZWlEar60+m0R8vgtcG0nn4KzN6zzfpbdLM
FYuI9eUmRoYGBhCEcL5xXBTFnhhYgptgqBAcxOmA4V0hjRQq+TmJ8SXqIjXH9qTIz/lUV8NGZ5qz
zXe/DsLd3Fu06HX47FoNsBBx7XSFuEwUYeReSx1APlE130ScKpm1V9pag6iicWNRJ+7iqNpTZgZb
ow3DYzsCWOh/HlQzQ9IARXmwxKTRPzWIou/VsGgKYMWiKK649NNNSdsn6NZ+qr8UG5TOLAc3s99d
3pkDrLEEAKS4wGrUceX7SNZeaF5yaa1syU+OHnK0JMoFQWyijU0N7tRwqZpJZcYpsdlCyi9SlvTf
mqAwFlWV99eKHuunsrDbpWgYk/GMOH36aBljsQ/rOEJPLk++IZwp2jGIbxZKru1kREfOBCHrs9Vb
HAC/r3VQ+UtjKtoAInRE6ElpywAnNoYHsnwlrpGL9FrDK3uv27aqLER3I2BHDsppup2omNvcojT3
ulnfzJ3EPfAiSDewOe2F6N3C396xMSb6T0Q3vM/bnaVivJc36lVFjBklf1u/jTQEhJRgLoRE7U9a
E+9FUzN1MltePhJ9Ce5nFEWdzv6L1CJsZFEUDfqk6IyXRkxom36iTiX6gYt9l873EzfNFY9l2gTZ
mT5d9O1CkGpefVtqowESWRtPuYfwlAkEZCBq6Usqag4NVDv8ZkcsbMNCu25dWbsWZ0WijwtTtYdt
gCydCRSEZkfONtVg6VdznSWF9VXMAl40znVdRYIC0i2wIfEBoqkyehUSMe4PovjhU2KCI31UHvrp
g0V9MnbwRtvJl80BsDPV59lAPLD1v891wDtPfz9FqLbzaYpQZdt28GuzDIdT3ZiWCx8WZ4z3qkUQ
S9ti/DEhvmJTiTd9pTf5F3cf9kV3QIbLvdElxEjrrkjedFneFlgbfSl1ppIiGz/2INTTf8kTTMzS
UnEYD0igF22PBrtdwQWeWHmjXzdL0SpEp0Xr2MAUNlJZ+9DZsVD05dW6sUep3lRBFzAT2VDAoyGf
xlgb/ZiiV2/D6dBrAKJCvLp3os4PyqegK9Vjb5uvEXTOA5LG6u18kKUtDuzhWZREd3Em7qNENQ30
QHDHvGGVmx+VSetdc/ymXIwhWtGFpExzIqrv1SBTOZ9OZS+GQfPbFlQanVH92GHqL+48TrcXF4mi
OBN1otiw9ly7rodlzc9PQCmDefbDh/27exlqd0sKQd5e7jd/u+mCj1/+8u/I/LTa1ZpyvHyt+ZJL
F/G94iTcqwkQv9Ax3RPbJG3RK1by1caLbgnbpjuCSLSeBgckOQt71GWGfqNM1BShsvRBe2lWXWKE
QyF42uJdDsj6acvBsAv2/BBZRMPlFr2DOsXmU4vRVvhvNp61bOD335it9oaqhbsf1BzXN0gwJUZZ
qry0pMkFbtRj4lFJvUD2r81q+wsxkXw3hHK/QbEK4a72PWoka662uyhdmYXpbhOl09rFmEQ4+fq9
5FwFXZFt2on8IYrhVCfO5p5mnrtXtUK+sDFL/ShmlsoqEJf3le08zwi+sdGowMgDVX13B7n/0TJN
NKJPYGjVsmwMJPtYd2212sJvVQvjZ9O2ts2Q6d9Mx7KX2B56J6x0vZsiJCqcu4b2zYVl2qF+c18b
PZYIWOWtRT1vqdd05TcDE6y1X6TGPtb06CGSEvwSR289lqSH2AZPxPQIqzzZayowGkilzZU2b9ax
RfNG1OGsrp9rzWXrNASys2AorGBnUimai9ABY+IAy1/o8//6oIm2eSm5R1urwkNUZMQmWrkk05eW
GyCm0S0Dfr4C91E9Zk2iYQ+hRi9mUjyBWcLso49X2Pz1x97HH7WRJOVspir58j5jKefI6nmuS9iS
LoKu3YeM/se6KX40lNOZnmIiD7mRp0/0E5XiOjJJb16A60jR+N45DK+EQ62HkrjsGv5ZDeG6gZmV
NqIIjBGKUpkF25Hx+iyca31m6r0beq10PwfmFUevgfRUNwIs2UdSuYrCtDpqXPIw1QvkkqgPq+xG
DPX/65d9eCX25W9ZTvrd8+tPxf/cvmfnb8l79R/TVT97/XrNfz5kCf/9bZdT8FZmVfZn/bnXL/fl
0398u9W3+tsvhXVaB/Vw27yjFPFeNXH9Vzxh6vl/2/iPd3GXhyF//9c/37Imrae7eUGW/vNH0xR/
UGXzw5w43f9H4/SX+Nc/778RtfjHTfBelu//+JZ+/8cpKJr3+Df3eP9W1f/6J07JfzBP6qTKVJDS
uikzo3bvfzXpMltr5KIV3M+Ig8Dwqv1//VO3/lB0mhzTUkxNtg2uqbJGNJl/WIZs6ZZpy8TeZVP9
519/ix+xlflH/H2sBcbM5/lcdQxDNmXFkRXFsp1P87kOQ9UPEN9GrTnN11i6n60ueOZzN0WVXFlB
DSofAVLcyarFOLmN5n5zSoaAqEUbABdBAwvtkOIk59WILFN8NJXhAUctby3lNRzDjk7MSmsd5spC
DfBwD9TzCLFpgVH2SxLLMrCI9tSDmO8NbeX1qbxqZYcQSR+iEqjuO0d/sv2MwKNukda1G6iz0HDg
5zr++OQoubPM9OFeQVqduPqqCv18qffea53nW8eXcYYbv8dyBbRdZ9PYatYrn/6O1Ii09sb47IY9
iEQyHa6hSivktyVU1pu1oiu3/GnOmp6+RKjcu+r30rdk2KzZKWSCnQLuFUohQN4H+63Xqnvw1NlK
6jR53csRk8VApgTc6ansAQGZqustXKu+CdT8KWm+Z7axkZvxpEclVtpG8SXOkxen30txuUwV91A3
WrUA8XYYWgv9QuCtSR29Ajz/7lreLejydwxqPRjDnrQKCH1nC9ekE3ZMf1oaEf13m6g3qn/5Mgu9
R0e67nPtZhztaN3a2Us3mOfO6nHmlv6s6uC779oP6JCaW7OxDlD3ViMWkavUJE7fdep26FLiNgA5
cOiUoNgWU4TKZmGNo2bf2dVCtZpVrqCZCYkELzGEDaJXiCLkF2ur55sFiFPGyR5N6FdLN27t9lBV
yKGSX+oX5Gtfu9HajwiKTeqySxlI+oo88uQ2+WflmudqTNYljBytrgHApPGN5IzPI8vnpWrwWFig
epV0YTTNbUuUaSzkNcDTyXmTf73bkXiGnnxuG0R0+SMzC9Q8MAX+RxmmRLXNWlFKYaKNNpZ73gmO
PkhL1In4HpG/KhHcRXUBVZY4RaEwC15rF0qr7g/9wpZiIg5wF1WrXve+06/LqnjxM1KhVZnwl9fB
Eo3vuLhuSpmkWqBMkAS5ekSx9HsdB+kCZHp5dicR4RAH37TXgI+sBtVsDzH2FTV7mJVVlfoq8s1+
jeZbuUh7ZtgkvFdGczuME9wk5atigHRjaDSpJWSkrFVWOIX1q9T1IGvyN06B+KyvAHaAqR3iO9NJ
biuTeIB8THX3EHvRq0poDirC1g/LM0DaTeug9RjG+b2PrWYgObeO792Ucm6DdygWcYcXqD9Kh7xn
VPBygKPvWsjynedAV9KXMScdmRpgF1UX8puzQ8pjEYfljSX38gIm8FM/WGAUopcPI/HvIsefxzIb
UTlZVwlYApozFAbyj3sT4rCZ7jWWt7VjHgoiotshNBFHndCnevzfhKkV5XefBgXE0FU+FfzSr5/W
NvDcJYTItxaaSgvZuTF0LPH4syJ8dm6Ct7HD40COrkMrA5Bfffn7f6vyOS7L1oy5xJJNw1YM9b9s
xNJEYaFsqB5e99ErSFR76aFe1xvLrcTwDABx+i0S3H3cGPp2ciWN1ubvv4L1mz+AIsuGPM0bsv05
Tq9jmJ4UhgJLrm0RsUquPN/cFwXGaXq8Jjv63/zB7Sn6+CEvoPEvtlTimrKiyhZGP58i0akmI+bE
+LfVACYjd4Ixa4RMDSMJSsfhQgYxZvjjHsQ2uWOje7Iq5TbVmlWh+ofGfhkqHb3E9Jg9NUXABtN4
SZpjEbZPdmZvWCnutLw4S5IOMChmKIrrlYUSEALl9mJKW6YDRtYjeKxCD18rJTh4+Us2eq+IavdE
1gKM1jCMYe3y0scS/sBoBQ9FVi6DYTynefKI2BLCAGTEfL/7VmjOQ4LzNCNFUC90fsJ10NhIaAbV
MlFdDLQWVlF+gaWVMoZoFXrBCoZBxgrNlJOO1GXslME29kCZZ8P4pBb2g2erTwjYPDDSOLXxMBRB
tghK+4zM0rBUImuPM+lGYgqLYb9mDO0YgcRL8UT8j9aM/y/LwV9Wmf9u8fn/c83IAjJlFfnLepFQ
OUPDzwzXf1kxnqc13T/+d/JeBm/ffnPlj3WiovxBEE4jrEIGTHVM2/65TlQs5Q8bAhiPvawpH9aJ
tvaHSb2maLZO2EWbkjM/1omsIE1L1VlBOmiMMiZa/5N1oib/OtzofB3eOsew+BJ8RU3EhT7EfSa5
4FTpIuO9zXnvd56ql8+pYn33NMn/lnMiZf18ohtdeqzlhMyj+mTHOEDlaS4fNNsmQ9x27C1zO1vk
ndZcy6Oj3hInfRb4skBR23UcPiIll64kQCRHccARyYXLDYxvcSmr+FYcuwQEX+KElr4zsYPbeZP7
5+UQT46gl2IAUOGYRTtngo16eZxcaabjgX+lWAypvO7wmCauW+jPzOjfo7Turr1+XChM+JlVhmSR
oKwZebFEYdZ5Jh25MZyQRQlx1FH/gGgW2GYT/5EjMzDaLJcyeFzt0LZIBA8yapWWO5Db1aAz25Oc
Th8rVrFRJu0dUfbN5lrKXPk1VOsYeNjkN+eN2BF1KDO0tQom0kEUvwmuksn8tWmM6Er4Z4uDqffF
Xhm67aXKgWS9hkHPinzyTzLkMIaX49yoCPX7ICco5vbXOs4gnUo+Llp5C0dnOrgTW8e1UOUl29wt
6hqh8HyhJ2aC0Z7nEF6ozwoafGcvhyMKcBk4QotHB1Qm49738o7kffWIY6K7AmRktHd9pgaHIalW
KEoAHVLCarZhm6rMVjfPs7HapNPzsypCWAPxb/vWSDC3kWBeLVFWMO7Lsa/vCu9bheURy+cy3Gtl
hgqEkMQxAlDl3U9FHHEm6li29R8aRF2r548/flNbOw8EV3UFSmc5MfhcND22lW4qy3ICc+KXqCws
zA/3LMO057z77gdTGrNJnK9FtxbPStr5wVaHMLCNS93+Wqo4To/etex04SFTyTiHXRU+ibP451nV
ScFcdznDC15lM+Gba2XS/lbA+rG3cfnRRLlLW2MLk8zbNfwFVvDj+4XqGsOtlPf+wcWhYlN3KnqU
6Gf5Q3SWNdv/kin9S4sUw6Oi8mwHiI8ck57GiMzWSk/KELNk3UDdzAXdQJbYWPBEZxuBc/AHPzsL
8AOSHBCWcOdY9E6Zb0RDKfDqolnyES60i/zNgilIWvtlDoPkDkn1qTiHQTKLtaTWZMCYdf5NP4sw
l3HdG/cKecDjLDUrILhhGkfeqo6yeo0bejkL087tYaW8miwJdlZiBOvMn3IErRTaW0N6k/CAPIng
Eoh4FM+teHxCMAiN0QKPHdTsPfzYFCMf2JGhHHyBRwC/5IrgY80E0MyKctwKzFcf98teV4ctDOTg
NnPBPwnqXdB5uz5s+mejKs9WWmwjbIiP4gBa0EVhnkFCFFFPZ6S4lNvRvzYRQltYIWDqdrDyry4l
XlRE15XYPxpaGa5EvdQTJeoaCDtVMGZ3sZ49jEp5NmscIfxIkTY++4etX8X9HCH6JUD0EaihaJ8n
BdLFzD5MS0QjDMc0pnzyh0lhDDW7MmUz+P5DDa6QboRgiC5jB9oNagW/0NXumtFmuMyGFzl2TOBu
dXU1VoN2x/7zeeDvtoFt5IK1MAK3mZ5j2A5hGZ6qSSBOFlh7O4hP4JXiw9xaI7lJHOLWQqJn3TcY
lsl1YmCKboNkZ1H2pTbDa6vCZ8BwJ3KnLj+Lrio0oLlrO6ofumYWvEFytDdItSvPpjtka0gh0/av
9ti9s9Md2eTYTbeP1HDThTp2itOZjDYWFiaN/+Ps19bP/aQ+2PRRxhW/9svsSgG7PhuZZEC4rYkZ
avSyt4nH3l3MdAO87b2N3pO3aM0Ux2rPBCpB2oGMgonaZSr3HiyWVnvMG0hIOIf6O6GlLlq9yPjR
WgX1j1ahpS7VWbPizRdvueuBwlOtr5d3fK6v7cmJMX/58HaLU1FPf1G4XCTe/L/uJQYIUSN6obij
bKI8aBZCusrOwfXCJoFwOMlbiTpxdjkI3asQScOlqRCVuDR86uz3iD1/WKf9Zj+pmL/u8aakqEnI
TrVkR9G0een18QG3C7Wqh8rMXquhs9lQuyUOQc05ZKAcFkIexsvKH0IxGXTqvVlW54yNinEQnadi
IqL1jnZXtirTVigb911hxTufxPdSFHED8u4Iby8ERrspsLuXIw0Or1oiodtPni2hbA8sGPAeKEYy
dAszHtKb1IoAg4xbvBeAvLYEr97VNKhX6eAnkGfQebgczEniQeg8XOqIDy1kpYeLpzrK2gG1W99l
6CCkbrlLVBjUWuhngLV1Yw9rS3uuTfvKVeGeNjiK3YW1e6yQ4HjKrWvLGqMrvkp0Jc7EwR7LoVqE
OBhlVazsRF3ptECzexhvguwCEsPYN12wF6XLgSRtvGj9DGzHtKS7HED5Dfu2K7eXqmxa5akAi12j
rffVpP1xOYzApI9owu4QpcLHRKiBXFrnsuXrUGa15ApTiHwpDXJCHpOYN47D5nb0AvwzpqKV4pzH
KuHaFWyMzH5UJI+VsNIM1bYzzLp8DTU5BXump9cIl0AbTMolfhQGcaPO3Y8TQH9sVZ0fXmZb7hWT
PGrxhMfFATmC6CXxa33ZWUNygya2uut0R9/hnB3epJ1mkCQz4nXr6MkusquCKOzg4UfWZutZ0xYv
vWQzqmCZhJJthn7YCIWlhgeFV9uVWyA0fWywznz13BLfJiNsboPAUnaYWqe7SEmiOzWKdBQsGfvg
8NobgZGXUR5kl5FehUPOU8d7gjvLaAHAd1tp3jz+2+mEMM0vG/zpbXM0Ni3AjwyTMI465Z4/TCc9
Cp65k47aK5pLefhnkECV7ctiuPGljrgyD7CQUxZVcoURZZENhCYnieVx6iZpRXYk2ninxuFXXOQG
PN8dBvXpADNyqetOf75UmUElLwaQIrtCzfS5m49s7ga+xOSbTJ3WRSg2GK7Ju+fra5Pg8jqFBoDh
obfSkL66Y5EJpexTo8dCXY+PnV+MyGXh9aRm2ZvYWXhd7m5bXe/XxURmQ2E+WIZjEVyRnkGEW07S
Y2KOLOR0Bn6x/hFppE91Il0U/drvUicZ7Enmhdan6xrNHo5Gp0aLUfK+NlESPYG8RrZZ9ZujOnju
CRsdaGFGJH+VR28vK435/deukVU0R33qahQtulkE7hl/dMTIpjdPvG+XF+xTXRpqPS6GsrryihgV
k5/vKmJ847ps7Whe0ENmq9ZkkJn/6pj1PUqXJ1NOHsG8GPeN1NuH2AZThktvDGy4fhknCnhomuFR
T+p4KYpl3ulba4rmiiIA0WCNL5G7nTvHLgKBcVseRdGTii+W4TfXbC9QYQDaZWvGe+OSrtcnDZwB
QvApN5UvYnsjqliqHYM2Ca6tzLGuIsV5EjsW/N6iaxzWljPT3UoJUU3Fmdg+jN7HYu16D/0YaEch
UF9C/VsN/mCRGg/sgzO6wM3rZggPRaDv/V5O4BLbrBGRXRT+RN7kVySKY4YNT5U7q0uVOLvYGImi
OMg12o2uq1RbFD4DcjOQ0lPbzjfknYcvYY1glVRXN0GglXdh6d80hMzkmNUaSlEBwv2etjLLQHsu
I0Nd4nSqHQTx0s+Ubecqw70aal/cyvwWKYPFIsXtD46fJY+1j8nulCUX9cFUr+r8pr+pt3BNPQSS
Ni7EIrmH5bgWRbFSFmtk0XBZTF/qmrHelWa0+/TkiSL+f1+zdhg3v3tK57kAH3uAW9UuRcjtSk87
j7WY0b+AOntE6Uxej6hDXiUJOdwkeO78DKRbnWQkvZks+yLwt3bpFpt0KsaKDy4ok9DSI8HbaaAw
okVRN+bSCMKroEC5/sLU1jIieWFiYRU/sbdT2VCuq1FZidKQWjVYRsvd2A3Pj9U8ziBiIRHgV222
6gOpXAvev6gzTETuVevRaTKwxpduqfEl6io9W/g5IX0cMEccVuCvOqm0ilQt2AgSooyU3tQoCIpu
a17//aLKsD4P86oJwUIhxkUiHcdkIlO/DPMJa8AE26b8peoUs73TLVJ4jp8oaxGKkTSgoUlcprNj
6WR1Ona1/KhUBIzMxP2eZWQSK4DHk9wsIAXnusEh7U4UohIvSKwN/a0oSj0OM7Lb32VG4uLfGcnv
RcYvi1SDsRsUwEFu36PJEToNw3mRZ6uuHMzdLKAyTLZGXa49GoiTbLUggyUyFX0HOI0qq9CN0EVY
E90ZmlXX5tXdkGWVjoqJo9/a/rgWXyFRG0SnI9NfjyFS7pN7xC0bA2Tmve5e9Ch19LqyNM72oliw
1zp0BRQ8UVQ0RsoCAdstosbpVa73q5pR/Gzmw3BGWAyyk+LL3dprkOb0bZzHV6KpkuQXJ7f13eB4
49IrfWnpjkZ/Iw6R+z6S0bpGoBcyHXYUCeZNpb/1DC2qgaMr3+UYDnegNmdkcvx7+AHFzi/bain5
hf8stdqdFkOugdWfvBVSQYaqsL/qUlat2z4oj21HNFz3j5iYlkt5UJJsWYzeFaz96iweqyxHW2du
7WIeQQD/V97UGrj9rcVoyuAw0Z9j/8bw1epamw7VBOoW9ayDb0QJdtMaVXDniKSWdTNKkz98OXyp
Mm/ctLmUbJWy845NHZp7PwVPG/fVSYRvajWN9r5TspKZeLviICXubRRZ1UmULj1E+Edc9fMeokeA
GApZ6RAi+a/xEBUsCJIf3z9Vi6LVqv7Ja+e2T3sm0eY2M63kcnGhn9rKLk1swckr4BtxpVmOf2Ap
jVZYaIAsVbJk49kocLeWH6x62QifGh+4UVIX2bciqW9YlLp/IgUK2w6TBEnJ15k5qt+rWnmZ0rxf
0dv2lqnpa4dcZY9xsVwQS8jAqLJ9qqD9LowVhNuCaEjte9NnDmxladqTTKnftCUldbGd7bF+yhy0
Kzz/1vZ8/e3nSeyFc03418nUVCvWNR7V0dGUYxhvfsUytis7sFCGRHRtqnSUnv1uUbv5Ju2s4DYI
DeOQE0Fe+E0NgbHSDQ8WdORsxOhZO1V5Gw7XJGW2BTGdKzFOioPFX2MTjJg+zANqW93FhSazRCpM
hLr1Vn1kPvc3UaHlm4IM2GP2a/HSirmvtJNyCc2JukAnRyNU6pledRtMh6ELjJ2RNQMwUr3ZdKgo
rxg9HpQaNaqW+OHjVLJDPb8mVayKklsb426WzVDKqtkaFhFjXsazGoT6TW9p2g3qCWh096O1bS0d
YkBmhy1iwaYMmZZmZE30G2jD4ZUse2cpKMItcRSEq1rN2aI+gw1skqZXcVQrm0YpeXp0XV9Whms9
F5bx1o9G+p6TO7Ucwlr4FAw7qSj7V9LIIDmayl0NpJAWdpuV9xkpcge91luwq8U9LtbBmnVvtBGN
WlBb1ziobkSjqPIUzGNrVhx7UZRQmjgasLvRKESgi71r/BiHWnwaizxl/Y3C0SYZIvPeJ7ilBY53
Z3slMFgzjmadxayJvHWJfuJezkf/a5h9mybc57HxMQZtJ9WqSY1Rq8DIY5tenAJDMh6MtkUud8D3
vJm4wkKzNJeHhTJoyYaIz8R2msoIwSWb2SBKItw0dmgZLNDMkQ4RrAOWa3oZHPwg/NJnvXON0QmK
7dNZoQYIVUb5sBYNHbZoOyw7cZtIRmuJTR8j0ySVraooSUIPzFsVFagecm/KxhlcMcICCFNIPDkK
7mBjrT76tpGcqkz/oTWlS21yEq19GrbLrFb0m5ZchByWb26dtwek7B/ABCf7ZoriC80tzZIjAoc2
2JxWxuQk7SJ9K7lcIP7FosgP8yZ4kLlDsMpVopEkaR/yz7YwG9jGA2bgnZd/q43EXDmI9YFplK0z
ZivdPCf8pkfuyQoqdLWC21O8M6TamO3CrS5+76SkuBJVda7h5xC7CqqZtbuWSL+udNKgBI2qQ5g7
KhKfNq4MjtrdICDnolvVhDdNNSznl7+IK3TqWbTNiyuhlpNWLRZu1YYRIzkPtSI9GTbYyHJsH1yp
au9kJd0zCUlPemr0V4UWK4tu6hXmHSb2BVs+0RqHfrXy0UVcEFRwWDjH9Z2axfGNAkD5spRrOwzY
SxffaFEXelqyrT3s3arI1iAVqHdNgncwv3HAht4c+7UChuZOHBy7Ovd5ZqBSVF0bQle7rDDE9mE7
zCLzc2U8GHyGxFuGaA77R/JS9RAHG2hy9g7pT15g92O97YNHacQcMqfvgkxWwawAMnJMM35HD7NX
MvfdSmzEMcy6fjRih4SY0oxXfa7gBSGBz1wOJRCprFCHFy0ODo45tujlWyU8PftDvd5rxG5d87GZ
tK2MrEt2dQBKDFJNejNHrxxcuHXJs7bShFyZ9h16af1pGJmNG5Lj4OxbnYCRsh2JTayzE8XboAE4
fGl7qO6ya19r6F7epSDRGCWqbatk4ZpwAugftzSuZH0wrkuQdQsssP1XXtTbVom8R11jwszVRNvg
k1ScKi3TFlpuvsOKqA5uYJW3coC0RNZJPNRVIW1CWQfdXSADWeFxOZ/FP+tEq+gnZ3WyT0eGwamv
6IE2lLSp9axf/P3qWTUmWMkFBaETcDcJSBqqSbRC1YAU/rp6Bi7aFJJjJk9mHyTjkw5lb1P5oTls
vHjVtA1ZU1Nzj35b3Pqex6s9lUQ9kcsph/qzHKI2snR0FLgLbNfX8hBLaxbZyQPUqP5YVkQHRbHu
fPte6RaK3SBDwg90VEbr2GAWtp8Vf8y+QKvqUs6rNAMUiKrY3C7K8N37vabhyBoChttYY2WRYXLH
NSzMScYnBA4r1/EVcB39uQ+A7NjJ8Bi0mrcvQitc+m1r1Ft4BeNS1S17FUzBrVzEuZoosE9BjTNp
Pxw817UndK+2skqp1FYZiZHEz+19rod4u00NThSTYmgGp13lZuqQrFMMAGQYx6kqaU8841ChdfI8
R8ukKY6yExVHbKp/nJWiRZQ1dbRtoCTWW587pAOmjlIvYz5r3gg96Yt+9EVuWtSB3B5H1BtEdYY0
C7LCqX8SxVr1CkDKUEsXhHiWCXiBu2grFqBi3Tl22DxaCjJYotjqgXvnzOdzO6Lqa1RcQYiJqcqx
W+9q1lMZXAnNesttSMol/snqkLBOWmvHbw2Z1zLDYDnnZ9k0IeihGadYttTnPRrvbHC1Rj/ZHdkm
nAmmnHmlbHLYPMjOSXirjFUFkWlfOnb8LNdufZJbnKXs2gm+qIRW12UmezvfaoMvSdM9BEMZ3xoh
2aG0S65E9TgSYFDTwgLC7UbHLnOHIxjTdtLYQ4o6aKuzO5bVMlNs/9Ups4MLCuGpinpUDSNDQWLA
TjZOZUZHXYP+FdiGehymhytqXdJzjvMQloN/A5DhxZwesrqeNFaRZ4XNSFDT2vW6FN4NpRWDlWPD
r7pNxE7UKTYj9pfgLDEKFwc95x9W4PC+rz2vPtl1iFIZjX2FUnLWxQRPKOVmBCSKG10u/Lc3a3Ib
MZ8QIAMUdqw1jVzbpEXXnbvpbHDiH2eiTrR2U12KCsZGktJhCxmGmGNujgfDD2WwSZzVXT/OZ6KO
lLS2kLs4WAQNvqqWYecHhAddeW1aDfJR87kCGGkbuhi3oFmYHDVECjZGVqEKi8XfEmVw9cVTE3AU
qI5UMO3soVNekZ7UyJymEfgpZG5Zw5IrYRc8/Dz7P5R915KkONftExGB8Nymt2W7qs0N0RYPwpun
P0tb2ansnJ75z3dDoO2gqrJItM1amtVdZOrs/8cu9rr1fz9BmW7cV3U8ixkeMng22p0tnIme6Js8
s+7XIzOLIP54gW/R0JayAOxH38TxmyGGjoz6ZvFbQ9NJWKSA8Xuj2aR6upiNqbFu3Aj4sl1WPqEW
uWrQ6wzoFXRurFAiTrY5YHFf29ZBryS0tLIFim3JyluLtOmlBSnJDAAo2Sp3jFjGoCuU+H073RP9
FZIEFfh5Fm0H4bD0PWT2da2st/pQGwe054BQK5zN9ZyO9Qev9QYAYwJ3bsDgDaF7CXduRsHnIsKk
Ibm7CSos5I7BLhB92yUeppXOF6EgMkAG298iI1qvTUF+EIfcXbLQRm1WaLPGfhkN4LhqVt69AT9L
OgHEzD5jsh9jpcNcftTMLNiaIPVdk1MqYgSoWh3ArOW+tfHDHBgDQMnw3gEcqvEsX1VvUDmCQaiT
UNIKKIVOIH3knXCMo5CGDvQ+C3wI9CEQ9IeIQCYY9mRLqwekPy/NJYvRU42qFUoGlWU9cdazoyoP
IF3iLtEznG2kXY831x2ImPVFPjrwm1J9eBBhVJWBnF3LeAJZO0LpLTZqFMbEZnWDRuQSUL0gvDtF
dfTN5Va4ZV0PwGpsG90aDGxNEzYnvR4faYUxC3TKuEZNItphktz0eXMy4XgnujpaRmueqnlCnw4q
WWu9AexIaXjJebKYj8ff0H9iXXp2RNE8dTRU98b8ozKthGmRDT4QiYL+U2jG4PJG0bzGd5NhArIe
tZpL1DvTP6JmIiqZsswDQkqqJcsQ0JdbnunvEpusbS39RKBldMC/JANVXCJNSEQWo1mzU1bkFgC+
I3vtG22+KvzYOOKlSH/N4+mFOhFIDlYcdtSQEXvNtP5G/qc9vdgGISamOGr+uhGZZ8PX9SM+JACR
wgjrOw+bj0SwaudAffTRyhbG2rT6N1MrH9gGiLkaan/hq4cO+Tdk1kGAnGdAqkYF47XX6gioAVHx
Hb/DF0R1pEUDapHNXA+PHiq7awnkhXzQQzXYz1QjJhGyN881ShAPVETWWWas29gCdYUoMVdOET1g
V/kcpViVfADPlQNM1ybWO7HXXVZTZlzg4Oi3Sr9QN+7B9yPUeW4aB7kkNcswILC5akgm1fLPNhRB
s9MAxvONgXt3Fpkl20ctqW9Ze/Z1fz7V4NVdpR0bPnNWbptai39owZAv7HLsXpPMDraxHs075I66
l87Le/TGwuTPaJjjaM9NqM/4Yk2DVdjZ/WcxR5tW/XCezAjpl77ZEeaRBjDWJXpqg7OOswfHNgCk
M4zxt8SLjn0Xje8xhsm2c25jQ6u5/CNIWndkQNBI5FkPIH5wGg3VrZplL1nKHxWWueP1gOrRqgTw
P8GFOIm0NwRMyhqFTUdyOJFMy/VqOYbgf7hzpiVy5t+NCDlfeslNO/RDJgUaQzBB4J5NcZAvvrQ+
o5UFUKnidZhUyogcg3QS2Il4Q5Y+ZGgXxbGp2o+TbS8Kq+ffEhswjgCT9h6jzLP3AEwogGWmW6+x
BkD20CmcHxn6Bsk2LNNbW4BENxi6rh6LSDDK/ebNocYI2SgxmWN4EFrVLIFeufEcURtFXzjhYRpy
6SuJeGTPBGmCkUuNHQMWHeDMB4J/ySu3fKAzzAEAlJJNpzs54cWYUCKJBmhnaitSJsKLCQWZJQXq
sKxExdGYOuuhL3xrDy6KF0usWjRnYTuCV8aHDvmoBbai2FaJZQAyKnNxtSZfUpAfmG+QZMjl+6pb
j7uy7sqPcedMWxfl3a2FMZN3F2SM9EIL7vIKSYlwfAjbQDv7mjUuE7SHfwu0flddPW3hicEA6Qmy
3+0QmltAKHT5d8AwVGgoQw0gGTEVGa0jvXQwgcRBbMwr9JdR16zqrA0jfPPIptpIA2pLjtQhEIB+
N97eG8Zk7lRTjVpE9T3BGOWiBzLTziPi4yJlBj6wHlrzNcFyXBVoUel9tCuh9WRN1qhH/baegX+7
1VjoLkoe8WBhPtoPsUij4ybAc4TvUHAyYVlQZxLgVMuHTgc5N2mkcBa9h0wclIYMbxxVNKBZoJGR
zMmR96ACV9eRcVD1XPjD6AO2sd04vZt91zWgZNnjND/1NbMPQB0wUUcWyUSMq9KAO1kErp2jk688
AdG6feE92LG8RAv3jHD27FZ7jhhYgW3kp/HQ63Z5NeADJ5R/c5iEQ8Lw1NF0PL5MC4P2btcY6IHT
nxzuDccu0scnOriYLl2bJcqyrWiE6MUBs3jxCQ1sZ16HQI0UXt7Vi8yUFwXx3MlG4sdCU6NA3O4C
wCyb/pPV8EbCb0PSTHHwRGoSz/aNhAj40JBIXrQgQ0iw//KfWtFu/DsyxSEJGSLO7KdI62GfzwYb
RXVWRiv07dlHWutej8EnWstTFFJ/MAzebzpBt0c26qATcx6t8SPax8HC4LQ7thvpS4q5jzF7Taco
Mv0+lVI/KqW9CmmaTr9LqvmIVhnnRAfX/MLjwjpGHbtIlG4klLQZ+L+rcYi6JWmkEDA36NweMDdS
D7fOI6GnkWGHFBigE5Kt1Y0ASohBDd8z0OzGFbBaSvyT5mIG5XqegM3hQKb/1EmJ9CQ7KfgXaxKr
cIMfjzIwKdRSmfwjHKlu745cMS3u7U182gHgPrwUs1GimuWWy7zLki9zFYADBAWdR5QxnEdA+gLw
Uyj0AGj4YKnKznmng0ia+W+VjSapqXIA5mD37gHjM3g9R2sFulOzPaqk31iDr3W8LV2W3M6A90RI
UJidkCYW9tQ28KFRTbSt+d9lBBgl4aQyTPZodYz+CHdo1kCVR71A/PNNouOoMjL9pEfxwQMVJCqp
4p+v4cMHV8+Q3L/+j5JrLbYYShZoeM8d8cVITphItLdp1M8YzUHPQOI57ZaLDqHZQmGr5Jb34AUd
f++aT9Ru4Wm5eYpN0GhTM4ZyoqVh6HdO8DP8iuE+I99bYq8iklt0LBtkm1CGqI4h60q+QFUWOpLS
obNR03b8dgQxG4yU4t7wdm35SJrjN7I0evT1xoatP0aszV5b5HrayR3BB2poW1AAemsuErtkZrqd
/ugZdvY6Zgk6h5EWLkFeIs1oeWeGoq80U9EoOJkNHnePgL7BFssrHqiltgt9dmhCD2QHGTKDpMgc
vAZjX4Oh2UWI6gS2NaBroUMFQPvLEh0cZYp3ghvR1czUqmbVg7N6pVyVv53ivSf3wqNS2l0UzOAq
wXVijrSyCKy0yvX7HOTNHv0KgOPiqHmgttucEi1z2abXwFGMjVi790F/xpISsyAk63p8SP1Gw5AK
es6fK2SfGh+domJBUxaMfVAS4kGGZMQu9Mml5nus8n4upccfMbSQ/wwN4J0gJw1EKo5aifwoGr8C
PY3ftSpC03WPipHsD9K9cWsFprsmKwE99hensEqGPVohftYjOhQIEphNlnXGC9LHuLb7D6MLWGAX
nLbod5eLemi+Ad0BBDtCBdpG8PtM4K2ipYEMy45iSW2PlKWIRSsKiFgZGrjxWwA4cZ7233pMzLHI
8LeyAMZw27qJx6rE+7RXvG746YY7jfpnja6cdmnUnGnFzbTOV3Sq098iqj3xtQuuLyf6dcv9IzAM
7aiMd6z0fqp3WHoJlW+zQim8aEUHUhLwYT6GUsnQCHMAOucB8OveanYjdw3In1Yi+k6GceQcSEok
6tqSn1iYvCvIX3Ly4tJdkwyfxuYlAtRInHrAm+1AoxF3HbhnkLoJQMPdxUtQWwFVeswsoFtG2WYQ
zfx4TEv5aDNzFyflRS7sgXwef+rQ7nknd4AA/H9URBgQD/6siHiWq7uATzAxgmqj3HGXzhuDlnWo
PLbvl3RejBaQtWX3C3z9dp/AFYQ372KsN7TB59hYosbSfQo0Z9jZDJC/lCgAbaXA77vYK/mf9uBQ
QWZQ/PQYgbq3p/jX61J83zIv9v9D/FxU2P5if41P908/F93n9edS908/Lxo/VnVRor9gqekmICLF
WAFafIEWJp+H6sloS5UrVCRVRES0tBakIjMKo1z/M2AMUjF5rTvX/wzIO+QSqtr6NfmtCzju2H2y
UrRpOYPergchI0VlYu9RBpaxIJMot1285gbh2QDYphKRbYgKcZvm7IFWZDoBgGLh8rLd312G9067
VjJ1mRiwQ6ARCMboHPfVnqKguNxChvDxPLAHdXcUfhiGdi/dXLebMDkIAHK9AAZyze2zmk1MgM+C
vvDiWQOUb/tCii5K452u82cQraKfsPlzSVrhoYKg0uyu/jtZbriYOv2j3AgMVrC6Mx8zqMD9wj/Y
n7nyZi56bFVM5y1rUIsonhimLPSh61AX1j8PZc2RKMbKcYIKpYjY6k5RgsOQRw6IftGjPjtOCzxu
yEBlnRQrOiWfNgNKiAnmlUWLLevFiI8WKh4U6HqFG0d5msWVjE7BblxkIIzcoVcGZBAod+Deboxo
PbCoV7cvXUy0nOUmz9B4HUd8UYVFzDG4yUsQouPA8fy7XeNdpzxi4nUTYLt88ZE2udCQWkaSUnlO
oW50tAZtqYxS0zVu7cmUjMax3nVjWIsE1dCexh47JiSSJ7Se8mrTj425I1mE4g/mNoXatXrbl9Ib
J2lQpYB4EE4pBlwv9gBO6NpTOOTZkfzpgCGyfIkpECQ5a0ANM7ueVkjjiR0iDiTz0nFayQlSD18T
0oYamslQ+dliM0kKJftbLDKh+GYHeCa6plOcOht8z9S9WGZ+cexT8wV7FOxuZx/cOdqA6RaiBsA4
5gicRadYg5F7kv2OaL2UHvE0IRchPHrATZ186n8kjz5jxToSc39IegMbWSuThdVPvFn0QHM8VZML
Wngw9EQr4Of3y4nz+NRhNGfc1Ax9jxihmeKTLqSotqR7vHjuaGVQDGlTVKCYlPHkKd5FzzMQM3Zy
Ka1GL8jGDTlPnnG5Ht3ETUA6vbmzKEsyMKjEO3m9e8sbKTkNs3ZOs67AdwJuW15XXlH8BPLnjiqO
ycO5P88mOjXQg/Ezs4YWWNwi/0hTJtQDWI/Gu9uCwfVOThboeZKuyp7O5HyKcLUKbd6R7M7/elW6
ivJX3YfXK99Mu5AdXXX2fezkkRRV/uoK/3llco9zTASqKRp1h//zVen6dCfXq8pfpLq76xWVrbpr
wBylC3A1ooPpvx/ueIT/ieaINgmIPBPolICZwly5c/d0z2uGgVv8pt+c3MEE6Ydpxv974YDafgVm
1PLc1hW2633/1gUT32kMg7dbkqXtMGzL2v8+N1V1MQ7SJALcjzm+abzmOwoQuZG3sRLAsUjy6wy1
02VmMb4BpA8aM9IG5LLijLMYI3FIAIDcldvmQrFmu+h262d/OpPxfRiyky6+DfLnNoI5A13JAfhw
j8kQmCBk0QG1roNreKGZ31MMIJxuRGTizXO/jZE+WFRzaZ1JpnxJFjapu0BLGODE74LSOi8A6hRN
J3mdsps1DAg6ziXqWACMyAlyfgyAmrn19GDa+1YDUHzNAgN9lc2fML74BJzM4Ccbqg2vrOlroSMH
YoCP+rluYgyu1Ma0d7L44pTG8/wJre5PgF/8nmZmuidkfjTzBUwvT6FITZEExBXIOqEhvVjloYYs
pEhjkXpINIGrdV3/EYAWEtdfxXJTq1j1AG9Ey7eZ5UvCZvhrVlkmi5Ve1+sag3QYTKS0skw9SyPK
OFdFgQlzIHauKXc+ucO6bfsEFKYiH08Z+DCKtbVpIgQJb3LzOqxrYS0NSR1MuzGY2m3QJD/viiOy
EKK51rsVFfpuqGx0GSsbsEm45EblFJLLDqNriUW4okSlb/I03ADKaZy/TkmVn+WWcehAJzPiCxJv
36KtJp4q0KjHYVWF67wP93Lo3W/bej3VqQtQQoEFCOSzep0ApXplEFSgWg8srfGRafRV2I9fkjGr
X2INILp6YwCMQMzUDG3zBb0C9UuPjnIMI+GvDGzf6UsRdDf2duje2Otz9XMMtagGnx+y8vkU5Ife
G9c3dUAq8jmNqBjS6Z82JKJarGYwmNCpskswLqNE96FIk2RFcTCCad27Q7evE9FJiP2xwvin5aDP
XzGHK3Lmv0s+arsslEYKZlG1U6YzihHF441yqL3VAGDFB9Cmh88gMKeJOZqxI0nRLWlBBxsNoE+Q
yL+Fl2CyHSvyoIE80iMGEhE1kGg1ts46bi95x6cvfmN+ws+hvwS5CcB/TG4uQ8uUck335pewgFzZ
u7CPGORk3+E/FTXxQ8Wt5gEYx8H7b8ySOR3wEYsxEEOzg8CqB+BCHCZbmizkPYCggUPUXp3Iygmd
i1Nht+YO00zJOkZq5smrLMCeulO8SYceUyCAyIgOo5N+LxIHb1WehbblpjTPZKw88AuJN2hlRYHH
1Hl06OHBrJojxQsmJyOIvs1eB9pImhf13LDcJyDTW8g1IEyLJ8AYSxs1JUB21QiWcLKgA2m7rPhm
degqU3INkHx7stUEH5MMLGICesPb9+3TELrlo7zS1TQX9E9/hk2iANw3NLigQtJFAbndLYErVaxT
N3dOdAgZ6JQBolRPw0ViOQDWRVNrAuKTJuD6UnNavlIeBfegV+t/i0ARAZePfhiJc6rFMfKRi64x
A3wgveFs+9VuAhWWpKEkTknfTTEcCK6Y3SAUxEeJRotvZtYK5FWMSIGyI+vPg86AyoeuNupBQ995
sY0inwFnSrSrCUWl9enScrCTVm1qCcZ/8xH1TSn6HUg5/WugkaPM1SbmT2Sk9EMJLugHK0A5B8V4
7wvmZdY0Ueo37a+iG8I3E7W2TewmTJpGQKpQpoDcdX4I08YGhqEyzabOfWhQXFt11XQXlUwD1Js3
dANxHNc7gHNqrbuNndpZaAGIWAw/xFAXtuwrWmpej/Fqno+oN4iabjmfRwErQ4epbd879NycUzF7
moOSazObgAUjZV44JrJ57MZ+Tup3n8fNOdkHwCGvvjWBH26NGuA3tdM9d0XCMePSvU8ZELGnEPy+
HUoHGwxMiB7oixXClujhGt4rBlaphgU1OsiNrWsKpi+/xaZOH7+iryNc+nFmvTQYatwYeYs5UjTH
H1k0dhu9KLUXrWkARNm59tca7v5v9yBKpnt305vZpuh8baE13ksaAgKbsQownGA9KXcYauxk/7YU
Xm2oxVtiEQi7pu4A7BAveLugX3KBj8zD6DLUHvArz3Vzfhi49cnEgOcb6cRKWuYAD7quTAM5y9CI
HjPHAIAaysBUnm28CX27Y+jlJ6FQtVxlYvRZcfLw/acKwWRGFqTUdXMZA0rrWldt8bxtsDUQlA2D
xTAM/dkbe5Ra8F7l2GHwM6u/65Gf/MhKPHr52NevvQnQEvwSomOHobdz5mMMHeiaNz68/Ya9XvoD
WVF90fVls+NVpwPMeIij+akO0xx4C1EhB5wHB2MceHx+9FLbeqWZZzuYUVdq/QdCOIqLIFs7RXmx
b4NM2qPFNcB+fAY4pj5MT1qVfqD2Ot0zwgN6FYIltdf5Rl+s7cmNd6S1PadY+KmlnUnbDT/sqjDe
riFIajddeEC+K1iSD6tdbI/HBhmponztR0/bD4JyiKiJAFfgrIY0Aary6OO9l4SkJoKjBsAH6Dlz
dyQnESnpkLPAQ1sH29zJlW1sDM4K03izJDkihbwOBRDRbRG9tyZ9F/Kp+iDG91Mt5ejiwllYp+X9
mabrF1mEl2Wp1cFq+aEbui9EwctcQclrgofXLdqJo3EAa3lK0qHXIKVTjWPasdTZnlZ0UCH+7kJG
RAScxRlmy6q8AqTa0Dzih20eK6fzt6Wfgh0lyJpHkLRhAlKcKQXZkYdS9Hl58VChiqYA7rdQKOO7
ayhjFYourq5rsgITR4nVHCe2NsR/b9a5ydtwu+j7tYE3DDRvxqQhBvDc6pI3+Mzi/78UC/gojfDJ
k3FxIYub2gFkNwJqLJtt4I05OdtP7fSkhpdIThZIT/0oGt7vQdUCMKjQ79iRDmaPttCVFVj6usTg
wcIUNK9KfWMjT/9UT139Eug5Gtmshe6mX+yBV5iOzPFYK0ofUH8GfynD8APJQR1lgbswGHauMPP6
fqGzuvhojDw+or86XpGcmwLu5p/uQJi1133Y16swnXn2NTHAhTwbgBUWHwJL/METcVYmRojnxmju
SEEy0ipFqWEkaEFCN7Au1uMwoACuhDywzB0t6UBxzDR+At4mnkN1hYZcB/kdotquBd+2GVr5PnDm
Z0XB7WVA0gWUcokWNN1JFzpPqy0Zk5tUN34v/UjG21+2VwxfGOa/bIxwfQLMPX5uHVxJqIsaT3oN
9GXqpPEcY4OeX+/GAijL/4cFxTCzEswbo51/rzGSiMHlMIt/BNpPVy82ueAwZn16aGo3/KoNfbas
p7h6cfTe2fhd3hxz1y5O82zlG3DXta9FiK44T7PqbxizUu7Mb8KvIHy5uNdOiUm1qW+OWu6X2L5l
GmYUgcNHeHumboL+gekHWim57iWY7SNhd8XrI7UNj6Fq9IOSN3aOFiX80fFcNctq8TcYOyVzwAey
0SrvV6iZibaMAo6si1Jf1hSou+LheSV713zgxMZbt3bqA1WEK4G7FuTTyQZu6IlEVAlu0cXZtZ17
ohXJhVXzTxE5Ur2ZTIWVcryGl6KEu3u/L60Duh6HlQbK9o2cEZ/z8Dkd8AZDKAWoOg8rsDPMEqUA
74rGcopGF9wL0V7vuHsiKDZCbXMdxldRYQ5rkhGcW9Pr9kEvs3eyuLGdYunuUTJYuZIdhnCybWfm
6fruua6WdEZfD/TUp+UUePW20ucnesaTiA433xrqK4I0yvcuFGlj0KFjUhOcK/XSBALoUvWROGgf
PrkmP5EopNY79BI+G7mHLzBqSymSKl3naMJYoZ8ZWz0x4Hry4eLSEu1H2akZi2oZ55O7pG8B9aUA
Zrx2rRRT1IGaycK337CQLAWJgxJCQzCWroCxvKEKvl8bAtsSNJCYJat4tia1Otw43pzKyFkDymVy
ulHdh6e1YiVWkduqGhbBmNxeElmDdh/knrnTkxZjf9wLnUNXaqW1tELLPjjiMDsBVHQK+DtuLdus
x6dIOZBKrgu0H2NyJ/9IsolspOY+lNSRVB1uLkXXl7dCd0VGNxelm6jrGry1gwMoTa9aB8wIgNyZ
roxwyr8DfyQBjVDpPk4Jah3KwoqylVEG+deo/5oCORb4PRFQkcVosV8nzioUS6N3jDfS+plj3izn
4CObgmLZgiS3WkR2OxxrOtUxrXGkNUdF6Zj3LfSTECoNIAiMbT7pDzcubayxYKls7r1loMyPfuI7
I9uQmi4jFWrtTHFdApUFV1SXvV7x5k6rCbmNskGTjEKI0bMKz0sChREdutWCTmswSa79fMD/nYAt
InNAdaSaRDqSeDEkvTktQqCFIWmBTF8rsJu1GeMd9EJvAMcQ43HBx8zzgFJq2hx82JH2QMoGiJZr
PenLDe0ACrDgkS29/INModnOWgqwD2SKA4y4CRyPWXOLczwjMUhFsKBJP/dJ0AE2CEr5iMME5nqs
0YMpn2x1DgZf9MFsJWe28MD8X7waeIa+37WeNuHaaZMcsw4cPK1X+DgCjSP4uIpGr+mU1Bh8y9da
DYCS+/YYUrO27wFZKbqWKC4gKNFJJpb/CCSE5CODg41M3gWmo8y1T5QocdmaSKeATQYEc9aDKw60
jAZ34yBpd1TkMSQ3DIzxdwPmSpUtKciu4YCn19GGmaTWT9+bAzzU8FITxb57pjPHqQTd3VhulAIY
jKIAVvHhYIBmFYkRvAw14lVJnpLP1OCjSMJKaEYv31VaPGivzZgk55olOxokm3UH8ORAaSQeq35M
2LNRITkhxs8CNME+W1jRlFmYYCV0yu9qefXzcvsIxJMtYEAiQPMGhQHEmLxu1x3eydpFi2bIzcRB
dACItfrURDa6yAggeSB9l2rDxhYkByTsk7o89UUTe+6ybq0XKwE6GUa+/A9gMZiw9c3ng1Vb/sNo
AseozUztC7KBMrujbLM6B7E8etWlLfCjTWDwtC0myay2n/eOpTULK+6a84QxlgWGBQ3gQVnNOQLU
FApGwMXgaXrRTj43f6FAYFbfhoSDitzXjKMXxsiGCj9ahiXXJW5Hl3HzXot5q1vjWiwJ5IOMSauW
FLkWeD+Ojn4q5Zv+mP3ckLxG6uOEJskGXxm5/EjefULtOOoXcVUW27uPaBNH7QEvFw+JNyYA9thT
7jrMk29mmrc7iX0qlrnbtrvI8TN9a08YsRFamQSnTkZhUommmTsZucn2syHvx4VTgO6ChjAmt402
ZjCzRcTQFnfogAuDmvPAFqROsmQ1goLtFYkOb1WOqbOjbDJz9Q8+mkiemiQJPySAqCRxnUTR0Zyr
CWRT6Fn9N6cRgIlr7LDpBaJ4dZFyo71gZSTFaxMCpl5sE2nVYUUbTVphul2u8OIh/WirGaGr6S9+
tNlsfsdMOnTmh2jrDnuORtcsqzDWPnvogk3y5MF2vXmbUMsr6vZofP23c/J2RQestEvD7MGb2Ly9
kTEA84IcI6422VADrJseZiY9Ba0SWJJl1O/V03MoJ59t1FMvAvVAPGBHe/N0vLFhEyrpkd3tZbNh
PSVoiNLLBggVjbUyncTZYkNjvFn2aAHRxLPlFzdpaYmdqfmmlvQtr4z/J9+siJ2D3/LSsD8ytNec
qDzu9cWymJ3wJOvmqmTv5U2xbkejWlJVWyJW0qlmotwsXFRpnuQWWrTRXxOviiyK8IVnMrz9BkAr
IW4zItDEuPyIiUSoDfExBmnfbzVpyLCC5UWNzYAkRovE5JGkURMyFSHXUZqOzNZZ0eTAzdyBmgWg
MzWbwJspwtRCt70ZKbgzkWGicTT2YDTalFOIqoMBJCYBjkGHVpy1wAsEFqVf7klGmG1JZjl3tiQn
W/fM0Iu7U314qsGuZ9N3FAJLqaROPgzoY/glrplU3LXwkavwavymRHeX3a16O0HjtQ+W2AwozBuX
R9oXLcGXSTt/DdppXmui630sfHytse6t7r356+yY2gJsW9HjBDSEB9cH0QQpeDQ+pmWfvAGqoNr7
uZVtwJcZiICkB77RvB6yCoSbaGd+tf3hDYCl5WPn6l8DL2cnv/D1UxqY9haA1m+06gs2JQ8k8xrz
zRUWAGfKgFyff+nF/pYO+Ha5nNGyFKDvdzJastH4bs8W2qL+zTWk/bRSq/B1EFf/BxYqY9Y/ulqB
84HNJuA+TBCHYTb4z8Y7wLcnwxzXzXseD9WaYNg89CA8oKZ4lhCkru8VS7eJph1pMTGcPrj9eE7G
EZBqPXD8CfJNaq++ZMusMH5V/gEGxY4XQs9pie577yGo3F/YE4qxSJQNc+DtrWiJ96lmhRl+MNDm
TvnRSwdUn4FwylLPfq/EQxVSx2i9h8lgMkKqoz/YdfFYIiVF8OYcHy2O5u8GhTH5pdMHNmrRQEFc
yu8kWuesd5c0VdgZSP4PXWiuawdDqo0gF03i7Jib2vDRBEsbehw6d28mifuM9pSLRc7yY2Qa8bMp
UitiPsOaZnNv8OoXSB6TZs3BOMBDtLVrgZhas6fIAJMLnuEEKTuKKQ9e1OaeJ+29h5EPm8tvrQa0
6CkH9wDQ67n/6OpWfUwNoDKGVeN/7vVyZYqN2Vj1CaIDwUZZFHngfR5GjtkQDAJTjL9ZiBjKwtGG
tRGU6GfNtBxAYLqLykTSbYOCoUczr4onPFE1QMFEJ7JQ8hZ4GYvQrLotmWVILS2ryHZQrDcwZtoY
6BsHPN+paIGdmgGw/RPYdfY9gAF+TBjlW0xzG3+YjX7etlat7fo48Z9HoKYtyCT1MdAdOM1Ximbk
jX92jCk7ZSJaIaJxREsxLfHDbPxowcso/pDZGr6TXfTBRU067UcAn8nRYsP2kaOjEfCr5qaTAHCq
zyC48iTMr5GxNVDgvLOavedxL/Ava3Mrx/Mxfofkkg3iCDm+DxSw8jTlwelm6l+E8QF7cJayIKs9
EHHa5laFrYsAL5KOhrpe1jyHAWCjUyvVv8ZpsXG1UPs5R8kz+mYBRDgk1arq2/Cx9c15Dxp5IK85
w71TXo7BTyfKnltrcve8dgCQDf6yXw1Hd0Hegd4i7I3+WRON+XgTBbwb6rVjI/7LBQoVHdDvqWPA
4rcDKLOHZ28+A1+VZUvfTNPdpPN/OBQYQUcVHEH+Zwdehkunt6uH2rIxlRYgk+IHcfJUaWYMsAN8
qWM66oj+pYuI5LGD8psFlj18eq+K1AifwFMq/JTUKypv3ZlA8rpTBGZ/8CzQS5lai78NJuT1XWRl
aGONIxvvGeJuJie1sOtCQLql690AYwwuJFN3EmpJ4y2CPAyfmjU5qSvSXXDHWw8uWjfzOgKp2xBh
EjMZGE69wP8KYEFt2xt66R/qTyj3DOdIi4wzWUmHzkwwWm66n6y4qPzDzPGvbNh9vCJDZY3chCGd
RVwA6AGzv4qLa9xeD6N6a9dorkOP3Ce6gvKJ6I5U8JFu6RpJLgN8U+IOybVPg2xaUThxc9JA+YPG
IsZ0sbgnv3a/Rj44FwKv2hDwJh1KO2wfwxBsPo0VxLhX4HMquE7MtZWAEjAxsSLm7UhLOJ6kUB7/
qiBj2wXqaQsMYo214Afk2hseItXZFqNvBBEGCkl0JwNUZU9AYgARXWqecTEbxgDITmKSbP5kPYGv
ozrwin9OUq19SvzyctDt+anweItcwG/52JvpZgL9xVKaCUXma+ZjjllQ4TiEevs0iUPAmxyFeA1V
/KuCrlTa9Wd1EXIQV+rCGVe6Xjz0/XQziCtRNFJEtWtsGH67QOtiW16l7CXsLIxB2nm5HuZiWpOs
FoqU6WuP+dMjWbiayGrWPvZxwoEOgQ2wv9hleLIIh7Yew0cRl5QUg+vNJa7yAh3C2rnGjW293c/9
e2/4JZIJQAj241h7BkNxBKafpFunnQF8VaFw+wIUyYY97ZUsA4geviLjR/Jyi7J5YK21VYF0IEfs
BxB1LJQTkNqitYaJChmcFGBKaxesHac9d2agguHbb12HdrvMQqeSdEO5jaxHPFjg9xRkRFpqT+e0
dj5YQJUEHRtwVG1mDw9ETUS2bjZpa1qSbRnugBVRud2xLr/b7qtjJPExEFPxyJvb9aIWfFS0drws
gBGWdQoc71VefmCmEx3RYoO5emlNhh3i7WS23Gbzhwbb4Knu+VMUdQAwHgHn5RSoidESsHo6wEpj
UBY4wAt2o/4V30agmEPK8EBLP3JBvdw61kLDjAP62HJ3zXjKn7QQ4fQJf42sM+y1NBbhPJ7uSElX
oHBdf7khjHU4W5p3DR3UEN0oC7c0+VrQ/Gx8FQ4T2hTXLMSgJBnJ+doUffmLUvY2sB7NSJiB8axI
8ju4BQYrW73dNVEfYpQSFB90SFkc3SzJDJh/4CH4Q55dHcirMixEQ8+TMgNMBeoCtKZLpB2Sd1Sb
MCcUXYFrnhzoL1sm+ryzHN4vaQmoMPbiTy/0CSEJkmTmIqj0BKSW4KxKQGZxbx8XL2RKhxhjKkgP
Iv7f7INqYC+wtwR6vIwfAbKJ7sdzgMhqykat/0fady23jjPdPhGrCCaQt8qyZMtpxxvW3hOYc+bT
n4WGLMgae+ar/9ywgE6gZZsCG91rDR7I4QmlfXDHscSjaroGd9dR8gvUJYHzXjBwo48TimhpSj5h
Am57qSZUd9LQ5SaOmkqXGjR0MphCiJc3QHGu7kWLxRLkfzWkNbLLHZFaLX5111dDUI2CQThHUl1x
xRM3fIQvlW1V5a9Bys/U9sQhT0qytb0QSPySgV6OBf/YomuRxicrZW+S6bUD6Urdjw56dqJw5CJN
pLmMrCKRixbo3YqxMMJ+XS2Pmj+gf6tbU05090gY3rW+Oe2kj1pO+l3/CPRj+0b9Sqtda+T4diU/
9tpFXhs4uRgKfE6TLj4TMby5B+lIt2PpjH5sZaHuSLkqmYUqitU0N+4mYiHIMl3U5Yu2Ui+yqoPB
yj+vekiNHnWP7TRslAzI7dskyLWPnNChrC01OwZCnlMicSMulq0N90Vbo6nUqu9ohkpEQJcMszWs
TKvZDcb8JXbq9jv/QYXOWZ0W25ZV4zZvWfGz+Q2O4/wrnrmrynDwJPAAa7ZuO31eZOLZQRepUXPL
7Jw14LFBLyCfHhfLj2yUjEZEOlSLpxmPzXiT4+RmMaBWat3Mevkjb9Al2yBbDyqx/jTUDXZGQt7a
Rr3ivAYhCQoXv43GK4nTefZ3s5MBrXGMqh+d5n/7yNvoar5s59NQpKBzAejtPsh6bTtpaffYoqd9
2bSz8b2qjBfg1Fp/98VfRYHSSYDTgDwUT/wvDmfZOk24c68L75Kh997jTiu90yw0yTs2g/SJc5wu
A1x5GZSV+UurmLnEKUJ/SqsquUOrkr+ZgO756ggSkSDBMmwwpC0qjc0l6onPthq3a7ye+M+UaPSB
A7Cao4SjQQlJyhRVzqsiaPiOzh5Jq6ZTAxRzZfy/+lKCUxmPXQIQ6n5Ff59cAx13OwIRrgXAZbr0
0Y++yJB92ZEaJ1n5s/lIY/qLz7Lmn/Y4CQi2Gq+9O1XWSyOq4R0BWHrQKn5V83tVAyyHY+sBAMa1
HFkoHIn6YllIrOL4gSCBQVKERNKv0LpmWfXcXbMWUOJFDxjvNO/a565Fu+isW/4CnD1sR1NSlEuX
8UrqyadvSoBfBzn98DpYxILE2Hl6BW67mBur1guNfdOHSLSLX1CBpuJ9J6aUGFZT+n2ZTF8xkXHG
X2ZhR6sG0LNtGk7PQE6zNnoWi7Isq36eS6NctFGS/TGU7N6LHfdrMxYWilVhUVRRcmr8ZGukPdAq
OlTOA04zX5p9ZN5PiZE8WRdFLRR4YzoryCMUNfW6zbOlPjVnBceRlQxV5Mk/PNQa5OEGSH0kJXav
fKvV2VJ2b4B6fAKS3qucEVYgXd7k44gM4RWuIEEKkrLir2RJEvxbo2OZ5MVZTkqCIZwIpfAtIsn1
1AOri9keCSYnN8x0g3xeslIQPCRDyVuyapmDhhFlI1F2C7zOSZ+ruVZr8bX9h/638fAnPq9tb0rW
6CkBaVWDnVkCDHea4XDYWKXObG+0Attr4GjWR4BK/0lKEmUWOFjyiJ9MsfuxnclYlVbvrXTW7wma
bQDCPZiJwNtje2utyF0g/ObDy5z6P0k/6XOzsFF48qSlgw5yut7C40AHUTzKFNx6/qknAbDB3zka
DtcWZl0kqB0E71aRTcWJdbkHVBMA58+Va/60UdZlCMaK/5sFEzHMdzHa8amtplbiuiV2jSIdQndT
F4Jzs4L5h8tte4PXDZh8hPhGHjEQzc9qHycs/5VTFmzA173cru6AdsVBvbsOyAQbOav3KeVJ4+B6
SKb05UzX2OfxMnMH9hgHE1C7YnDL1iCJxh7D/x45ub3WQNOEIr3/sqi0nB1cbP6XtoA0TSoLecmR
3aElKXyhS2VVPZCjbfQZCZlnRQbQ6GdpQU486/ulZo5IUwXeCDwVsBmpfT7t/zuGWpwxy6eNUtCu
34iLolkpdU17AfIZ5iBbzwH29p8DOveT/WiZDJ3sF6BnifFM8w/9bnChr8zdyXwMuXsORnYyAgVT
fldh5ZBuMhi04dHzurUxhCg8D7tn8AgX30eLtSu7H6yHDIWtoOIorW0Y1/NT2eMAre9K7xeoAKRT
49fSKRqHdqVrjvVQfODUCiexkpeO6AF0Rx1v0j1IgyWOCs640K/vAohUwKTUZpov06IY94Sj4lqV
vvHA4bUm7ewAHKsteIUDJiC2oOAgATB+K9FcpAPjgCCZ+hPNmiHMlxaKU/fkrqKR9iqaWDqeRxmN
lHQR9zZVwX+QPaJe8ObfAwWoJg5cTJfjfwTVcDcnLkPchmHbufWX2u9B1cTd/EgXrcqKI4p8kI6Z
m6Le6UxQ3kLrCQWNbNLSXA5J2k5FhBOLqkFZ5pvlrU1g4hcv49Yc4BsiruH057i61aJEQs2ltaMD
xJnikjkFp7jSvJ64vets1Fll64oDCsFD5bWo/69XLhX84fXPPObZvJdHHnTQ0Ub1l7SPvTspIxeW
jfVKHYMU4WAeM6bvFQsfjYyqla5KrtynJjtKql0AswNoNsyzZVeZ4QsYXqMXPS8fqkjT7klk1gPb
1UA3W5KSZO8tkrFguz7Hl3WUr3zWHyvPRg+TuHShPWxSDiAkJUtb/OPbsenvgPiUSLsIVQcFEFRO
ZIbX6u4Yu/GLcqJAjZ2Ch/XipAKRHSn+NVCtubuYm2Dfnpp+OzZah5dokHcBagPUXOJSBal7QEHE
NveaUAA0QmvmAjm4AoLJxSzyq+SU12Bqm2Or3ikFOQBKCogaVslXXPj3c9JbC7UksLsibcUZ3qvF
SimtRCGyyFqmYiUK09TAScLL5dsq6lYpbIGHrlyFfKW1Y6Fluhc/GNmggTq+m/Wu2A5FwbMFtoRO
tsgdA+ha4tLqBuY0JOHVPAu6N32la8bd6M75HkA/C1KQdU3et9FITy5XIdQShms3eHsR0cnzai7v
UanISU1ppAIrBQAb5K1RQJJfhbpxUzZXn8Dtz6BWTm2z4WuK4QH3c+F1Dg7eqfu2RvtFxsDb17UA
jUOHhejq6wCTfJlqFp8EcG+8yMGCc2iEgrR0IWNyu7G7CeUQ/K/yAwXN1boq1Kd2LgWg5eSdq5Uv
9yZv4epuKC7d8ec2ZE6Gn30Wcmn1g19iqVu4va9LvH//zNTPfYmpPrdcT9xDPpab1EHlsK339RNd
gj41NuDqspbELOJGoBchmdPXE1JKf7u+JZDhr3nGUz3/y9RmZ5/6/Vme2ThTBLGWtZRFnJlvgaRT
uFK1OgXI3OQvp3GdPZV9UrF7XNRnN1UPGiexRq4ksioOKtNQd9coQIg3oOSzAXjK7K/Iq4zoO227
uxJMNF+tVv89a6P2QErLSJeJ2bWvZZ+naIMDH7wwGgPu3Vse+kFoCkjlCQlqN1iREw4w442RtrY0
xmhcor20uyOtaY+/R7GAK1a/LICe+qsFEj5cL1AjKy0XoPXUTzBXY3L4D5QM6wYkA/hHjmUbDCUY
qNLg4IF+v202S6vspz6YXibu5zhHxbtKs6IGc9FS3ntIwd1CvAlFNWvOgQr6qHFdmsS1JxVUqXfl
dgmlU6mO6nW/KM61gYIdnZxFqLo0sAbVAJLHZV1ZCChQvf49EgVFl4CMFNyAJH8QTpq8V1QVygoN
YNxvXa8CMr2hnwjEhy54VauPrT1JEQH+eJ2OElR3OBHKz3uRQgl6H4tMNeH4QSwhojC04iW8ikWi
HlYUhqzexyJTWlHEsuvCOp7bYqI4f9RRILL308hZgAcZtA59nb6aGg8BOQ72X9J6WuosUtMNXqRs
zF/Bkh3eh4I/sUTr3J4sSCkvsLiJQSuQAwXS32LcrMJn4JMZDGDnYGZ2tl6ra5tawECANxi7XvMH
iYeh1TbltThYDeiTaywAmsaWaf0HVBizBVjMFTMR/k880BOBb8NkzHa5e0PfDPwYgGTN7vwCTEbr
6CZ9/pwCNX4VoRYN1FQOMmziEgb9yUyK+J5mo23mD3rc7UF55CfLxuiDLfhwwKoj/Mmk9st5gVK0
aq/rWfFMim7chrk1gZEQVqIJ985w8XaonBx3PK+snAJvkCuTqBhauTItQp7/n6vLH0GtnABZBbxC
JXC2xOlobVW/UrCuHCIxIxFO+IM5KuUEr60C33N6tgb0mS9ZrwNip8g6HC7jqJXscfKnLXu/NTbq
6BSvFr8cnlYHspCx/xE2RVi1rGvwc2jlo0KTjOKLO84H9DEmnsOqeKPFlofNvt/70boNbQsFVYN1
h8YZZMFpSEK7Kt7NuxE/8jSM21q4XJnQsKhn31yqaHLkhvY5uG5ECC7mrhriRdUzge5/kZKXiq/C
nW/m7RZyt9XgKG6bvNVdk8vVrcshSa+cZODL3d06SfO0Ydv/+hK64axxmcBn4jo3QMcBRj3v5kto
ngq0MaNNVDxLuiOq7dAbYOKh0vr90Q+KAUC4Ds7EaM7jHMMCNGjr0ELnvjKiEWCJh6O0cYWndDed
HR4izZ5mSq585QIUtfXjbnG7KoVV5jS63Cdwk8wdCB5jUBi6f/PC915TnU3IiFXzna557oMJ4pVV
nsz+zyat1rbgIYlhaukjmg4qd9rYQXQ21bUiWGVm4v9kWb0ekEv8EzwikZ3p4vCKrwgYhNA+wPwU
P3priQYi4EJolNuxJS1pSuAgaT9fLHtCBVFW4K58OB8r98AOWmtAcViqJ7lthPcFChofSOTYc7+b
DaeQFvQ4rzTteGNRaH6xlN8mH2hpBZQEJAVAKf4RnXwLC6ABoTsAzCo0QJLH0L9XihdhbAeS5yYx
++XQjuNWydBqfFcWAhdWmJmeVj6Es74jexL9D4HIzgI0+QeBdDsckiXQLZwt1+pqmf5HAtNEO+Dt
V4ztMVs3PBs8hxypzBu8siFFlUCSeeWLBfzcO98uLLQOTwz8w22O84XEONGlA/vZMQe4Rgjaj5M0
Y6Xmg3plbhcmGq2S9QiWI5Q549WZXHy/OzujtQFnehyAQyogacVCwHv5x0JB4m4Azn12JydaTEc9
64KmtfM77mqAToqadWqw6MoQMJGDsSIRXSTzBQ1ZbuWkJVsSSSYNml+0Vx7mHM8rdDy5FTBfGR8O
paknx1pc5iydD0W8y8o6AWNOgNw6ycnCqVr0I6s5ennng8m3JCGPqel+BUCt2KktpRxp/RYpnExu
ceVOVu41oQDfbXogs6stpQNFKzxo74w2RJzxtsC0GPJ+XnMgaW6pwthM624xjE1zT9PMRZUPUsQA
qfaKJ7OIH01XR1nyMI532QC4GVmWLGIABFKXMeImuY4B2vZl0prea8m1+zPolTnWAB64fEpTiorC
Mg3rNYoIRZ+B+JzoA5AfEenHzhnPn1YADoH1VNWTNFKBrj5W8qEYpCaXWERXChlc/bJUnLq21jxF
XW3poESTfshy8n9EfWqeAlszvuJBR58EuuPsh6BuggUZzbrPdnpjgYJMlG9HDNR170P4KTdPoFo0
vmrBWvq4QM1No1+jhw6trOiwMzfs+M5msbYZiz5/jX1g5fYajnvNWAcXfWpf2fI8SqStzqOzLXgV
91GAqnKqXs3iAEdINeq1ZP1qn7XWAv8RsSw9tXnlPnVIP4s6VHKI+r7ZtTm6WElGl5w7fyQAMk5Q
4M6LbV9MoO3LDJDiWm60qzzg+ZRRjJYxo72e5kbNN4YXZdveH5pXv8x/0Ymkn7vfcV5kvdpF5W8Z
TvV27w2G8gewXsyDzsEwMokLjWwUh9+b8e8bMdF1T3oe39vxb7LOiLlEyafpN01io0ThqAlKY/pv
xmGi1wBlUT4DFC0Ozd+U16w4b17AnDp7kYTs6YKiMGs/gPAJeKBe/w28OcXRQUNuhWqsuzG28mM0
h8UxEZcwDETlZJiNq3yuAG1QhAHwjIQR+dHo4kwuWloPQAADDXk55zmaTKpqTYjvI7fypWOCgws0
NCYAi/1l5+Af17MjFPZO8U8iNPjUaQA/7CGpm2pD0INGjZcBuz9jGF7QDAei1yCLOsTZZs0qG6ye
4RnSUBsnoG6RWqEWfhJKIhxSPKApgxQ5re/PSCQVT/+egIIZbSqgyB7okqAEuz3SELkX9LybWpge
NJwVSD1N2yk8gX4Qzf/kF7Yo3biyJmmYFC24ev38ADi0ZE8lJaya3TW4JfA4uZSjgKYEJS1q3qK4
c81m/PUomSpKoRFVppBdgZb9BYWWVS40JJuuskGumaMoXHSzUfsaNbfJvjY1J6GykT1zJJSa2rzT
mBGB/YdXByWnEclQ35/hRFq03dElrfAXYWhBsJotx9/pPP2pyJIUdxII5P9izTSATQxwXJJ8KbEi
TTko+EcyMTi+Snm9D4c+26p/g6tvRzfowWfZhmc1/b9E4l9NWZMJ0tdnE9Le/F+pKLOZ5xu00EQS
MdCzk+7Rdx8kWKAmZmN+OsM8/nN2sSS/OT/VOYppWJtUCyoVjFEt+2BFxSNVD1KJYhdmLyyuHfx9
4kA+GpizBjroJKtWC24UD3VYPZIpOV3sSZSiyWjtg3YDqPg4kSd7ER+IIaIVPS1eJi04x04usWXt
oiEqg33LqX4bWgzEDTb1S1Coj1t1YDJgXzm3SNCRaAD264NTm3giY5dJJyU4qXe2QEmqlsrps0CV
2KCS1yWQ3gbOyuz8cd35wY6Now2SgrALl2Lqt7l9nxGCppiWlWedp7GubV2hlcQWF19CJDGnat3y
wUpQL1pwINK2/CkCFe4qMMYA7eQ2f5qSiD+BSalZ6BOoi2lKChfdsMDxDB/IKx2z+tEPkwXNyGqe
uu4wOaj+FmFJroG3eZtnAwqVhYwUXtac1yMvUtB6k1hPhQPhtVyPzPSOV48CEngEz+5QWA9eXPYH
nnTrqssBu1NMPbpcDRdVm33hoRPc17qDGfsAA6OhlJITzYXnOAKwRyqunM5RmLvXUY98oCp+/A2i
/NFP3e1g9UO4VnPdGFA+TMX8CfPqBVpa+FYKQ7s7Am5jPqLUr0Ne/FH+o7yfOfHOcbnxSPCbSRA3
D/geXzN3Sz3w4LzVXpF7pRZ4VDfThHrlw9Tzhaa33GoFFC40KTrNcGy64d6egAhmBk7o35MMx1jN
xu31ZNHiyXq0Daoi1fElYwB5EDTa8ElaR98VrB7yFRnJ4WS1zcYXnhHwKnpwqw/68MNCB/PaTHl8
cHMve+ScaeCEQBNXNCRrVK5cWziF3+7mqQqP+gwubdMAvnQZvPix3/xhJmYOpLbYfESFUrY3g8wC
UobLn+vYHgDmaDoX06rhOSq0Ni0S9gB6DFuwJTf2BqBC7e+x4s0KZBjBPWABowevLNwldZ29MwBY
aXBvOOx0LtqOe27gnzuZv6Mksj4GdfhngQPFDVIZgAjIBFoAiLTQzVyGyZ+lF/EN2Ul1IdQ9IQgI
R6UmvyTTXCbNyUdEyFI+bepyTTlYytniOD67S6sZAAMXhHizi3MpIzvK2vrCDqSVweLGl2Qq/Uu+
DuAlF9g0oE5KxaIw2ewZqyrRrRXIjE0cuGsAiEgTMLo6s/VAMrowY3QOhT9eycFHBSJA8hiwWcJp
MwJIY+Gb8HDthAm29CsjKdhSy/k9AJ2ASswtkL5aQMldhkPVbzLgngCFZ5z51rNzZyHnKNsJH1Cz
jzdTYT7iJOKxCfFUFSFoRhcVRoYFbsc5TGdqeDA1rb3QRR89TizAP4zOegJYbN/NXByCO6KXnqAY
E7TXkyXN/g9+lxUi0ZF/mb1fvRX38smdkZ8p4OMudwYIiP6lDAEKHTvrFKmCEzGg6xYAx7IZCSDH
7MKX2ozCF7t0147VuicSKQtFmX6JoSzyoT3HIJmwoBgfrUIW/7pK2aHSwCiGclF2evHAu/AHSiGN
Hc16FFKyRS0UOLCXCrykAzCwM9xNMXf60gFS6yokPkzak8jNS9Om+rL1bbaShJh23KOi11mF9pgc
DQMFDwFa3J9906yXll/rP7LafWp4gHdBzUQSamr+zg3+0woj/1sXcm8piDwfAffUbAvAhwKy55M4
CeJ0FCcZQHNk17+TqN06Y43eUDyNkgbdE45efAMSCmqVgN19LF0W4cWs8Vf55LTfL6Z9D54GYVoD
J36NJIixD8J2GxoofQUvj4XqxAxQLG6mDy911AWCrRN9sjV7KfE8/YLOmXY7+o6x65tgfCny+nML
X8Qo/y1GneK1FBB79gqk6Yup7donqkezgC+98aG4IuYWFtyPzhaz1TebGqW3huftwyL7EQIAK1kC
xlxbd3jRRSufmPtz2C0CfdT3fh8lz3Rp3T8Ai2w/0gRFycbhI3/SzlmXPI9B2qGMsNT3ztA6a83j
7i5pwsdM4+wV57LRneOiZBxP4vxXzMYFZ37wYxr1fouM6LztfNP63oCMjgx0AOutceCLp2nRda+2
lz3ZMfCfAHM1g4KvLO+1gI2P2tyh4lIoJq0HAJKrW4+RB7gaEIkby2pu8l/vbwHFCNhwCPlnt2C6
aKYWEcPKuL0Fq+0AheC5KM1LXf04OSk7mn3PcGhUOXstrrYkQqIPuOI0pIsu7GhEdhm4lJ1BA1af
l6AlFo/Logd6T6freIRipi6GHYBsB6/BVhRbUs5DEN4aM76MjIvMTQxzy+rUlQ9fUlDIEIAH8mlL
MUW4uojO4cgsxua9RA8svn95KpFpCXJWwdC2aPZfg2QllYC2iryU7Ehrz9pZqzBrKYBu6mxNkSPD
SxZmaQDWVEurhdz4llPe7LUMcH9yqwvi1U/mlvWHUYz9ygWn6DL1otIA0JM5PURxOz1obvAFXyH1
nmYkn1k0PaBhcQS4UrRVchrRpe/naE3hyFYpyP8mpIjG/bLa277xQ97r0IXY24MFQv4oYuoG5vX0
RktT5QsSHBP8iBq2oooZryagKrsfwyVjtSWp8Ygfz0KrL9t4yDHgBHINAsIRRyiOiUyYvyZWM59b
43oScv5OHriQv7fPBU8Xd6YRpyzNuHfzVsYh+Uf2UzgcUnuqtpHo/rTMct/YDgMDMbpISTT6TbUu
gOG+ikTDKcmGsKoexqBboj7X8BYki8qJodgZnHVyKox5NmD3P0XJAixuDLS7IqpYI0xGdlR2DXqQ
8eqTYw1xF3Txar160O1uSTM7mOfTFJ0ynPU8aLn50jSa/TrkI3vp+FPF8Jta4oR8P/nd+NgJXTKY
5aKqInAPi2kJnpBVVAzJbrYn+9XQmAPGQpSTUyAvA6PzYHMAOwotrWJF7KXW0KTZBil7SXGkK+KQ
/rOVpBKvysBsqfJFgtxjsGICYNAVKITq8qmsGcc/B5ZWG7L91Iy0duJ029bp/miybAQVU14s2cRQ
ClBU9X3U8uSB9gik7XHLyIO97U7GCAToyZigT94JX/4H/6vo4VR+Hp2WuEQHzsTRyov06A1dizQR
SvYUlAyNovxH6wfhqYvG7HFCtu2x6kGopkzJKkinYN0J8PkWxyvDivDm+0kDr3yLnhlCpCcZoyYG
gTo/JV69RfcLOzb6sOBNnx18gcdCF7wanUc01aZZP5JtXuC7S9iSiJQgCfnx1r+Zpeaunm0TJc9/
WK04N0Ex1QNJfEoMRW4EFBrXWZIszEvszckGDqj7HO5Jbgr+EMbRVgnUP2CHhXEuUh4lEJXFBQ1K
DQ6I5mWC1r17EgXe3JzcJFzPrM3WwHJPN35rmd8i8bT0zTy4p6nl3JssQA69SuYHA+n0BYk7r8y3
nzqx4V5jVrv2tcTfoLM5fnVHgGCItDXN5jBcNGhhkjOhi1oteR3Dvy/GSi2M/82VkuPkV0fRwmny
BiUCET6DOZz0VeOiqMDUUPIvakRCvAwvq8wJ7ufc9Eme9N5ZjtLS8FO5O9XSnuLYlnYbh+Qs8PoF
wOq2mhWdqMPInrr4MbSjEzUYoXoxfnyvC7zgRC1dZClmyi9hyYk6kYzJjgE2EZzSEcXJZ6rs4Am/
fuwxUVvyqKN2AkcahvOtcaZf46QXfzfTHTrMsEdOk+5ptjsTOIh2teQAtXye+7rfoMohOwKj3cdO
y7yOY1sx/+blwyUOA4tasKji5onxztjMUTvvwg5/C3PL+Y9gGNLFKEaxkAVj6f5QWjX6d7sb7afx
yA5NXWiA7J0aBB4uUKcLLz1WAsUu8Nn1VGkJda+u7bOWpkqrVZMBrHjXB70haCH2OLao76o6XZWS
lNADsHwcOAtdx+NdwUqHArc6acxopRRDyxuJap3XKClp3SZZX+FWk5CsAX+5djp8e6W66b+UvxM0
wiHDg4th1ski7x3t4A25KLBibG3ms7cmrZ5788HWqwJtoNCSd/27NbvslQSl1eHLMR61Q1924cHL
EuTwL4kGzYrfJQsoyUAZibyczomHEC9g4XKoxnk1RCjMMXsg8r9PAtC0YUW8xJFCvHEFTKUjLqTo
qM0LXpkB8IoFycgknZIYSPuosSnbfuU4M1gpo6IB+qI4R6CLRYcOjE4llDQAf8fBEicRORBH7xpz
oXQkjjUGmkAaKs0cCNBemt/q0WVSYxfb9o9OWK0oT4U/7WgR18H4Gg3c3nh9XN0FlpufeiNB7nQe
21+hhuSbeDXMWjtC5+I8vBZJNKxwXL4EvW8CUiJeJGj5xDAVKNlVjppW36odqSYZaVsBi00jIJfh
tFXNw4jd5cCOBMIO+55XwGSnUWCW51EkRkMxsu80UtpJyG7sVBRQPd4Nvfsnd1M8KnCiuJSJq6vc
lxWAnbgbNGNJiSxXJsS0uFiga1XfcgausakFilGRoUjfFlOSWaXlgEXlC0kqywPuk9DpVe1tsjkN
lzcKL0XeNnS1cwzyGEGaK2LQJMJhLAoZxlftibgphhSEuiA1D75Eleas+xGozlncamh2Z+EmDazp
tcwBa9h7jP2lPZWCYEz51GPK14CGau7yYV5Q+UpZ9/OCRw7f03R2USA0u9V3WapSv9e6BSq3Ep7K
4ksz618jN2QHmXfrWvy9iCn9J9El1+crEaXsGlgx3dIP9K92sara/lr0PhZvkK6rQsZWaQfYTIFr
OKdB9VghgUYz7MDljNLFbl7LGSGtvre8zEh3scTBlruKjSJ4aOryUZ+76JW3dn0Iwci9wrHW/FPI
2yKKXr08+opPUNtEAjpWIeVP9VgerQTEYkKOGkMgx5KW5n05d0ukGFBHJ0BiJdw+2aAxW/pJLH2n
TU+F5uZ3gM32cSo02LvcwDbUAJg/zgEhy9tRtOl7yxCvqEclkiODNUsAD9prmrbo2zQBuYooftD8
cSWj4SVKYAflYiy9cUeMmziuwKY30toFTfFIOhNrpkB06QEwQhJiz5xMPCGbCUk6ZYpO9XGHThRQ
vAqCzSuF+WAGCaCP8ToKZPOyTb8QK4FkLuCsfChswB/Rt8lMbAY2ZLULypCrb46LzKkzFzht7Kdt
aIDKAhI1d+zmmS6t5/G1N/TolLnITKv46qZ5ccRjuX1+70QiAw3i0qnB7/zQ5I6F5G6Bk3e84kfW
MZoaXMB/B3wdMeSxBgQ78X40FoZ1zEu0J0pNQJaXizYnT0aaNzuy+zAWY722D0oPBRj/GupmzY9j
iZtt9OzJw5siYH/tEYDPge66aMC0kQwzHW9jIT37WoAN5a5MG9BGiKnB7OQ5AQvQWOQcDehN/b3T
vO6exQOKl+3ZXk18vnadfKDDkGvSdfNj0jV/9hZqtids9NFRjU7gZEyzLU07vUcRowXmZJqaACF8
aEPjiWZ00fNfvuZHLyjG6l9N7BUB1/sWLK/QhkzBYtEm+FEwJPSRZNc0zpczSo9mZoN/An8Yla+f
LzOYy2cc3I04e3B9tvWs6qxRhoXmaZupwrNdyVQEknEwbEc88A5tmLT6irR1YgJTvCx7OSU7vQux
3JQG4UGL3I1ajTxU+GHWg4UzmWxLCnmXNKSb8SJ8SVwJlaO4kdgskS4ecxM0PDm+D42yFkQOoKak
C/P084hnf3Zp0B2q2YEZKXvy0IUHuQUWAG1HgFEDGvhN9lEokmGDOKx0nBQvyfgq4NUKcQ6UYlbb
J3VbV9qr9d/uTtlRVDCMpgBPE3eD8pdwEdQFWEXET3cVpuPzc2qk9h6HaNqdZxr3hG9EqEY0usiv
gI4AEKTdRaN1b+HrFH/EArOMZBd/N+fgU7nIVLhaAJ+9l0vwJFpHw/rDhDIYCyV/VQ5qjXqoBRKW
tVQ8GuWbiFg1SE6iDt+wikeDRODGXspkmQOQahWHzC6imzhiNSXyQTVzEqHpdkh+WY3Wfh/rarXJ
O981mVGcD34QEdoeptc6C3S0mKebGLSvX+j1jdVXE/M8oVfAtwmZvfnQC+DbpLT772XvPQ8iu2sX
9T3nU3akGV2YC5Iox21wZidyuiQLy8jeoveYL5SsK1CsYOcdQP0QSMl1pABUSJKrkGRrirjAJba3
pQYM8l5DIyd9fLwogmMS8yea0cf6XkSfV8bG4Ogl3hPNyNQWjkDgeFK/Cjd17d0EpgY9adkC3HXh
b6O2X2M0XL52iZftHTPrNn1b9T8mM1ySQaPh9Dud4gasoHrxSJ5AQw1/6+8847o9e7IgXFbAIUTW
znvqqzB/Rer1yF38JVuenr1GmeUsx4gVO1JmE1BgpxZ4IPFYZK/WFIaPZpbt5Uw4XNzJ3mxnZ+mB
Z3wX4vxiH1Pdni+ZDS2tTVaaETvYPON1gC7ZZaRksyu4cqS6N/xVaMLlSkjvDPR60AFFdPEGVz+W
37gbu7uCJygMFnC0RuB0q65q0n0kpnPu/2rnpjuVhRd8y79qTlN8C/owwuY8/os8AP7ErwLkpQaO
YxGAtJPOZYDAAoerj0fKchbQAbHWAVYcDDbpdvb4Uxd01aERF9LS5UYmPUiDbwTs05WlFIpYdRg8
K7l0ARHvHbp73W1o9q2zdPsww2vvNIYH28Qh2lyObC2FVeGawSadeiBkksG1hxyTWFq4I/DrdIsb
W7syD2eZCk7qa6mMjkJPvE+L1eWci6G6m6YFliDZXPmTmuakkY4kJG+fFpU/QufojbPM5up7GKPQ
phcovsR2405of5v88UES2ZDMt4PTCCjMA2Amz2ZA6fZWETBycdYIGflfXMlJ2Qr3IW+sA1mRfNS4
i7NZhwN/Vz+H9Fw09wGo9qGsAzCKXLwkwQ4teOMx+AY2T6xBgXLSH1BkWx74Fy1o8V3eGm2P8pp5
zjdjA9zBTliQGY2kEc3NyhRuZOVUGnyR1URlT1TG0yrNwVBNpGZ00UoUdlzNxykCKWVgbJTJh3ZX
fnIY4Q2UHLMOdFpxD0oUyh5TungMovHkO3g7eEsqk5h7frdCxW+ypmkrMM5nYeo6O5lmRnmQu1Bm
5Yzt6GICJDu+0fYUjexoJWVGstICX0sMtshVESPrlumttmpEmgfY2Ml9GqKFRMxikTKq/h9pV7Lc
uK5k/6XXzQjOBBe9oajRsi3bVbarNoyaLucZHL++D5IuQVb53vde94ZB5ARJlikgkXkOWFisqh4e
mcgJ2UkDUg9NGw+klO5gKkWWCHUg0p0cRhwtuI15YxQM+UfBfDfgrL1Erd4TURAMeb3SkLd5IuoC
N6hXhhgRBQGQFK50/+RXqgwxxQx/+r2fgaKc55N+51d21tkhzs0tywYoY93aFsgHkEj3AgAHgxT9
90XrLDCma6AvQ4lWmoL5GhrAIrBdyKpTkFtvxhHgXpGxr/q3MSCJ3/zIg83dj2qwwi0KcnEyKiAs
VJC3VBEA73F4WB0v5OfhlczOORbNQ6bh2K6NuUd+nabgdgl4dnRbnR9MQwV1rZhIyBc7uiUhxaYL
yRR3xMvtwDx/pVimkobkjINyE8TI/Cf5Lh7yJdFYTkI25zd7JZe2F6HER0RvNmAhuLrPb+tvjSko
vWlnxKcj/KVtBSh8oKIK4SwuVtiXawdY0F4gTlsIL59w9OWQZFGgIjnTRXsaLWbCQdqyqFU7j1Xz
hR1acwC/Ll2WsbBJRz3aM55BjZbxcm0NDthyiDhTEGmiua29kUNHyGZFaW/ojtXqtLEHcMUKM7Il
uXQgmU1snBe3ZNTjeLHyZBwrMF7z0ND8EM9nNEyybjoIVi2UvYxf6Su8fJvpmyu/0rU5vDb6qCz/
A9f/LRQgR4DFK46KbZ0q35IptEtg4eEk6+I26Dur9LLMxFkY3ZIBH20QvhgnN85BSiJc2lq1HXR4
YtypEwJd3+I4DtIgge0SKHXj1p+17GiGKOLuBZFwDMAjP0Yi6BB3IBLW65dWKbOXJGq6o5s1KCoQ
4kLX3qycLOiOeYd6aC1I+crmOD53oyaYUL00g8AVR/TGrcmLdT2w8kZpVeOWLiE6zyaUOaE4e8yd
Z5IVY6iDSVnYpFPIV02axQBQx3AqTdZs3RYoNOcw8RAYt2Wp6jcxkvBzNHjokrAPIaCoUCSOS4Pe
0hsDtE3LXT62xs7OIpSRQxmAP3kxo2EX1Byf/AduJPvIRYZPFBPwjGQzaqmxs6p4meQqnhwmU7oJ
lH7aqVx1D/gZdA90N4kh3TX4DxV1RRgvt1d68nFq99JbRXIDhfq14V8pyFg3AkSUE5LN1XCZ6u/N
L/TOWFbg7AyLdeUY9jrEgR9WEGF909shVp8jXZUOFfskjfrfd4v+w3EhIvHaCL3FKCUenVDrMBU5
UDy3BHHeYO8yxUEK1VHHfddW+t5urQL8C8Ec3nI2oN3hrFkMSaOXbgy2wWRefEhGF2CuQ5EVABGM
4ynxEgBDAwJPQINjXcK2mlLua45eOu72BvpCzeAPtVNnj0DgVjdlZwKkHQCjnybF+o7tS/7DrfkL
OFDCz7yc8OgQBrkdpJ+mUvlOQHL/0qBU6hc+GZcR3AAgcd2Q7Ufxn5sHfjKCFY4NNbvJHBWoWeJf
tdcLezX1U3wTuy7Ay4H3gfz+YsWjloOjA85Dh2XxYiWcEIusqjxiN2ji4svDYTpbATAS/z7tVKD/
X70POFC4CaIPf4R+PaRAuScQPzPM8c9ruE+E5keis30p+g+sFmBj0h6ZVcDWT84TBTvbO3HQ3NGI
7N02dJf4pTPqFF/aO+jMT6ypRQIQjNPGxJlvjqmBgiZRy0EXALmBhgup4BVXcnslFReGH7NQSifi
hjR61wL/wwQ4hM4ybpnW4/nVg/DGMzO32pKQyKh50xu3NEThvX0Mqqcg1fD8kxZ0F0RjtJkSBvpW
EU/yWEt/ip4JqtwlgrShyK77aGfzNk8txYtScLBjcdPfdOLCxVaA7gpa6NOtjZ5o7BqEapGCwbP2
rzwd2h5QpOWWXNVqHldTbKQznry67qxQMhjcWJUbICWZAMOcbrXo5KSgViGlmSmQSzu6Q+tQsKh/
O1QtPkFepPkGScSx3BKqZapWKOxq2v0Ch4nkBXomJ74eDAMMI7rNd0rZXd7FPO4WWXi+u7Kb3vsO
WofcTtF/q4G06yu5EayRKsUhhNv1la8O7rtxYyegngBCKrIfwj7ujRXa4FwBs1458SFocJpFI6Ue
402WRCBqF0rA2SKjNHM/AcpitVLiMPDcMutQzQrQ9QKMD4fOBpIbDcljatJDZgzZfSBg2WOlfgtH
FoPaLeEygfJezmOEZBQ+nRr4wPu6V7AMAWyXFxWJe9+5jYskWq2up7TD4aG4kGIEDB961e0jclxv
orM/GUi5jEEKPqeo/OvLAecALkhpDrJLlXpTqQ0VLd7P0WA1SzOw7FklpTS7chVekxq2W5Jf9NHK
1tarUK5TP+vN1Gyv5FdDPQxGP2/H4B1HW5bp666Ywr3sM6OetYXHTTajDfTTttC/LfdSt3SnIVAB
4s79pQ11w2VoAl04KP8Z1AHgaFft7KbFmG7oOhIqju7a9hViSg2k2BlYGfpnxlHEVm0qNbWAgz0A
70K1Phk1tx9RJ7oFyqP1jHSkejs1ToH1V209s0it9/U0oRJDaOPZdtdqpSkb0gIQk6/wf6cD/Z6p
u3AAL2mna/nKAarBfsBZylNi4/fU6lPFAykKnunioppej9Yn5OysfFWWtvX0kRPaZhR0pUDbZDNo
m5tGn25Qth3Pzwx13L7bFIcotYKlH2yKY5S9N8HSD0YNYGaLBGoMZp2VRpABPWfdCvRBEzBdtNVs
O+x2Fl9ygEkHh9hIHtAI6d6TiO6UGI1TqEpVsOb9rdAAnbop8nC6A+Pt2sxn/RSmqvU05XXl26lS
b2e896dIS1S0a7LUm3L9e4O95qdYY79mrkefG60fNlMRaAesiq070wRktZ6F7R6I0Vb/qPEZfId2
WXV3Slbkvu4mul/OJfJCIDQv0YKNirHWvMtaRdnjOJmv+xw1cttpnr9ZaA3wTI2Zm1DXFTy1I9QJ
1fztzgQ1hYcaJX1X93Xu1ZExvaKcd167XYVKgAr0JRy1N3kLFg0Opt8tatXAHFjxVDTf57dJPlfr
vFLzZ1XhAOLFGb+uf+l414KzJHHMXeBgF6SbFfBvncw6DVmpHZImdtbIQ1uvaqVsUCuV/9CU7M0C
7wFsWVPpAB3MQSN+ZbarCL9PK1u8mCHl3SprHOtGr+L4dTJWscIGdP2OGr4IloJ0o0B5DYACNCpm
eWeir/4pTON+B+TNe/BL5/7MUQtG2Q4bxLaoba4T5EzRtcLEkImhoo/c03nYnRwL/H6CxV0Jkgfg
RJdfmiYEdLOqs5Oh1PrWncLq0Dq8uwVqOOrS2671Jyxu282IHq3Ac1hY23eJpe6UfMoeul4btk0V
D4c0bvNbIHDOa61J1U9JzkEbpiTODx4CecPClHk83+PVPGcTUz9hP4UybyMpTzhzHO/qAiCFVCZn
x82bItdtdeWEZeYPxZCtG8bHz6kd5J5mxsFPU/1Ob0RHwnw0CvW1QM3+Krfd5lQ6rbH+5weModt/
PGBcAMdoKC1XXUt31KsHDJYImpN15fQZwO/uY2M+M6NzX4yiVg9W79Z+mqX1lzxOKs9WeHffD7Xx
MOraC8nTGdm7afCjqkEjWTWm+6XdXgzj1rocktYuwWsz8Nd4HIctCHrKJxMfKFY0AiUe24O009zv
id63qyqb2o3ejfGu0CyfSs5QTm88xroJygXe3SVd/BfnrXqjqG3hVwIbPHKKx9Z09adGyCMN8tAE
AjgwQIFOcD+IQk5TlHQCJUfdDOgQQp8qKjkTcUGv1XhbdSHAIjpUfpYWiIrEJbCCb+nMj33LwAuD
ktg1V0EjiaK+IQKvim3tsFaYPCTQmodRKzpUjhmWuUMuaU3tkNTuSBcTtaJhUltHKQpYHxxa9NP2
jzkbP3PTPqE9sX2gDkcgSWRHIVKSvn2IKic7ljMb/AroabfM4fXaUbX8c6mi4Gl04/Enjysv1kPr
L4fVj0nAlNd8DqxViozmaXYyZzuAWvgg3eOgfHPHp7e4o2LI/KuJ+8fZmML7zgwG8KyhUxn4o0BN
R2/Qa9PEfCMa8gCI3havkWN/6QJzOMX1HD+5OXIBQjy5BdtlaAhZk1MxAfTe1JvgaEYqf4nLnWkE
+atbVkjO2xFak8RwVKYnZa7uk3mYvhZNcOckVv0pHHh2M2hG75M8LML7QGvrTwaffBSHqZ6TDXtj
UlrsFGOkooj9jS7ECqd2s7Cb21WJBtObsPipDEEXbo2unNdqjEafYhos7Kyt4hTmgQF6R9M9qkgv
7Ic4jA7Y7wG9keNxACqL6L5pxdo0idVHEMUBCSMY5megqwLitObhN3CoPYFG0fqF1tZVr+hFjFrd
52acUD6Azp2jmjndA1Z3I5JBTTN/Mvq5SP7qGzPbU0vc2KaHKujSB2qCKxlWm5WNOhDx2MsxIh01
wZ111JD3p5+bNpHfD4W+UBwBTtteBaUb7ahn28Sa41BWKD2hbnEeOsrGHLKKo+KeDd2Tq2K1lIbh
Xw5uIrB8feH1CJCVRK0PgxaOn/G92tNjDWS54ZrkOGVa5FhPg2AriYxHpS+9ou662Pvojgr1Bqe/
Yxk3NljMC5j+Jnq+unNHM3qeK7bR9f4LNU7MBRIeFuhBTqbJ1TW6a4uTNRqPVROwB4DjOqfI7L5E
WYofxUKfNq1WecyquieQtOj5az2DGGnH8Rkc5bl5mzUoWAzKWzp3HScrFMXts6dOln3qB/6lQanT
a8+maeMUZr41wwbRNdMH0JT9V1E+KuVYAlr1942iXEuESkFTAEsysNzPvT34XczQ/zfMTyBkMXDU
P3R3JkrYN2llhD7hKBHy0hyLs+k8hq1omKfLBNoKpSqGexo5hQOUhTq0hzVIhJS72lVvicC2tExt
n9X5EdX51eSzckyG1FPSH3g6PlM1esW1edflRYRfWJSwuy5alxUFyBOLdhrWQxHad//8s8OMK+5S
tJeoQJJWAVpmOA7gM69+dhRm1bkGKvvHaWK+3qAJhX5Qon5bFvigm7oqDuqgTMvvD6CrUg8LtuC+
RZbzAeuEb2TeDUO+fuc9B+BUHIzw0rvS6xRf9Ei5D/GfJr2TWs/XwEir9o2DhVbghsMB5VSaN0eh
uyWutYWSjYfFXpkYskeiH0YqsD7du12hHaW8NEz053C39SV/m9LMzR0T9BwaGJGWIMs8bgeyRxGT
LhlqqPb5jE2yZJkjRaG2e2ahSULKazFPlZutL2nmcAJe0zxARcM89DpHVAF5U1+8zcPrp75N0Iqo
2D6yBcZn3mbGloZUA45GeH07ofzTl0OpJWPSAqLtMRWkcQvHmtH9sgLU7S2QgzjiuQ3d6W4BKWTg
TtuiKhpoImeQQjMPQQ1UKOVGIg5yRf8rmRTjkArsQ5L/DrtIjD68TeLxTobB0uAttMQ6lKFlnPeh
SY4UcqJlyXHBBF7QihfY4Szn0ZHH+wv44WswY+QxouNQ7wn2t7KA4dWayMvNOHT0gqi0P4+TMxzw
uWWrSFHtz+jpjw/KWPAVabMhUffI86PXW2gN8fhvXJMtwy4ZzZ2poz+KtA0wZ3aGbXA/Z5Hz2U14
sEV+QfcplJKG0xaVZ+GatGBqzbYD+sHW5AssenuDhlF10eIZ0G1acwoWbWsB1ZfjVGSjBHgZAO+w
1k1lqhvyHSYHfbsusDZpInsM0rURoy2YtJPbOigmaUEyIN5CoOWTn3RKuqOhbjeVP+qoDaXh3OFx
5rIvppp9V436ZyBQZVyBCWPpVeSuaHxxyxrsdD0ysLlgLwo1lIyBlhM/YcL1Qn/hdXFLVgDzAmuS
InAmkE2nH44+zZmPPO9wyJyi+Gz0yoE6+vIpZL4VlOMiz2FPcrIvi/BN/t4e5enjoQSe02dhbyBx
eJPjsMF323b2JyN3b8oosE9tqvcg4Rrj7+E4v6pz5TwBV1bdo/c72cx9l391e3T0CAPynFsXqVnh
qUxWDyLFOP7eJOMry2K2eEbIDW5inS2eZECeVZd0G5Sh/Mgb03jMufPSir4dNBDic9OD5jiWqflo
hNaFHH2UQGcQ8vf2Uv6BvRn1xkPRanFs/mIoy32DICfsbPqXKMOUlb4ZRIc849WeFBKem4ZXJhF6
09eZbYDEUJztGeJS2xVbTaBXRiXtbxmabdobugx0nifHqjgmlEOKQH4kkwFnp0cjDx0RkkbGLkNn
xNHH38VZfMg8TebXFE/mY1Ul4iSTmo5FmzJqBJJDnrtrUC2pR5Ibw4T2ZephFhf1fNdpSXoAUiEq
Q0YvjjYsc8KbCnmqmzFNo+WOZLZQ0J0OWlqQ2L5Xf+RyJXPsAX0IlcVqdBZr2orUFJFizY6a+IAF
HnxUBkVPGtjPtsmAQ+RatCOSrC5mkIQPaKkSFrOwyFMdbC5iSBfUeC8WVc3RD+6CTyLMstEb4sl+
tNFHsk3mNAM+b2CcTIaej6Qc+h+jctKABvmTTDlKpy5MHacyF9M0i65N9bT1zCTAClw3Mg8pXZDL
Klp0j21LfE93FUgU1zhjVlaOlRUmNu1QY4tu7u3a+STtSE4X3X0ZbTe4lRK6G037cgappRnyDgUJ
UkZ3NEuGgk4pl/NhFl2d32aR4qv3gUxOuAqKzmw3dQWiWa6wW8DcRgcCiLtClgNc36KcnN8YdNIM
PBOLkpyknGzfhyVllQEriu7OyoZNQKeQrueQUkR35Cq85ikIDz26rQ4oOciPlmmhJglFSj5qmqav
g+nc27xNP7VOjKe5CUwakhe6e1+NfLydIttdERsOcjs4eRQXGl7JLmhzFn4dMmeBo66x40vQ4Pzb
8Q8uHYpEevKh4UUM0zBwNkmRkLtMvIuZpBOyf99RFDim8YrHyDxLFoBQU1ZZi2akZUlx9exbeA+Y
6y42yxJE0hLQ8zEFCvHW6CvmmX2EJFVSGS8Fuq09FPTWt/GsGy8zTti0OXmJWYs/GGqdPbJicRVu
P3IiLVACPnIKhJMuZppNrF07NgxoBzHf+BFbPVEPdlCuQwB5tH4qFAtmHGkstPhJ8DjpRjLCm/vA
TCNGJjI+a2lE0WUQuqNIZ7MLukaK/oGJ9L8wJqGtWPGhAHVrngpIAXHBKdfbXWPoJ6XS80PfBuiC
Ie0AKGdfL6bcvxBa6ZDdjFgwkElg6hOQ9n87y3gygFUZuQ8SusH1hwzIp2dfMhnbQ6yX2qdoeEgH
d/qkiQ3/lD7MCkqkfw+kBmakoXSomn7gQ5VnCAAEqOkTJVHf+WDQzka2Csd4xrcXW33u98bPyVSS
R7o0pj7vsfgCtsZZhu6L2S/GLtxI2WyGX2bA8d5kfZM+GujSOf17cQDTHm4AsANElH+IobJKnOWk
wCwZx+ikRNMhCM342M1OeOJTHp1KpSz3OSsA5XSW0V2lKIY3jkAxZ12RMo8pVX0XdapHkaJxTMAe
M2d8XXAstcllMRzmeZmE4pOCJuGgPfbKKamLdWok+D2pAb5uy9hqDAAf8ZLkC8kNq13iWy06ZJeX
KOKHEd5EmCkolmOsvkfn3D12t9oXC+ckoDhT8gfOR4Dn5tl4QNtsdouqGiSggWf6KXFslFsVhfUj
rOpVJNJ9ulYs7rULmKaP3A1mvrmrZXDhTvlrvWvu9bpp1k5t8IZ/ZsYtcc31oeG2m4Wozqz9HvxA
+wsGuyuOOvykWTcXavKrtWbxG/Gd7/Yks9SEHf45nWBofxBzubahM1dFtzWzVMcS+h/fwJ8ctv/z
X9p/G1OC4qRxrB9NG7va/oD+jF+m6OtXdfPktE10kOiRJOdlPm4zNtWoFQ4AC7DARAoP8GWcdBZH
h0VBfgFyW1t7Bu5N6XSW459Dd+Uz+uXdJL9t+96zk7EaZ+RwPHtW2lstNkbXt0cr8Bgwkjf0XGjL
Ck8WJ3GVbe+GuThif3v40JOALm78te0z+5YGzdmAIuE8sNtIU7qrZ7AEULRlShLa6hcZxDTLz6oW
fFo6iUU/shPd18PIbp0pwBsCtjkKmEuBd4WqJ8enfuSpvTSZGEouEmGiDhoqZ6BtAPVwGQCtNgDY
EEBnjqqgmqYxlgDUxLxAo1GUEhVrC7YaaZZOZ8SLIuSbQW6aAqyPhc5KsmulBfuedz26Y0QGzA27
6iHXlgFJANMXHpIR20Ya0qUCGAXOCmZ9vZwhfhxDbes+XZE/GKYrb7GVvvQacBqqHTivX6i3F0zq
2LGB+xwAn6hie5nFuO/QVFIZymi8SD2Zh1kYc5RvFG9OJCRYPFObAD5J5uQeGqjlZ9z4SkuAIlrl
QN9cSJo+2kPReoPWFo3lSVMSy+XEstPKXc/IfkVzouF5P5ZcPaKSGciEOA0hNItYnIHMoIU7JijO
IxEppbzNksUeXeSAcdTR6XQUMlSto+eJ7M4y3Uhmr4qU4cGptHBtaUO/HOUlaCpZo+EGQwHlRtq6
r/ot/ci1ih2u5fAjX6nFgczWQhfHIdOKBzRVmzvnXHjsFlbdIWGiRFsDsFlLPbMr1GRzUaeMw5yH
Uims3YWMijfpIiNcV3ouY2Q0HrQ4RMOtG3+LLf21EAjqdBlwfNN6dJs7EbrZBY44DWeUeahqru6v
5DQkC2krTc5eMiQgZvF3CAp1RYywbdPm2y5DUVdAQAVJjT7KZkJiitREE8vKAN0iQtYHbvNAiuhs
J2UyFj/bSdnfxiNjmrcVr0PGU9JC3+jOF5yN46tKsNdyD2Nz5KCiGKiEi0buYnq3edNImdxzFIFZ
idN2oBmKfY9UkDFFldo5iL/9868OyjCuzk4FVaqtMd0GirrlWvoV18A4aqrFLT15ZHa9BTIw4I7L
0Ti0WQCQdLplyqg54JiGatY79d0tGfwhBbQjyHJDFCOQ/X8cpVBNcBZfz0hh9NQ4zkNXb1HFxnLv
ev7G7tzcG/JI26rTmNbFya6f+yRJ71SzqA9x5FTbuGqbx7SZcGDeVOw7Sl0BihIqv7IweG7rqnsx
WWv6XcPTO1AMAQNCOBUxiJ7JqRga5/sMfPgcB2S/ij+dQrVN/RbYSVsWzhN4Y35fEst5Gxpl/XYn
ZdLOFh7ovkORBBCAGegd+L3Uku9HblL2t+FzCipjSReS/XNoZwQahXflQn4kk5NKmZzpo9BXocjk
gzcsw300xfI50UcmZ5MuUvbRK5B2y5uTY+n3/wmdq9FfZtrYm4SNz3GFTng60YrHCZD3XV/jEL7L
1QtNMQSQZXQ9+0yCT2MQF/JetMM7v0W2eIuIxQxwDelCEciZZOfIJLoOj+ak2/OrWjwTC5AyOJXz
qNCVF/yXBcyuI1XOJl3tbFCEovmGgN2eZpQ0lQq4CUQNLV3yvv6VTs4f9qQsRhT1ne0bpfyX53R0
DieWXzhp+vk//4UzUFVF1Znq4oyOgQnlmk4FifdhCO2se5zHMN2YqandzG2k3wASz90ZWEOHtegh
IxlpFxP8uNce3V7rWRsHO+ai2V6EuTZZrJcYZz0NK7UHYT2ARgGAoxdus8EBt4Zf9wboUNV0Awib
6cY0sCfyaNyk8+9bqac7OdQiW902Zr9EuPDIOSitjhRSulhqqW07h9/HLlb1eHjq3kL2IYsQF6oO
Gi+qvt6z3BhvGhRFpb40/KjQ8WwrFgpIYX21uji/751cAwCIWwKlGifOY9ccqqZUn4A8WN73ETqM
SU5mzdkM1RAHVDvMT817M0NPVyZOZW9nWrSlJnqx3BpgImIdSGUwVBCjDMqG5EqttTu5wijxPT6A
HDn0Fj54Gk9mEHrLikOOaYVAP/+aXr35yNUAyeLICj3JXX/lS4o65+toGlCqNvUbS5SIxU1XPqQz
gMIMG9B60QAwBQu1fhsCaU2FVssHVEfH0KLSSAXjDXxDME9jc1A9JzxDbT3r4y90V5pu/CUSskTI
Sr38B+2/bVfPG13DKfAc7lHAlb6i8Tbb6MlYHNwmbh54Ps/4q035j3/PIgM8+W5Cud2xCOu7tJ3y
10TJo7WORvdjlLD2OOCMcI327h6VNeqDKYDDWVYuprGGIpxizC5N89pcTAmqV5h2PVjVje6lUQxt
Y9sNapviYjKBLfV+HI0l8JYYsMvFHrK3+m+gWAaktMSq6hgQ1RWt+7FsLGnDmRb8mz4o9m7ZXJJJ
24w/lo2kiDICr8VVAJEjMbXGQEVPX6+gDkcsQUlBslDt0z0N6WLW5ptdhzqqaCX9/jYWoXyTHX66
0j0PGbuNnQ55l3VvqeqWDwEy/hlwdYAiazyBG2Gvi/++MHHqXamg7LIR1SCWlubeOMQXZlQWAjrX
SzNQqeSgoMKuKowrH1At7gl3+H68vytNVHRdyf6vdoAivuGBOuINNYDTWCWihD97f4kNo9hUUR15
V4or41abAegvbcgPSeLIm0SFf0dqW7QH0Fgaogqv9YjrjHCijGLY9Lql3dOoD8puWw+du0pH4HWs
hJaftaPQalrlXjCklXG/AXerfuFvCIsFduocnXgx23R485fRaW7iWjPN6G1ueikkO0eX/rmTXkbP
gfB140ylfROClOWUTaq+UYaqWrmTnp9IRpdhyrdhOilHGpFywG8kqHyyaiXN6E6rswtbPiio617S
Sbk1b+U2kPZ8ZZvgjMHRk5VU8KnALpPGSs8Bn0aWo16+Wcr9o9w20p0MEdYWqPKyzlhNjfmFeotQ
oTpukjwotjRkrHssO4HhaA3WSVhRS6EbqpdWkd0uVlPErBOomJZYZMUSA7FEn9LZ6hxraXISM5IV
Df+0IueCRffjhKyr+LbJLxp97z6S9XnU+0YD3DxpTN/u5UtLwuuvN3Odzg86oPNdfL3jzMjQwJPa
3qA60xOYvx7RlYE2RaTEn4ACPG6iKLd9UvLZsU59MftRV7Ug3AuRc45d/AiSdohQy4M0TLhahiKc
AWToLM/YA4WzUqfyZ3TDbMmiTi3rmNvDF8su5icSienbKjVvSfR30+PslterDmnqi+mdgoG/cVKU
5Y1QODF9ag/sgcJ9ND2gyIBPKd7N+Z2zoYrveBGfxirOtiAiT3wCm6VL4sZr9I2kJxoFgNlAEh5M
TAsertBiQfSm7YU/QHiAmcVmgBMBTNJuHrTUGb8iZ2BuOBildlqEIuQ+fKBjQhKnahPtDCGGtcLi
YdPk+MynvC2RAWcoJHWLFBiRrLpHwSLaBuZmRhUp+l9HcOPuOE7S75jd2+su4/lja+Vo+OKm88wq
1AAEWph8n0f32IDGJPTccFckth2BLgV75wG131XPf5XYWr5ezVdkRX1vcGv8d+br8sZ5TkZU7/6H
85VBOT/FeZyueVw3/tza2g5QklvNAcxbHMztY9/OzU03Raj0b/ijZijtY54Df1FxjH5DQ1IkcJqq
Irgj0X/gNM8l3xRVqXuFk6EJqbcA/pt23Fl1rCjRwaUqX4ZJc/aLujTU4Ai+FIBrFYX4jf1tvYxx
BPWVrKlXgy7NECweaYjvqBc0YB+LXF75y2aNdlYsAx9g1Zk/aV8W2gagiOk2crV5i1Lbn3LX9rY3
FNszchNadxoq6+CiPIqihFrcWIez76I9z3GlpRfgpLwv8d1HABnv7LFMnov+jvOUFzJyQ//5Tz0x
Nfz8ISVXCKoUg3LCHP8VQH50Zj+zp457mVCxcgZ6XZeCBJlUHbGq6O5N57jzPXG2A95rWI0oZd8s
ZPC6xfh+VDSA+8YjUEh01KABBbK7I1p4IoKXLhSBFA4yhIvbBYm8iwpG0Fr3d8tMXdPunKjuUdUI
NL8w/oqHsrqNQFK1JTxf0JugTiT+ymZD3Srqb/E761pT36zfiW01T7dUXgwxOknmY2c1NhYzhqEM
a+pSpNbG0dHBa4Rend+tjii4s1PL2S8y2SO5jC+aIq+bJJdOyd/uNJLTLH40liHJpneCfKeNKohq
ARIXm/Zadh4vzcooXjc9q9SnRVOINuaLjuXUdMNbabO0MZMw0tB94v29Xk5EdxTDOM8jtdoMNHuz
ScwVaPhSrwK23JNuNtEeHT7J1kjQEuS47JSESf7jHy0mZc4Wi6lqPiuDUfpN1rYvo+psmp7N3xJl
BKY7d9rj1CfBqUn7Bl1qfP5WJ2geSFsVoFYVnsJdasyoMIACgH7+PFjDq6tFzRb9zcE2t4LmpUdI
MuhCI/MNABAcUerqnhif3kJaKbsMOQ/sLaQd/xESfWbNS+0w0PTw4V8QzmqaYFV+lyDRNd3SASJu
25qGbMlVDtjujdgwuzF8eMtN4EzR8nmnp/fIFfwk+s1qctxdj8eEnwhwqcrpBjSag9qStDjdBvVr
hNMXpqYv2SKM7Sa9r6v5J3mg9j7YoXh29skjK9PB1+05WTg/RYAWf4klgHoglyCOMnoF+PFbu0bj
02aIdlJjn1e+FU4Kjm7OGyshc4RsATkGz1Plm3oD6hLaVA1N9OYjN1VSdhUHVdbKwt6Ulfhd7e0c
9I9FPt7WJep6OieofcKIv7iUw3hLQzKJdKteUOVJRr4zYclzrr1FcB2sWS7ikOMgYhP0/OLYi1ad
RgQPWiVcKa6Wt/G2GGxtM2B9a+mbkeWzv1TGDDg87xlqQi2Ax78EzrDJG8V9aoYuOJUjurFEDU6Z
lc4O1dXOtVMqSnKEU6I1wd86oYey+Be19DpT//gKGpZjAMrGYpZuA3EU+ovDb1Eflg7As314O/zW
LdAFaTpwcpp6OnUC0ApVlNNJ0QEaOc+o7CAZXYIsQzvPDBIhKXMNVtwJf/KSQVzh37rBmz+AnoHb
k2LNFMXt0RaX6jWO0vyoJmWNBj7ARB+HcnK1zZtc433PvUkPZ++NWiwE4qGnluqMiiVsjgtA44Pu
IeB3VdU9tIObfzISfPQ1U9d8VMIHGtmZmmGzYnT7TlggbzBvnbmoUNGOoTKX3d1Qtg8UjBwcS1Q/
AEQDGOsTMBSQulABDniXJz7lJ0hCFzq81qKq8IeSqcsZ9ZLcUAAlIhykWWcEig5oibnw8QBQl4Nv
Geq3A4WUYpqwTrvLGWRMHSdKHjgDHC9xmmiVCswpNCi0DxoWt7EYkQhww08jqijvaGT3ReeXadtu
aTiFir6fgIu2ImBzM9MWdxqRBTeHpzwuRiAREPZpmrKdWdXY5jdljy293vwvYdfVHKnObX8RVQSR
Xunc7uB29rxQY3tGIgiQABF+/V0In+kZf3POfaGQtEXbHUDaewWYKLoARk0t3XU9/K1vnvtrWjyS
+MYL8vjGSUzIZngG/p3cDh+TUi3IRA+1+8DZmbByXzbwnHxJBhSwS7eVRx1WMSg4TP2Mm84O0mL4
ivB+fy1362L4J4LYR63INrrvetTtu8Zbw5MpA1+jei4T+8P3TICVW3BgLVK2KPSXw7ep3zEk+Vs/
b+hf+2Mfes8W3H4XVyU400mgrE2z8ywuB3kMwFoVuLKBiMEpHTIZbkcWlNHc1npxBkc5msCcYO7z
GSsXHZPJUlVNckfbdtg2VopkUQs2jum5zcIFf2lm4wCfsLKtWD5Ugd/fytF7amLhPF8n6aZfxJ+T
UFMgsKcVFl4R7IwR/nGRy+pkO6/qei8jWLlCm1+v6PTB4524DT/mVaDC3iAK6sCMYE6SbGGeXsJ1
bprly8DFnhV7QJI3ixkjJCz3Rp9VYeHNZ9eBpuhxlRL1/WufPtMwIg0eujavITOgSE2TRbj8VKWo
rSLcWj6tnqET/Z5h43d2ptZHksf8GcLk1TkM+bvus8Fk39VJ3S87ED6fnSwAG7BxjK0eDTAfIgr8
c/7gkeLZBYjnHJcZNnnH/y4YO/bXxQLBJgSA+IDAtMckofdlsYD7InxSqx7wY9vwl1k7ZNVzDnhQ
HKpgo42uKnihAFGuUeK/PK8cSvZV5tXeCVbM/dr0xiPAUO5NxfFG6zO8B59nf2sCDTVAzGKivQVI
+B2s4T02c/ZeWEIussJqbisfeYGRqQGG7WZ+T1socWNj4H2Mn6Gt4ODiC1CtdegAj/LfQkuwSz+G
dL7qNdQNLXBINCk+CPwbKIoM32IjFNihtO0xTAt1SdPw57WfQ77iCLrUWgnT32SjU56MDukQgwMS
FUrc5qe/qcq6754JHmjhu+8scBxsn/z+uQonGE5M2EffKuhLBQDcCJC0x6wqf2R9+R2ZkvHFYwPy
oXiW3ll1TFYSkl/HOqV011eZuWPBoCKRB87Cnr5RHJKpw+iIh64y3UtZy2M/fYvyxIr3mQBTjkxR
IAAFK2xFqk0NfbGVgjfIqqhHljyN4IRabmAdOidL92OVhouxscrnOhYVfNV7uiUkqZ6RjCsjVwzh
UY9yeLFMWgmPVe4ipwT6jgF/JOja/tSEjgZS92vpOtU2cFN/6hYT3xyZniTKG9hWWHYGtM+kE5hL
mtyAyxhGmkKqRwfP76McLznA68UZbjQcSRsZ6LPrQfdlUL7YZsUBbMBAgTxi3hcZ2JdjHrsHrbzr
4+kT2UHhHWzl2Y96dGhN9yDDexp05laYgf0IdFGFzDxoefWfzZyUBYTfk2TduTbAB4a1NcD6XpeV
LLYdZFWWGhlkBUOxDYegnZt6lHvVLraGjVs1P7UCAjL6bG0aqYcuPGSM1DqKzvLv4vJjNHN+5riR
nlwKvOuUwNUHPBuLW2ukwaLIWx80KWfFY5jz4m1PoV5Ts0dNOoZ8AgV6l7FDBbmXe3dMf+8fW3ro
C5ffT/Fuy8NXYsPCwgmOvAE9KGvZSj/1jIRXO2wmgmXnKHMLoX25KjgbI940wbHJWPloNHSlBRSG
oq12nNfFosvs9h5qqdWmCkDYmhenGerJHJtDWLRj2Vmkt5VpDU951jzM9PN4kufQEgtlI9PIAMj1
RjcZHjU39uj89AjEbeE2o0JkDPLckBffwgrC7SDrQCF/clRZa6962Bs+1KqFNMUwDO8O/J0bo/pG
8aM++G4fisga4n1lxcbP3C3yvcpqsdDQLlnBhtW21AdkA9x7QpsR6247XULa170PKi+9+Nhy6MFK
SazFtAyFCjkeOaOfybukRzEcLvErU7to9VZe4B4GIZsUrMUmgEglikY32uuohfNaBP/k+7qJ/VMe
MmguwHUKEg35orfK+IcKqpcgy/gzhDpx33Xy+OjFsFcYGhBktw1kIpYQoAUviEEYILGz4pZBLeQ2
dGl6DAoCXJ8qbo3MjFe9INUy0DLfNQFyE9+a9JH3yQnQPXGrkdYlWp3pVbf6mzuNXVuNQ39r/ZoX
x7Za/vfDJtCY1z92pg5otz7A1zYB+QxE2z+3BSEUmEdXperCEirA0hYerEHB137LbWupJUCgL/HQ
cD98HkU2LJPK6k4wQ6J7IIKHTey24SUoZbrQkyANuAxLQH1+TYIFLZJyWOmvOFYWkbbVqHmwzg2b
3qEqaD9ahje3fo0RiC3ewUHwrbfcN3B17X1dlclC351Iltj7ogA+8dp0ZJ0s9K1MB38Z/e+5Tddt
i56h7vOMYmu3gBBKeVK0L0/NdNBnFNzoyLNGtfkyoIP1qEKaeKNnfLkASwoe8TTpNk0AlnVij6em
Ieahd6R10AIEujmfqcqLstAsV9e+q0aBPtOHPu/7LQizy7DpzCiEgvjRzQ3neUDFEz4XTwYY7yeP
pEXEbSBNwS9KNzkPy/UAXZln6tUmgJnjdZLZe8ETydJ2nuSXnC4c7LlWXQn9Ebvz1LfRbOHsgJKx
Ko33wWfyEXRzuVZWG+x9MxtOfZF+hiaeWuuS8RQKm9EJeNdjCSxSBQ19y1gV0lEvXRpudHm7r3BL
BzyOXf4tIhstG2I26veImOXdS+/68zW+RAA7JuFUY/v3IAfmizQ1/JMNm5cjdzIbVtZZ8hb0+Ybl
if2MCoXc1CXn27Av8qdSjgcdMCrKwYMzf59pTTNjzITzR7dOQjPZaFvNIIvVGlbYFpCcMQUzfAIa
auvN68jVwPPqyalH2xxc8mRgnzP0mTJpCRhtAzJHlAjSwnHdTbdAGVZPvk0PZmKyt3CE/t6YSucE
LxH3mGW2udADA2rTlml0z62C6Zhqhq8zzbrFzISSUwLxDQhYwIFKko1CFT3YEA4MimWlZDmX5uHA
BE9CYzNX4VnRAnkHAYyl6Q2nT7sV6EFDrTyF/IhWJMlMY9O5AKYPv0RKfnXNhu1+Fc8RVxmT5J9J
165fk/R1dP+vifqF9Ev+6tIBOvTXRA9vHQO+lG7136Mn/XmdL39PO44+nHkhDVYjSbOzKmUt9F0p
tcdu51lINEOQCSZorex2djhCQXe6g+lRZwrWHvP5FKznwlHcWDKz9LJjCv18DwCcVTm5fSKNAex6
Rp/gu073f/bniWM89qJmf+uvvZTtnYoVK0vS91pAQYvh31wYQYyrxsZL2fj9XVgn/SGd+udVc528
QjVg+Fs/G1R/V9P6M75Ns4uFiseG2iYjdMGx3/7H/CTE723HkpydGt+G2dJgbHUrVC476bO4VOwE
pUtUePzMXnoAWJrRdUTywN5YQIFEOvC34ZG6/KiC09xlSDv/nDcksO+cXsl1QtJtgKXwF00l/uXa
LRReoRWKu83nV7MDSg/Lb6vben67T6bNp5j2nfos4y6XSHXF7tzWnfpw7dNz86bbX7v+FjZWG3ds
mwcq5jU09D6aR5fPDd6N9a+GHkGYflyxag5LUQU+fhpWulnKIsf1FAymGwgNQQdXLvInysP+HlIY
5F7EZb6w25rvgD1xIZaJ0H6s6EI3O6t37/OnFJ5n932aHswmZrsv/5Ruto2CQBlcB3XL+vUu6H90
fmv+Nk332RQyhWbwc75QAInmGryXyI1ddwI/sAjQowwZFjQFNM1u9IA+ux6+9OngLxf41+CaM3hp
hu5mEr29mD75qUvBeU4l1GGM5qhLwG0hy2Xnp6CrsECeh97/JtzWeAIqJdkHNTRPdbNpjHjlg9Gx
ceCY9tQ6QQIRHNLd6FF3zM8qLPhlGJPwkSRndwrSFyyo+0239AVdE1Krummn7ucFdbP+dUHdnC5Y
9kF+6XsVPhbkpF/1z7+wC6tkry/45S/UTenR9Le/0HTSM6lGPl8QT34hKvr851+YsDFeZAkH+2jK
uKVF895l+bjWSTidttP9+uz/6evF16nX+V4Pe5gEdybo0NkAVJQJxLv0jq+1ULlEKuhepFxEMU+N
5YIUqnrtfI/sBG63S5FJMQEIfppj19/6yTDcplX8w4CY6muFp+QSyytnp5tb3AE/p6o4DeapOaa6
bd7fQouh23HmDjt8ASu+1FtUG6JakKutm+Vsuqd3sLM/nx6iZUdhG8CfxrGCAcuYbTuv/Mf3ABRb
fIu+uhw4E85VdwZhMc/RLd3/++wpzqs8AP3mR3oj63iVCo7PDZYAWlypmrC8bRa+WKJhR92FlJtY
F45IZ3Gmf4mvCLBpVWZf8qISzx2KRnr7n3iWt0pNaIbAoOK3/hSSQqt86vem/hEpL+TIhm/51K/j
Wy8Re9vtpt1Rwo6NVWHRajg7WJDRo+4qJmbvgAo8Ko9/hOgBJ2uaw+c/mvcM0trLbsRa0ihjG4W/
OIPkEc7orzOIL332/cdo8SGxmlnZEpkXnYKcK9es32ML6Z7npCMUJ4xIqrLZ/JaqlKzdSmi4RrqO
rQd03rIu98hueXNFHGAJ7G+9MFsjI4c6VI8C0gCjbyiT9bFYGXb3R1uPK8tQbNVLqDUN9pvesSZ8
GBYEmYGtbsIVvtr7YL5GullMUpc0+Ob5bnP3JV5NUpqm8j/jGTZ9i1zlAoUoLy3pRuvkaolcLZt7
1c7VfbHNjGXjdk50HbBr7ssItEUk7OdzPQbkR3wDdbd11Xt2ZHkQyqSo4x1q5voW0BpAEMyIAeX6
+MoX6ee4xhZ0GksgByo3Td6wGZgbrKQty8sM9v1sXFG89VaPaqivPtTbtqIIn6qKOoxtdAfpO75w
wrAASpu919wzLsHA6dGD1P5CYwV+9VduYByYW/7eP7kQ93X3e7xgxpu+zjV+hgugv+rbz+tD7Q6y
MWSptXYdP05vG9GsdUsr7Aru2JEUIp4Ver28yyFY0o8w8JoEfOu83aRNje/RpO4rCIiETZv2Ky3W
6/njfLm4Arhr4QZ4y/WldLC+VE7MMWK9Al8Y38Yb1ThvilLoR0Hl7K5tgRmcFMosIFw2kEsQa2oa
w4twzbdminKbWN7FfXKLVMdnVKUKRE2TpmvpKLjhyjtIeiGbhclxSNTmz6g+g0Wr6YEknU1lrwzq
owb0M/dzS1fCNF/TKKpNWSdt1OiqFlLM5KRjTMucZ0AWAn60bWm6/w97l5CvIre2S0LH85AUh2Jh
EHwlGbCGpKk1CnWbmY290Yzbqo3rdVyKMApbMws2bZFsWeNA7lq0kFO9Dsf5iD+rSWrr4IzW0k27
YC3qqkN91lT3rPPyu8F6ZarFp9R4Vgtf+kxt27hQ9zB5gT5pHYI7PjU9+EjdN258mwuGTOw0PUOG
bI0kdrfUzbLg/M52X3RDX3+AWuRvV2T4YS9Ty/UVhJk7fx/GP6jx7FoyvziCifMwEsCnh8B6bX1U
kqRbGzd2aMLTsubbSlHrNYOszbrKIZeim7ZD8LXK62fUJNt9zc0BFTNMp8bw/uWypGut17QH80xf
FqaV+WPmFL9d1oQPxyZWj59VPwKy5+yR6ZAeeT23H2d/5qsN83XgNzNNu4H/7TUa6D52M/qQQBzy
/lVvpIcSIqlCcuPWkK17U1J8MHog4G90LOtvdlKztVO4zi4kqXP/l4m15WBxOTTIVFVO9y3s3sMk
RI58TE4aICYmPevBiEMkif0kuiLH9ADPUWSASVqz/jLw50X0oBe28deLSMfNbsog++Zg5dcbufXc
jsrYxhC9XemH8NSvpv5u6g/+6L/Ggx73W7zdEfO5GlF7MvzcWOWTefpfru9xwvBn8245r3EoKTZ6
ydPo+7gmDs8LnWmEkW7YzSueRkUGa53X3KGQ2Qyq57pnw7rPHXtXsIrdwe2kjpJJxfdXBJxk+zki
xqbwrrDGz4i6Tg6V3f7HNUonXVIIlKZx6O+0rff1awNvyacBmfddpx+kUzOfwnpt0KqDv/RpT9df
0+YvW4Cl/SqujARLTtdl2XI2gIKDX4XfmC9WVBtE5YbgZ0Hu1GQgpb2gtDVUPIWxKSxvevcYBtgP
BSwN4RcHGNFpKMPGuG8NYh9dmdKLC6GJuJLsXgmH3UN5Czqr0scyeuqDMTq9dGMY6cHOyNqoKrNw
6xuuXNC07R5N0/qfs/DX6N/ikJyKukF5xz7dxo6VneToOqe0qCYxgpAiSWPLbKk79aHVMgXg3btQ
2jhRyETOM1Drxi19mpA7CiijRMxF/OuC3xocF7QWFmK5MJ/rfQB3DQ578c5f/fcGYaggoSQVWDXM
wrMHMkCyXQLT56HUnQggJqe2MBQs5uzYiAbP3UO/GbRyu6vPtTQ+QuzMtrrr2p+myQ9mFKt49CxI
xP7h8WdpU7+rdd/cTpN6NUBud6ej577fLAEhF7uUdpOA7xMWy2xgzUZT6sZh7HGPd/MIvoyZhDAV
SuvZ4N1qAp01EmgHO1hW6ia0ABCM32/EYNlwB7nXq7SMPuvaHDLNfmeudfNfpWqucU1pYZFmOwEW
y/7Y3GgOGK3JB6TWzfXfeGAziayaWGDX4WnGWDcmKhHon0P0KOTiImxP64NmPwM4AtUEfCpw3f1H
CSq1KyQu9QiIU+5SB85Ea63XBH7z55zfOnXQdeSqCXVlWn+5YutaPeonKFZCvtE6Z8hm7gRPaMQM
PPthRVHZZ9LU5cous0lpHjHzoTbtMwQFrKh37GZzHYA5tn0uINZjJWMATMo/ExyzjZFzI/Mlr/3X
V9Sv5Zkj8SJvesWxBPZcB+oRfWG/0LlZ9fmKRMYi+u8CDPRHvuCyHKDxbACyvEngdFra/FmAgaY3
KzpR+zCEA0lDTQ7Sneqqk5FAqb3tmzvd5bVmsrYqz1pihVTf2ckgtoPX8kXdOqtPmtgQRgae6rcx
SYx970P0NiSoMdhldemha7OoTDPf64RlV7WfTZ3dZFBHX6gUTrgI0D3XAJFn3TGsSoECDwRoqgBp
kxhm7t+llQH7h4qAk6N2mIOL8+AiP1oIoDCKhqH2MG0Tr4pPXjsCqhooZUewxIDAe5CG3YHgIQ8T
DNwcKxnj5hh63SOBPedc4vOwJehN19hLYBBQJ4U2NimM+gkylu+w/Yl/1BT5q1rSjzgo8PXNIdQ8
zwzgW3OLoiX+TWBtLpYCarRP+37nB31ylgTKg33cWS8eNUHDgFfImJdAEYUP5QC5ioj21xOaWSaL
uvytiue9dQPhlw3yE/bG7MP4leCmOj2lE8f67GaGeCAWDbehgUoetGbSOQ8L1kpEq/K2TCr+nXbB
O6VDejbhOcJ7Xl/sXvXA2gZ8MXPrdDuDaE1kpG38Trt4N6Sx9cOAL0DRtvOJQRobHPlwp0/+GIL4
4h5iIdYrdFRPGcn4SyKHaUcLmh9NwQhUEyPQA6NsnQQ+JL/UJNFhZvJZnxlGL5+RHXYjOvXpM903
x6kgPzMRvtgONxZZWBgnVdr9fnDDcQ0/Cf9BMUkn5L//YRrJilsV+x6O0liY0Bb9GtsFDe4BST5u
aUzUVnS8hUd3kZ+HchAABIu3Hta/WDcSc1lTCzuTuu2fLbyfup/3jb+RJe/WPfXNVwatDZYH7MH1
96MKqluwTE4Nt2G6iN/2tUXAt78NveQkiPUYxkbwBD/GJ2wuu+dxTB3waxQ/VQ4v90naAXrsQJ05
iRXkW2sfkj1lam+HJMkWpZO1dwAkOmunNYE1h8HXAcn9at0CEHtfw5U3ypnD37AwxW9YNjfYh1ir
IsDtLAwr62iKpn8sjArcX7gxEcNWuxoS9ZEFMSWyzQyf7XUqtMiT7dCCUu1zO86Oug9YIbUI4mrY
wTABYozwX7zFVtrcALsj90FS1kc/aBQSnPhIeN3VUa6s9CNvvcgxx2Yv8phuOK9+jqVqHoLAAz4Q
FpxYlDXDpaspgRMNTz9Mp4tC23O/i5ClS9t1+SnOzOAmwUJ9BdgprLhSP4fKedADgihUeoc3hi2w
D+zfZDchvgl+rVw8kiKwnys+gHPbkWwnOyCH71xUkKNSBmSjN67Z6IOAAdOSFljjs5mwn5CKrbZY
RMulZQbp3ShGiNnjwytlmd3BC5wdINX1pMf0ATiLcg2Of7OUvoJyD6omKxPQ9Ahfynyja/f6UIep
PIQ83WdTOX/uogx82apeKlhA3PUD1H7qTsDEi4fH2Bf+U8hsOJIk+dKvrWb3lyiQRJG18ShcPmbb
DDL62Gi0PirrcCh50WfwWPEXsxUI9axhbSiyH8K0/UFjez6ZerqpJ0GPPpl6Eo/E9//9DLK8r88g
4mFT55m+Y5sQzPWDL88gic2lW42B92CkhhlVomzuEuyy75RtXLD69A+6S7mlOBo0P+sWx+Wgdg/Q
uArKFwo55wtAKM6ltMg9dHaGFxm38OJIRmtlaIXKIugWVgmjoDRl4lafAZAubuF8Ann2qS+Q1Frh
gbwSdpMvM05aaOCImN5OtzUIDNwCN+S+w8dwPjEo+XJyjWnkWXgRtlw7g4NmhLVjuFIqdoCGGptX
wpfwSaffKqhIbWFm2ax1VDwma5uz/MnKHQJjPizvdb/rly/QN+Z3EpZfR9g3gJc3TbdDFKaZU5qn
pB3LS+iCUV2Tbo+bdDY+9Wkgd1bXezAbMq2jT8rsBliBdk09v3lgQhZR2k8feHuW4Zh9cAC3o9yl
zZ2TAqs8GcjsDFU05zoj8aLIZPEtq7ytehuAwIMNCGUblG8hCzawz4Njw/xojP02+jKgm8XP1FH2
qZjmFKn/E6tzuLcYXbCMBxPERadk91lok0ssXyw7VxvP6NO9iu16CbiSD2PHGNXUOg/giVJQfxV7
MP4A1W9cBl1Aj+UQFFv8TB98wdkxdQZ61P1tZyMFLzJnA0q7EzGwbo9QdSCPHjYHGsBbe4W5Sxvy
JqnETS9rgoOFHNyBElusXGqoZ5EDA9gr7yN06pNfhXxZlyXsWn2jiBgtOij+g4vtDn521PilAfg+
LJ5MIyK4X93rvrYUF5E4ao4ATDzZIWWDCN54Rwt4Pcsl3a7sAnudd6HxVAzyiPcTbjbAqcM5cdz+
96+OeF+FgYjvhWEIwQws/RzXdr7I0THQBZyuCtlDKtPiEGDvtVBtqzbttLnElss8F429DhIi1il2
nqifkKfJD+mHZY+LBirCb1lF4sjzWnHHASzalBz55l4N2Skd4m1D4RuT+AoPLkiDvJI42YyWyR87
4nQHGrRy4XYVmJGeA08fTqqjwxV/qCtomD0HrRp/QCToBPuk5LUOsDTG17M+5y7gdITkfCsdsHd8
D4ZLEOgBdlnazhmq4xfcnmHRQldmC0HiKDGMW2kX5Tc8SOiiBIDo3inaYdUBwXqELn+24/Aj2XXw
NwXMXFlQZI0t7K4BbS9B9PzOccdrfYpd+QCUllea6kOlfhalRSqeHOoAsCvC9swzVm2FnZNN3rbk
sSpfdZWdYOW27mTFt7Gq2WuTfdPdpd/g4Rd2+y4eyq3fdB50iix5oR6toYuQfvYN9WTe0gtZbgew
J6Pf2npOXztphJVrhppW/yqRiH8J27ZaiKJM7kdswVYwLUGtfPrRpmA773KADg/+aINKgX/uUoIV
sbBMs3zuiiSNwiCs34PbgmYHpAT4fQjLFmBXfRRTJ1PGUbJgNaJgvC0dYPFmoK+RdjGynGZ5slHY
yk1GD3MrE+iaDgncKk65qr8OEpYlMEPCQE0lPVxj9Zk+VBBHM0YYXvkwCFwarfRXMzMJeY8FFNeD
mUPkt+mpy4h5qWXePwzKX4i+QEqIyexoGGEX6UkI2CVlfAdSjb+XWD/hGVd1OwD+YLbJ2iJCOQFH
PTyA6rkamOhu6oLIi+lkO5tAm0ebbvzqgnw5biQTxIQ3hF/GTVaFdIFdrbm80tavfPYvfcTpUQfT
+Fbue8M+6+FJnUIGY9O3uTKWYpS7AZoY+KLhNh07wJzluXcXujI4SJk/6BY+dxirSSR3YTTFtrqv
BIjzFh59Sz2ouyBbnq7atHFXutm4JNnkZpms4DYyiRa18ycMYYtsDwcSuWwA/3qIhQlpZ9g5mLAc
XXui/RlMLd2lD8ZksVz3g9zJkuyuXb/ijYBbBx11nfTlGo3Z+esx639eI+w08NaZz5qFncRAYkKG
eg1UJBZRLBF3cdUO4FlCzazpCudsmYB6TC0D66A7Ojb+Nk5DAkwaO1HfNt+wbt5VYsgiT/XZUfs+
DZX6bKbWJGSqCGqtDh8ibC44TMD+OSs4aFm6zyDPRLaXDHDyW2YG/XyQRQsvsrA9XfvlSPuFRUsw
7acwnpJxaQjUd3ShCa5FF8C82YHCaIItpmZWwpwgEcldmdeoVw+2XNQ0Hs9jH5CLY+TiDE7DUrf0
wS7M4qaU9rc5PmG2B95uyRd6tM5K99ImNiQQYSW1mmM8aSbY/nEG/xRymO3tbN/xV7RU9IHDQU4X
yGWY0AeYnxVhaNyy6U5k4rd0tpGT0q5R+uCO9EWayEl4IpQPRtA/F1ypt4K2ZeTBOOnSQRF239vI
r4T20H+r4WWrI2wIFS79qjIOow0DelQIioUeQMJzG/cjndJD3aknVbvtQGJZswKmAEa6ApW3+D40
cboeVAnaYSOTJzc0dvCk4d87F6ymKsA7WsK76M6V5s9+ike+jkQ85PLsi7E+pYnIwBLDgMyTV+AW
k/t25HeNz8WaVHW5zrHWecL29sy9zHuHs8tbCBevBydAbQ1cdKSIwhqLrxweCTqiroNVUHP3lcUx
8FWeRPkSnkAnuHXDYFT05ZsbPpmJ66AyaaQ30FdFniTx47MbK28vzDFc9ZYMnr2kAQMlsN5FxvLI
xOLsHhjEZltlTrhhPkkfktL/gSel/W6E7Fz7wFUkLarybqHK/WBb1i0rQXbREcqiwJ5gkytaWDu4
RRIfaqO6iAYcBezRm3UaV/md5+OJmYUjew1k8Fh48P+MIGwS2wM+A5q0lxz/0ytcHPJFETjhhMyi
a9NlydEJ8LanViO3+NOzM1aH7nJMmHrEz6lB3jIM3+LWW8d0BP9uaPrl2Krw3SoVj0b8y+ec9me4
Fhob+BoHK62UQVrouiAVZJ9blWb3Y10ftLBGwpEtodjwrGa/b4lSrw6DDava/PcyCERY8kcGDLRY
z7Zh/+fA6YcQJ/xqLkd6fCdLIv3bwnKQtO6XhXL5B3Z1dBG4FKs2O3e3mJdt+9gt75BFsyNlwAyu
AaCAC/4xjAomIeSon+60me7YsjVvOcagdMCwDZ0wd0BeFVEJF6p5IDfyzwE8VLGMtOPuFoWRsa7w
xMpA8uhpLW4ybJeA+QMtddDUUu1Gqw80h8ht3RXlEu6bEI6TEP/oiwFV3sntAATIJAo7aNHOvgdF
zm5caGhChSVhKBPDMqGdQuIWZmg6RMBH/SaBFXs0Q9n1Faj6Z9jlzj2UgXKQKqx1ZljBPaXMuA0l
e8gnkK+CQ9+2MwRUeqdmarBxAQB6vNfN/50E0GYTFXnwfpXpzAEQ9jP3Nofq1aH01Qukp/ltDQ0J
OHN14lW4lr0UBADEbhT+SyYWIL2K18ESageeYLIy+0S8OrF4T+wwvC1jzrFzKwHGm/r1bNR77IiY
DlnKUAzH0jXkCny19NERo8CP26g/urGNQEQnPwMZXrwmS19Hy4DGFLfILQyYgFMVnO/bgH5OR4r2
czpgt3dpxo8AqVbPJuAFlhnSS5/4qJxmcCaYupNGDUcU3GSkSTmtAwdRMRZqpUelTwnkdG2516NN
3Fyc6Rrqn2vAoiqKky50IPPhYRmKfM9SWQoIswk27gL6ZkVc+OWpExXWIUTQJVb/7ma2fTWsAhou
kCCeKJpYv4MtDMha1A9Oc6idFjRWsFRXuBcVax2So5R8w4eigdUTgnmRN/e2s9MNHQ/iElTWbGnu
4pQq474mQbcG+iBDZhJvua/arRXWAJ6K3D/YRlEs5n4Xi2n4qBiHbuzGB/wn2GjiA5ZgdGzyVGQb
1qE5TSemIifsVPZXNLxMp9IaHSD2/SdMXr8HetQRoETppj5c40CT+Jzbyd6AAHatdoab9Ud9wCqv
2IuR71qv/ezS/d3UzFiCN9xroOJAQDsHGWHc6HfCwoNs1yCvs9DviZQGu4Bqu9ItHUHiHvuSvjnp
lp7Ok3CYp3PVqh3cCOElFKjVGIR73pbqHjoWzTkTfjrbqFYQRVmBmZZvNWvIYeymqIL2vnRYgzRo
jPU7ycYX7ln/HkYFyyI9XU5Xy9kyqbFxtXehxMq1kaI8Xg91af7eLPOfDaDqBxdQnz7SYfNpAdtx
CNObWJJPF9DTYkBI+8ilKK8VAIc2BjQJGeq8kAEezOymsSDFZynnkPtWPEaSDcZRHyCbEoD6qeKV
g1oyEgAWxBP1RKQFA3OZYWOyh/VGv4lj/nHV3RYJhOOp7OOlmIS39UDXmkUk6v/j7Eu248aVbf/l
zrkW+2ZwJ8y+k2RJtlw14bLLVezBBuzAr38bwbSQymPXPetNWEAgAqTKmUwgEHtvMz+SjS4c6e0S
W/mlE0XZ6Xfz9PGPbgYhg2fO+EJqunHK/br9wkEF4clNKxdjvM+DqdzSHha5rUe7w7oCYsTsAXqG
Bk5NsedV4f7k8BeoA+zinv1d5p7Y9r2Tn2t5qFiKEnsu28Shr+pTi3xkBERc5i35kT03XBxRONDK
G7ECXeVaFL1Qq6tbbWm17606yZPDHIF+J49zts9a3uyAlwNud4x3XEo6QajLXLlRq18mZOEeUIVe
LKX8ToMVY89zlKz65RIJTkbrLclfpwk0HfLp6RnxDcPhkfqT1N9BNj7F7S5o+i/qTyC7nrvT6loq
3U7dDyIEIfYR7Dbr0MwmvlUkIUQzctftk+wJeY5tqbn6FqoP1YUuXH4WVbc3eXXwxHC5s9/5Qt6p
ChPse7ed/PSreL/l9t5phu5p5KJa5ah0OztlHr1aPNrRq6vro3Lnt320pTdcwEwUOLr9a6t32aWE
zMvy5lPhqTdGr5Gp7ZLoG/ON6bmRQndespkBp/nMbzukK4uR3DSLzz/dLLv7OtX+BvUp4Bmw/S+F
J8pPRJHkF7U49IYOmSrJqUSXWhMtdolFJM+Qr2RLCJpcbTwUGXQV4xFJPtBcQdM0S75U+phA6r3K
zynZPdNYBQXk3TR7Ss6BvOS8SvCp/dlabFFcr2Mzhq78+wA4UQoeqjibFx/6pfkWlVV6UhG/n/79
lgVAijg/D/IQ2Vttr0tyVbrc8KNS31Rkq9RXdKkgLCq2qTv/fWdfZgiiCkt20MVgm78qWY9cdAd+
fOEBAxtkTnWkLriyqyc7rVbUo0su9GZ3F2W5/E+I8VUtW3v4x1I0C9SaUgjP6VK3QA34TQ2NB8Pz
L1j3K/NC8pDk8xZVbuzSJ/r0REB/3xefUq3mEKzTAU1svCEH+6OugzlCYvyTqWHniZdnciaEP8W6
CPOKlq8j8PjgoKf1VlS5Hky93Nk5UE/UG7DaMG81C8ACXF0DsYlupl89qFYl1vDWZUZ5KRLPDMnM
52LcoFi63OPAPP3qzMGz7/b9J6jYD89u3l3Ia/AGf687nbambsck2lVLUPl5ndrGOv8NyL3r1J5g
xctgQsahQ5VZBn0XuaedAnChNyFYQpN1q9vRJor6fkU1OksJj9tARNDhQFBSMY8q/2kT1D+rgRnA
fqyaLG2H9dMujmP3Ba+79FOTjC+EawsMH2epRoSCBQMANomLXdXQojgSvK1O4iUIgmXpJzaYG6Z9
zYyh2CEb95XehCgIv77rqUsXJCo/vPBjfLtVBLlYhmFgORg4SCsBOXKDF7nBRxCexAHHAUpX4z05
0uVXgJG2MNxtNbd/kAfnEWsX+IUTFA9BZGu7wml/2vouq7FEkHe2sM1I1n1pQeEK/Gg/ne9uQRiO
O9uvHuU9XkFhyC1O4+fYz5BA8CzryZ/AWun3AWqPZddEZcwTVGwrbIw7bOeljS5GJtglCNI9Mrka
iB/kQOybB9Ms/fPk4VMUBpLUkqaiWXBGKU4Zd16cMhFrw2Ji28oNUR4Y6SfTdEJX7qDoEnnetC4y
nI9RtxBN+qlGLpZ6tnSLQXKxbrr+6vE+B82o5uDS43d3yT3/UNtZvamgPxOKiUF/iXWgyeNYomIN
8TAzBjZn/IoYeJGCf7aEGPwDeVCrNFCTMsu62MVRK+pqH4OfXha2ANn/BuGJ7GXGeecmS5ME1BJ5
us3mzMFJslY42yCYxhUQQ7aGPLrXHS2Rf2+oW1V+9FANIPOk7jymEY68+DaFFudlsQVuDHrnYhgP
S3/M/Xg9O5CPiN0OnETMCp4chzvbpgex1XLXklVvgZS3CiBbgAWgMW2s2iwuoPkoL37Hi4uX1eYY
Uj/NirDjtX8aPR+2ZYTcAQgD1eHA/l5sy7ggLzWxmpNiFqeZx/+4Lm+3pK5Ygvdz4LYFug1IOP4f
CotKqdGQ3vcijfUAeYsqtvfkRxcAwspjYtrhZJftAdW3WUhvX/X6nmtsHopKPCi73o4Dkv983pKN
3tl51P9HPP5lJyyMOwYmT8M9J6gVC7aVyOPtaODDFAukO1Ha1boodfl5meKyGcKsMQ4TjqAONEDR
i/fSHxq2j7vxO53LaXMAsU4QPshDOqKi5S14AUxgCzZk41NtPxfF4kAW1s+gezY1fUP+NrICz00V
EnNtreMEpIiRN6rkxxzpnnyfTpAutvW20HYzmNjA6T1fCvk5p0sp/ZAUT1bRqNVbsgHzBZEifEJz
fNgR3FPf9uw09HIfGsHYx4HUi7IlyPC1x0HU+2nyUR642CijEpWmWHs9qjO5zvBTPyA1G9kcx2Ae
iHKwApYQTg3Yawf/a1fqDKB7t9GRAA2QrWu3WVHt29S7cFO4LDTw+3JEdYYO9k7ZtKbcY2FqNdHx
fqgR/tVII+RDtptwMfftTs5+P8/Sp0C6xFXFV3HsiDWVX9aCgV+xbC6trOG0pIoUtRhSdJu8cywU
iebYbFNxJ43IiDkemwtKx8qdOWLvu8BuusR/AM2Fv3dzAe1dguYQ+OZ9IJfAHDKpS2u6gOy4hbvE
0gCEvA3UV0Jc1K0ltRMVfUrtuRWKy9o11YfSZWFvUv3Uzpphy9qgAGHaGA7MMvbdFMwPvj9q69bQ
688WykJCrw+qv0yr3QR+hWO8ISt3cy2m75r8GOAkyXgdcby+MXo7ewh6UF/Azd8LjenLTCJg9Wcf
6oWg2q6ctTOkoIs2mX2uu+l6saGKtkm5J0Ky0agXgNhrTX28p+1zB54DCK/hZasDRiJFuDz7jFSu
DwliJOJOKEVdejRAU0y8TuH4cfLFqKHAcR83I86Pwmh08dOA4oaL6yI952jYZGqQFXCO1O9xFH3b
H2WfyOd8v/a2IGtPQvWq0t91ZW+EZNUbr5ha6INY/rihdx+9LlXwjditmkcFJ2VUhr2N/5iHocCX
IYMS+KX4eMkm/4dAjfBO2Uu9am/ceJ6IDRQhIIz3cYAiyOZkdnDKUdLzq0k4KuymsE2tHzVoOa73
GeuvQ471s73B0pRdEm2G8vUBeCwUNYVVVOvnmHVb3nbxUZ1U3Z1l0UkXnXl5UKgkX6tHfSlHlb5F
YCiicibCZrvy9HRNzSbFceqc+dFKkUPTgOo2mQNolFeAlU6+fyNIf7c+KhGoN/dJu5/dsb1hIXds
7cQtUa7GCNp+BAWKa7CVaqJpFqBRkdTzs8DnrnSRa5LQIcjgzqvUBsSDuhEO384odflBPUIiBXXz
MmKjf1l6qFddJqSuBTrXk9CtL6nuuWujBBJuQWsRcIsgXgtJ7BXdhT3D2pJeNFRNdQxdPiCRJBHB
ouQaDxHbonzAvTVSZa+hgRRejdzV/arRuwGqNr6b1UzTPyewquyIDwO1mdEeJ+4LMcavqC8Udwb2
VIuvMlGAos6gKan77qumzKNkOBYiipDKdfsMlR8pf0X+Aij62U/WQRwFp8mO6hfPq18XXfB3e2WI
+kX6e6Yz/elOSbpmrg6F57kCON3etdzrTpiqO1ELisj9Kas1sw5Vn1qLkcZVDHVnAWmUWNPrzd2A
O03WdZ5a3oaGF6Pqk5Hmya3J2PuauTyTst8/Dj3tMg0IeyBwHYChDLRfMbRl1REyL/JL21juXpl+
+yVkQXEpp+ntuk2ELAfR+PSOAwl7pJJ2hIDErjY4VmOCswiJjiSb3+arCJ/nT9SjAC60YNe5wI3O
LhNHUQTHVtOdP40BVBZuIUGl8xBsDbDRozS/Asck1mUQ9AAFdgCqPhRaVeI7nmQDUlT7HxluzqXz
J47d2MrSKv+hAPOUqlrPElD9+MI//eoTLAcr5vsn+q5Q0E0d/c/IiUFQveU4IIqei3RkBwJeEgTT
LrQZ55QSiEmX0cduACVOi0tHUgkKq0mtCRUDM4PCZz9rIsyRVNmwHOeGqRFH7Q5VIBZ+fcw/RoaF
TwS1QdCBBJZY+1min9I6XZNHM1f2hVrkQq1BlNepqEsXVn9KzS9pquOQf+APdSKKyyQFXmtuJo/A
yWxojC6NDcklhtPflbJx0aOyK0mSnbJ9nMjAQgR1dO7OrNizNuY4dRiQmB6HID+5A7LuK2qSEeeW
M5atctyJkP0Lb4akcRnHESyass/a+rmcA22r/Bx5LrbCaSfoJJfPtduy4dJ5XY9ETgoEUh65QKRC
yDbNZjAc8/yUac74Vlas37qRDqnyyMAZqMm00CrH5JjyeHjNI7wgY2jpbdLWQbcCjRpW9tBpl6P6
iLxLEGSbCRwFr3RBEewBqeLsifwBBsI72oRaNw06vX2djedBd4jlr7VLCvSelLOf5cqAWuBpEfKM
EudkVpymGzKaci+k04ZIelOXBsimundzURfl4UlYaWBob1sL4Be5F6cjyTqKTnEacNRHw4Q9SLOv
pQcNppKg3zPSUw6a80shKarp0k/QLC3q+Ej2SlJZq8GE+TbKIQNjBZ7ih7j3ku8cMJxVEnP26BdT
cwHg2FsFeZN+LywXBHlD8bVnDL90LgCZrs+szwnYhsjBS7E1oMioRiVWoDcX+r5WwzDs+Vh8U19o
+oJ6ViUO15O4uDCwsmidHqfuqE9rQ1eSVSSDgTwLNelipQayMRGz+MGx/M3NMAj3RhytmiHhUEnp
dQBGdIMSWHDhSLTVnDo2QBxo0cUp/4icQb/cmTO7Aoa8mfxVXXKsE+3omHod9haa5UFtBi2chVsn
L8jXyo5fWO9SJ0U/Iz1RlMgMx/2GjBS2jGB5rc/DFFog+nscXEd/NLJxBKUujsL9TjNCjlLMx04O
QGroOgDis+tApOfGEuFV/DFomuQQNx9FvO77SesVB6x8bwTAbJICUzpf1LeD2ty6elcfaGvNZlC3
tlGq7ReC1LRwgi1vTMDqJR8x+YCdMH30gyJcXMgGEoNrXFtP2SmHLnmI36txg392AfGcYFhaZBsn
Y3q6a5FfxWcnBEP/K2re2o3VQ09VrVrVkpZaPZvnk2sCmS8Xzb9d/haD9Q1F5/autPGR/JXbf3Ev
G7wta9B2QLZT7s5sKHtuFOEE8Uz8nmzibriRM5hyBhrQavp3xPZOg3Iejy+MAQ6EQ3+oyY2VF86D
7S7cMsLyvH0D7oEV0co4rp686O2eaGjIwsC7Al7HGKjNGdSVlSx7DGs/ZSGvY4FKKVTdYj55OlCA
4H1FzcJLXaTLkgfyoUtrF/l1lGWQQlsCi7aK1gDYFtvG7L+0BUqSmsQMgNltynPSMQ2/SPwLYfqH
cvql/Rf+NE/1Pk9hodSvAbsbPm7Tmrj5ilFzcN4APHcAhfX33sLUJ+ZljPgLS9n7GIeD7btZVJwc
o977nOp+72M0p7z77+I8tqo7awYdoZ7xEPUtDL9ReHvRpasyd2n9yja8j5JfndUoP5rdcplAxdae
NQGpOVVrvxv5pbKGfpuLuAuRXuPIEMJGrYm71xYHKcRJayMccmHQlRdqeU0hpiVMb+aTVXEDwgvS
pmahVouqPKR/gMS7G1D3oMfwygDntPIx1ABF0D3fH6MNOnzyalBB8WRy23M8sOyUxKmRbKlp9WN2
qkHU6u/bIUpPZWv96Yqu3NIA5K15FVKTRikExS5dhXxXvr6uIkAyeWVFBrK3A/YIOzgiGKHLlLX1
Q4/yIaIbUfZ5TkA5W0/4LcL38oloSSieo3BscTZc8TK4RrtgZGsfuYtuTo090wqIKhNANnewIAFP
sL4fOo8/KuTsMtA1xp6zvaZb3iPdAdvL6sAMnBrfPQ5zAqAODOOhiAbxRI+ErE63KmZseqlLAUzG
x6aOGowSHKgmFDTwA2rmZrsZCbBtgItiBc7LerMQo5RR9bEvzCyspyJao0ZgMyD9c0LlF7711Iyj
GkqMizXt8eaASvSJuso2tah1fQ++CWtT59kcSy7cRxSIgJ1VjPNfVhyx1WSN1VbPLfxfAwcD/je9
G5PRuPDacVajPTSLsGZVVvpTOs8bgvnSxQcOFbkKZp4W2wj6XlSiNWDGbJ0XjWSaTO/Y+BqY7C29
vaRsNlGVPCZrU2IH8hfd9qLvaryuLXPFoaaJzdWsATmXNoX95k8ZljWo7AfCbN1G0fAdhe/JyuZG
8uywBnQdHsfr1az5Q6Qzfe05wn5jTfK51ZPus+m4VWiOrwEUFv4CbN0L/XJkzxZeXrtOT8SBx7V4
ZGLwV0Unuj+jlO3tYO7+FmX50iNH8jYL8GZX9jxe7GqsTq1g7RaMg/qrO5lFOOZz/3cdvALWFfw1
1KjNp/nz2TF3PMBZtzmDDLvhqKOhhWI8u+KcjOYbrRPJpGsdSHBiz8E6Sh7aSA/u229LqduvRhuM
ki9dlIe6g4y/uwNQoG5oau640uXJO4715ycrwG8fHdIDTTvtOo3Nyygol7pnNgJ5nU9mfPwYUfFk
XItMiEOn+3HyZooo+RJk+qdEUiPoCTCiSI8UL5kzgBdCg6b2u4fdD8UKCfBguyRgltxLDWKda6oF
NBqa3WgL787olnwZUH59BTW+fy+ztK2PGC8Hgg8uqOAs0wkg52N791WWGRLFuphF+TAwDrjnqoit
ZK1qhqgF2GUfBpNXbW/qjJQPc7GDMm1xJJOyqy61jHnqQ0/OcjeAlJa5SfwAFAmycqz1GpS+W2W0
jcsAhXOqVoxG3LmLtuS41NVRBdrYM2x7Rj3a3hgdt/OO+CnbOT2U3i150YH6R/0RaKyPTcv9I7Vo
WNn+Gx8VR9NS9xonpy1QppED3L29m1qFTdr080Hw+gogsCOfST2o6lLr7mFvolWIulepZy+Q4TPx
o4W/mezLw/3yYdWtlPuvbMjg+/ZK3eWXDyH/cqQ+ra2a4SZuCUFRsb3rghZH6GGjtWxrBCwUkmqZ
+1giG8H8Baqq2caxa2TPp9k7AjzobSsPlVxNiZqGCUmav1B4DnQI4KNGbXybZJDrjz+DhI3/o/U0
bLvauwCOjZwIzt3YygO1+p6OfzUGLEI+ArdHDNFCjlZ9fh0tUXJDo+q8GH/VbTx5pIgHBKzBVxpH
txOzg7NnWsWqGiyUTaagikXRfXBOjd587XtrT0VqQKKmO5DrpAsAy2SQNp0M45XChe9Bu0vWsqnw
AH8zhSODAt26qHVXHL/9BoDAerBOkMhaKRrZhWqWRnzD3DYe5D0Guyq+6nx4IAb8Mh0/GVo+Ajzh
NJuR2d25sZh/Li0r2ZTcLL4GqIl8d20yrl9wgPSZil8C7mUXG29tV5bCUAmMY86gHXGFoa/iGSxp
5KeKY/IK2UETEXf2meH/Jxio5g3g+PZWk8tIFwn4S5oG3oVaXSCurdF1zqKAgBnZLd8FQIj8Biuz
tz0QvUssRbQy7GMsBH82g60loLwBqdnC70dNwNWhKmM48YZ3aXYkG7HkLAO1N2sHx6wbrz/ZaWQv
vJW/IqAkokqoIA9br+z+umOxpIA7m01JBDXVVEFHpywBVVBHc3SCt5zPkXHyxhnVmrq7uTvIQ8Gm
doh7fbc8Nv0Fqd+sctedjwM4nq90h8tfLqnNaIT+3ESSuZFqkqBDWDq0EqVpHcsaLCN0hMVQyr6I
KFG/K4ovMypqwUsCZLCVX/xSHpWLQdLPoMY7mK3xaMx1tBEGyPQTC0W1MTTCyAOF3dGT6fdXDz0D
K7OVBUPIhzbd2oYRnRK3aM5j6bsb8DknnzW53CAu9uAPEJfqf5s4mAh7VojXXsYAcRGd9GZAjA2+
wsb1k8+NDohMbGCZgyIWrL8JJCWhUT3E4ACr9n8o09KSsCiAfvWz6gbdjISh7Sy+Rs6AlmnqYUW6
I/dCI9RXYiSl7Rf71nbOyu8ujAbA+YhckvLJkH4a1+6oZSuA4Kvrhtseu0Pjdcmy4V4YXbfcifQX
ajt6li/utAdvQfpw4x7zgaOOVBbbOFoArrl+GH7MqD9EiQdkWmnHmmIJsKEubS8tbpebTo7SXpdG
TRyf72hjKpCE3JSa+S+xylnFqpnVjdR9mxoY0n9f3Rj2R3UrrG4c3UVtNYppdN2BZModjb3Z+XGf
BHZ/sWfuQ8yDsSe6JBkIx0c3c25sNFAKVL6WVvaQED8U+RlTdeuH39TyCbmklRfx7KH3U5wlymSl
kXJ3y6rA3k/MKz8j7ffJkwnLuRt8VCYhb+ZVQXCeTCywlkQlSpQqP7a+UqSdA85ijn35ufnvI8tA
XO/5HklTTx/v6eo4u6K0au4KkNvN5tf8Y+QQpJ/IgZ62E8Mvn1ZFfnxaVEaBAIvItjKQzkV1/KMq
m+hiDq75WfbmOI4uJPnxPgbA/TJGnvpPz49xwOrczEJj73Faq0cX6rE4W+4AwK8I43jwT/I2vwsu
4P7xNh8fj3rvj/7x8WafrybWJ+eh8BzwvzRm7Z1wUqQ9ot64XLPGqV9irCjWKevqF6a7V5saVS3y
0wZunf/9Yx9IhHhViLhihx//+z+OaYIH0XJ9z/NRVGUBzvKRO6iY6zjNpwBail7E8nxf2YY1r+Ic
aOewynUgH8F6OgG8Rop2c8qg+z4P3Va3gPOb00h8bWbQW8jEWpLUHZaRU7+PW5CQcNiJ1Ybsyh/n
1jf2j/40Dwjif4w+fkCpIAekjM7OjgKgLamQR/U96ov38fu+KupRMY2EA9/NS920i7GeM4Hl1Dzt
iUBrhgEmE69NQe4n4dO8NL6Z1QCNu9ounz96ccdDRZ3UnXZm8c2WXhCoY8+pHzxFsQBLqekfAKCs
oA/48+LVQ3Vpcki9ZT54UtVA7s/QywWBVolSOjJDYRloDGoGH6MC5gBjfePkAL2IMjyy0B38HvmH
f//QGLbv3n1sgFnDn68blo8lKD419y/LyOjSBmftTwJVZw4Y1fuCZUBv5d3JrgVfLtSN8xxnTQYy
TKe5NdFkg/inr3ptQ47A+/ITjd7F/ba7TEVhNB8+ev8E+t/XTYJjrSNrZ6eo2JBiJSesgowTA9NS
E6o+Ge+69pTjvPxnLHncud3M4gQgf5L1zmCHAS0KNGGgRBfIS0r0d6oPIcIotMfaWJNNDajuna2z
B7DuphOIAmvx5CfAt7lGFTzSpZvn4DEfsp0Hks2zspuZmaI4Lvs6SAdlT8cOSXH85mzuBiwz35kR
EDzK3g05JIJy8dj6GX9CyThfJayIvqMWEvkNUGe0Rt2FvBmql4bH064M3P5AvroLCq5336xN7R/R
erDm9NUpjHaPA0T8kxhp9hl8ul86SYVTtvyvO4e+cOxL70N3jD686rJ8jPM4vUx/3FlVl1q9Vmir
sQCxjk/fGIpMKgfAfH+JX75J0DXpoPfLDXfXsDFxN23qJmsjhyQRfdUH9uwm4MIuBrs56zo2H2Qm
L9/2/+lKnOI6Q4UqB8CH+9PSDLJ6OCV+BthLVInh5BembEqHBl/TLQqSvlOPHG/CzbZATTZZGwtE
dAQBJNZlBk60bW4OfzsQPT4tTMzUXI74idL5hpk5btPF/cYGzm3UlPsaOJvMENWg1dpJ1glkSL7a
2eCemNn1KytuxVes4p1VkfYodZJd/BoFbpV81a3EO4mq7gGmqEEJ0bqgokqH/MjHNtpmflK9Ik2b
h7HL3B+2LEHshPUNmUV75Tog1lC+Td1ffXHeYIDewTjUkY5aTWgFZeBFg253kHrtJ7yE0+PkIGeM
GmLNKItQm6Yw7j8vnIZjV+WguYqutIVl3V5bZBvcuTz57Mud+a5bsGnHOHA9kwde7ybU/CD7lERe
tg4kEQ1d3BzEVKgt1+stJMmgB8xFF+/qJo8OCXZwwHC3OBoCeN9DNZxhBi+E0kFWt3tuoKm5AXmR
sen1BHARAM8uPdSIL+QSB6M4y4AF+KOcaRRlKtuRtcZRYaXGvMEJeI6T2AyZj0Xg+Q5EZVYBqPHq
rJpCMGdti9ZH/YSd4qe29uPqRJc8qquTCchYDY5vNNUIZE8/eNLIEo7KjdOIDOXufgrVp9bNFEmq
lyDAAVk061Lg1Cr7H0hO7jSwxvxj6xnk9qqlkUywvPvIodFzjbdSG2Kv2fqD7S/Qhnlo/0EeCCh/
BW0guMEd+uCXwAXExnpUbSmA8A03s+iaG058bh8GVOSdZg5VVylgmTi4yJLWp4E3x7lBqjlwNKBy
hiTt124OvljyIxddAy+xK6pXyA2AO9T0qiPYOuZzbKUoT02GBoVpqJpp50vUjIW7BuZPPLiQs0PO
snXCxmfioZIXatEF2QsGKQxbas7B2UJSxgwjV9g4b7iQSflSC/i52+nINlvDzxqsHuJbCwqPPkqo
N+cgkNEAz1s+NrLCQn3c6KM1o3AdvNjwoQGKo4FFbvxXPstk5EkxLHgDLro/omi3OdFFH1Gd431O
hvpqIKvWo6ts1KWB/9YGan05rZpMRavJWivoNxN0TsM7yGAO5ZpNN3je/YACDxLmMMiMDQQcreNd
vEZQ2VTO0gCVu8yiYlHs0+7Bo5im9t9lOzlhW4KZEEgm/1ML/qpDHAT91kya4c0ElwTxxN15GGMO
bSjpUQwtfmu84i/l0bPAPUQ+5gh6gLlMr76Zo2XWuL9+nQyGQrV3pI0C3/wXaBtyUcCdgRA5NBXE
J6+gHYLlxADtOJHvnSOQimsLaCcRXryybUBKoCQA0CyyFc4GiHjrs+qSDhtDTeQyaqHa42aUdG6a
MQ42GVaZEJiz/F4sZfxE3hOgbArsNk21Viv+2tWvNlrd04VsA+rb1rQLIOdx6OMt2ciF5ktN/8/r
DjXwY5AxzkX+XBnGtBcoQ4I+7E+AMuh2gpXmRd6WbHRxJ/sRRZ/RmXppUjaP2PGtVdDdRDSQV3l0
M9HoJ0hoo0ZrhPZgwfD/kSGFKekFUbAS+KHuRo/jkLVY4cpu1rBo14MnZfFpzcFffJwAFIbXv6Qd
hjfihhyh5wn8RfFatbrzAOIeIAIkZyRg33yjCeS8R9kVP90Sr3Yekn76c+LucFLcUAstVJlZx2Jy
DmRfGKHiPHjjPCtOvcvyc4Ol68KbkDkghQHXTLclZgRdStDknmOi0gzapm0GDRLPs5+DKW9emFHu
yGvgqGGeBciHqUtzJCmoUEgf1QrAuAOyoOQoT6VvcpeUrHQNPu5Y23+JQHDZhWRbuM2padTmjHXE
tEoKaP/Rq5wuAF3Nj1P3dPdLYDtNF2oo6dzfuOIHFnsNCAuqnwMT2eRH215+PsjsONiMtMH44NVz
fwbH1VpLRXcEXWJ/JhP+Sfpz5fv9OYPabhdSH9umead37Av17vyUjQZoqhwESisGaiiofmI+O55c
aOvKmyxNFRNAgY0e4T981G3o9lpWfKG5l+eiR1TTJN4ry4ImiYABqpm+NVLwX+pNfiHO4S4TyUU4
9hORD9MlAhBlU6Ut31CXaIjLpH5y7PgaZKJU/ZK45hLUZlA5cIMhQB06zvrp4sijfWrhFHk6GdDl
s0bN3JE91ixUCC0u+NFtlriECgMoZmm+B6kZIx/5DjFGWF3JaW9CyEc5jjQv3SLP3QfuldbuxrY0
yR114XgYFdkHEBaLeRTmc94d6JWXWbm1Mhx+7QpeW+B5wii98qirRsn5/zPWLHGkP1cVkoaRtVmw
tQSzTV2cZZPxRnih4KgiGQCb3ozYZj8q6C0NkHciSdf/faBmqEvlcxxpabcCrh7/GgANbkhgsLwA
SOR/KxqXb1roneLgkUH1d0QV6eCk6fcYdIFhFwT5MwpacNbZQv3nGjgVhvctBdRxCazAE/LU5vYZ
Gr5r4ees0ldsxguw9NNpE4CGEcc95hj3OAPIxvOgO8O5BLlDIgBXWIa5HFCji7fZMXNt12mxopD7
KW76qIReZltsY6OB+gb0ehHX5KJfu8SgZDg6UYbdDkya3oIxg5qLizU/QUukO5DvjYthtuDFrAN/
ZVZWMIdqfKrFfIT662GZaxl+nywGlfBhFKhuKuytReB5KpCjqjgDBfobyBADFSZL6u5L7JaiuZt6
OmqSq4ok2zKxpUUdqITAS0zZE18mWyYBgnbLLZyV/KcC0xUNVZSCQabJOJHX0k/0CDn0LHGg8yVT
NDSUDlW/780hRqa4d5JsA/oB/eKWfxCijS4K+maMSNb3sm72boCCAvurcgVHqIZldMJXKYRqjkPS
gXgnsw/qXG0Rj5OFcHe2X3WB2Fwjo2st8b0si1Nu1Mprp19Dv6w8mNy7yDfBaxAk8amrIA6vS82s
rAwWe+U38SnygWNsZSpV2hm3J5C7wU7+ZNcxD9kNd/6lv5q/Yc0qLkH84UY4LWXt1D9obBKv0NNa
8pnQIkfhGmjRNsTYpdxGOxCvzuwtCU1yizJWbigH4hrgEqLZIDW+zEbhym2Qywdsk7HQTtOVU2kp
KFFFuyg1gZz9y+DFwLYQgZ7sCstCvpDX/BO5ofRm8YiQn0hW710aFKVmPdSVwO928Afz5fcKZ/5P
dEk4tFIMsBDjE/fT5qVdviuhLbVq3Ojq19VYcyCr8YncyN7UlfcUW3s+G8WTssibuKh4OdI42fMc
5PUSvLMlG01BNzFRpIsyAsxDNroJXmzrAoklytgsIAzRRKebBE6rkBrLOPBqGxxWzCD5QcKHbHeB
1DWtTuxE44g/8CY0QH4KwjJGuNdBVNf+VbpU9icw3Ia+nvng/pJ8LYuqRdeDvobkL0jqIvfxlc0K
fBfvBlT3Po5CTA3i3ktBkJsAX9KW0KSbCoAzvOIyywu1VBcKp6gNESgeVn56VpSXpasJQMRrLdoP
jRkdlIuagFqo9IfATZ8/UiiZyJdboMQNqX93o5sR8sxSE3UYbXQ0qUaAy1KAiY/2PuY9juTQc2SN
wejo4IDsSzBculhoeMWAonk17Ff2ErE4t7lA2NrqeffMnaYGcYcUwtGdS98U/heWOPZWT/r+QB51
3F+5wd89bCbsrVeZtx6058Nv8SXLbO9+Dh30lKEz7ejrWXimu/ZanR+oW0NC1cB55ucmzpyLm/c6
6GZxlhHV4JTOhc8P9OXVC+gmfXSjb3Fgt793s+VsFE6zfbzpOMXdclNtbK43Vc9Gk8ubklurxf7K
8gEgyHmBYw6jEp8yYSRHodX4njmN9+Y5waFL8/KvzkeGayqC6cbDLXotbMrYX08SYtSaLN227jyt
FXZoMscBQHWI6ipbZIFWjuHXl6LEBI2uUc++KocS/6v+j4lQbAAekc4Bl5vpz4dS15Hsl8LzC1AN
hKeDx1/IAgYBttK0MT0QTE35k24fuRjV4j90BuqMoWSAqsnuDP47a83xF3wbqm+UH4AuN3CedWI+
/MYBVaFildjtfzjE7p93M/jmzHe2ZSxPpWXVzs7S4okeCifSYp2hFhdH1UDW/T/GvmTLbVyJ8l96
3TiHI0gueqN5ykw7XXZVecNTkznPM7++LwKyQLPk996GBzECkjIlEoi4NzVBBluagJuj1ZJOBPS4
M/1AKhWA1v10UwKyeM/durRfDL3ehSErLlLsUFx8bcGJOPS3XCvAcusY37yxqU8rvjgvY/E548Nv
pJfUcDQE2+o3/KLicEEwyEkyuaAEkaVwNlIg4todEBTo23Kxb76WizrMr3H0Sjvp8quV+nzXX8yD
4b909uBdSt3cOkUAbFocC3zwJiP7wKckBJyBYwJXh+HOkyzCD2iCwavU1QXINA1Jz2PZNtiYJqAU
4Cf1D7TgZJheSCbuiJWku39UaZm9JoDfRCmr+8W1saOnJxywQgB9eO+y/BMhVWmFDyhYo2tPocDc
03CqHpdp9KsTxdkVjIDBjvR1rd3DAXTao6MwXYTrjdGeInSgarmBPW2cnuxRpAx0QYBfohK1Ms64
N8/R3eo3R1AAgpBTiNhkSV/TovzU4dG92RoTSJXjtv5IoUOCn/+Ah8a5Ntv8lzlN2yM6gu6hTlJP
h3iqoyuqxIEvDShmgE3a2Z7XrDZ3HkuK16AA3j/OzjOAyc1/YI/0G3DsQ+yeZW6NvViwawJUvdZO
sjbXPlftVLxTTa7lo8M0rtB5SjW5dCF/O5+1EyqasSlfXUs9K9Doh0f6/3w+6ljaulQWJ6I4FtVM
bniW4TrERPjXH+9RHjT/7//o/9cKWwAmjm0ACoEG7aFotvI0A8/82XAmKex7uz0C4kzbVOCIPWjY
Wpp31IBFjriHPlO3lpaBRdwFIulYnJjRVUeDhexKR4ZV0ftyJI8MtYglG6Cosb2UyckmTAYVBD6G
g6WBGO7VcsOXQEPJvOvO2e+rkWX2+e8h2DY2OQ/ztbWp8k9jlKcHlRdNoHV/oCWRsmQlvxhJII9G
lV4de1r6+NZUmfHBmEAbm8xfgcMOXIOWm0eUHrm/O9YeO0g2ttCbYRdbJXBCRMU8lc2H+fsAyLV3
0pgcZVYoBJzRZwSHzHVBxhFm5sa0TfvTgB/h66An31DvNeCvmqd/hqabn6VYdMWfyazlZ80YUOHP
8MiyB3xhswWObLoLK60ARCW62mXrnC/aX8MzfUyyRY4+TJIpgLd2sZMW3MAZ2xHYWshnNG8ghKs2
esF8UERDJF2DUt2FAeeULd4R6FYGnNrhK4BFA/uU+WZ3MHn2Hgp6TrPUCrA8cCB2CvJOMCV9xb+6
9QHgYeyj8CK1kwdvedVGkjDcG8b04DU+PjyxCct9gM7ShURlpS1aEoc6yXee5XP+dSy6dlsaKGyZ
BTroyEu2yeegfTEnLfwFz8zXZtbK3xu7MQ+9z9ujLtxQWHiYGl597ueyvYGMpd2SvgA94SaZqvbF
Csx/5AxeBSjsUfPtV6MqfqU1+YC/VxLZShAPZ2ZxADBZdcmYh855wLqhmdTNb7ye7xe/yoqFSAbS
Af3LOpuas7dMUKACHft7hHLRbO43G0poV/hetAyOLQilLMVUOU5KT/hyzN+8oQPhZjRkLwBVsb/o
Y3Uei6F8twBh/bkCOXLs2l8807Heytj+Qj4TR8tha8T5lowzeASPc5Dpe7Ky2GmAIFWzkwwV+cvK
TdHdikwifwB8xXd8EY6vXdXjVmFAa9tUHV2gpHwx6swBdA5qdtPG5L8BNAz3C81J14LsAhxYQ7tw
rzBxout2OxABVS8tQWrQkC4xnrREr9CHGFtd7quutTJ44SeHlGdKoltqVs1meuNGi1MM0blHuwaL
Vjy14dCPQMo6KKdllNIyzdd298OLyvnSBl2FXdSyFMgCSXUleQItzDYCNtW2F2ZloBHpyI9EpStV
GuVjmWaBpmh/sraBi61U3boOOToQqkD/1awT50IXo3f4BU3Vd5F0+sOq/MiFnH+qs/OhzcGD2zRA
9fkxIwVKO4XPplYccm369ZnfSqdmtrXhQz30n2sBzwpeR6BMJQNASroQO1BT7t4xW/uUDRcNPzh3
bNeMvY19PJ4lgiv+Zu9xlIbCZIZHHOmkN9AJ34A1iJ8sgnulEJVB+lAcak3uEzSDsZvwnH55Ss84
E8ZeEP3CBhe4+QKFb8HGKMQc3G97XnY62lBL0EIddXTH4XEXO52Xopy/D0ur47glw7MngJx6PA83
2WBdyGvIq4vfzfqRrBEYp/CvIawkkwuNZGIaymzrORaJ/zUdWL7vCSmBj4LEwgZ7Wr4DMJr9Flm8
AgQCdmNkzSjj4bkGjjIe2FGIWs0abixZE3+dshxtXI/iVN+fwnMr/HjnZjuN2fOBbs3sNohRXNmI
2gjcfQ0cv7KAMACmmLhxq3gHhmM8X23I2ma29ak3QaQQ4TZuaOJ7aNLO3ikw2bzz8ugLm6vw0wAW
lVsaGf627Mrp60PvBFV6C1GhvPXCbFZ68u9s/3AH8QAoAkO9V3thpTvid1kQoAsxGYDoN1MbIG0r
u3538YQLbVOrnWahJ1+lApyYD4DwEejV2MEHXp7AO6RL6eVcjpRuVVhN4hgBg7tujTO5UV22cosz
O6s3SlapKH2U4BQJkPUy9pnbSrdK/+PcK18SVZ04Tb1yecSTXrdNsBc7TrdzHiAOFkFAPIN3WFjI
3a6w7R62Gii0BFYEKJpwOkiBC09UczVX28GzrQM4EbpV8bQaEFROapzo5kbdwzwz0K3PANACGSHv
w8jRCXz9RHdBI+7VNjPKI7AnnBQWnuOcWODyhoDXpqNjIU5CpEJxsjINtHKdhhOmwML+Pp+GW2RE
wa9tPZwbtKm889qcfqmjcju2OvuSMvSPjW0Wb0jspiQ752le70icChxVBV7MjyQmNdAOKCWJGR9l
yiJth7dgLuNTbs2bwpiqC3My64otAFxo9Li4wI1Z6HwhOoD6qvHMZZmi243vKIQcPbKsYtZmlEzx
Q2WBCeKR+2mcnIZmVClWKxbrpDTkFnUsqFE098OS+ZiATNgJx6+BF90KU9uyrCux663PQKwQwxAA
+binCdNyA/jj70MtSctrgmN07IYJBznUK8PcNDM2c8m+9id5nZo85STuoLlgZajHc+7NKD58TKwW
orwpWdnxyd3SEOBDu87kYC3qfODr+8wBEcYPYBt9pHsvVi4xOCIC1COIjrKJsaErAhQwh8TuEAHx
BNZwwaxMKgL2UDMoHYV+n8FNp3CXpygl0B1w6UYCPgs7B8WrVqOTZqyvpKGuLdmwha7g8WWIrqqR
SwVqgbPpQbRxzWdArIJx3AX9znfQSIUhKVEis3JIrjPAKJQLqnmXMJMSR1LoDEATbiNsQyzykfMC
cJIVOcB32nidb+FCIWpt0qImHVl4n/7HtUWN1hzuUEjxjXZvyz7S2p3cCtbbPVhQzEvZc+z9qi1j
2n0OQ7c4uVnyWUYoK414D9g1sOnx3cLc0R5yirRohzIvcnOZgcU0ToMrH7s4uDBji8L57DaB5RM/
4bjludElA91TtwH1Rb5NNBDbFSRXwj4Dfds6TEGvnUd7PpK7yZNRBmIDFOivVumGR8etrWOet/MN
2LmLZrW8j3vgtYhNaebk07ZPA39HzWuqg4063VC21d1wV4AjVOxiUwDplYjGJrQm2VoAICbPWXTA
kaiBuvgWAstNBTSm/TnuO+9Ix6HqtLTnzXDTPPelRnHPSem1FpD+B5LbHMgGUYufFjxtj/lOZaCT
V3kIm5u+TJE702dwIJTHBVYy1e5JBGMaUhmfMRXp0Y30z6rsT7o4htFvQevZ7LjoRaMuNK1B1VES
z4CqFU1q6PHjg4RcJItZ9HwDAocR258ixni4SxzGVTjlQD0zSIz87uTro3MxPIb9jjrHHb2SbbvA
4bW4rHQkksGdJ/C0mdoBhxWIJV0/63gkkCGkpeQqRk5jPpKjogqh5KRmlPkWKyqDYueh+AL32Qm4
i7vW0m486oEBZbH5M7g47eNoddrt52YKIZ82ikALLTKQ6DSRJvqwR5mGDOQCEmcHZVnCkZSPmVAX
GO57p223tdjwaMUFzSagE3H7nVIlc7DQu2CjsVE+8V03is9QRJKKLl7cLnKUNmqTNpS3hy95rHRS
VDk18bQjZqCLWtcjvm0NAJRE+xmkdPscuGBAoA+nL1VQodV21K2zMebjl7Rp641u2dELWa0RsAs4
7P5ARrHz2rTV56TRk09+Y+5J6/AweGO2+9UB7v+XAViRVwAqg1hR5AsMQESiktDEeTJmU5OTVU1O
Vpw41WBbQnmz3lf8U2mAsVcU/PYFIJiqqdmTRJeSKn9pCCou8GQlwVxclT0TIrg9axfAHFF4tod6
v3JZiaXnteONMrAiTZPDz+IWUy9mwfYfyjYcwKo41ab0nD/x+d5772VHuI3no0Uv/qKz/Fn3u9I5
Blixjbo1t/8tD81A/e1P2/ufhnvmgGIN2iND1RJwh79V+qdYr8Fm7UX3C1ohxstPdYnXJ4Bra7Rl
CAVrAchqMj3SNioXjchZxpEM/No0k05qGpqVzGkTwkyyHEqtWNVCVkqVg3RqaT9fqvKhELosVrVY
AZnUDGqVKx29+K5zQPL4eDfJ2fCq4WBlRXZMUs+4Ou5sXCMxIlFAEQMMphXAZ8KScxcy2bX6HW0i
zkWFGVWPPzaVQTqTrDKEJSBGIz/5sPBWKdTMKc2kLJTGad14lxS82EpRLIlcKI50KmIxgVoDd82/
7MhvDkqlUi0iKM16Dd9fsno1qyxGnPyRF9ghAU58C6C4iRv4+cShDN8OjpdiBGy+FRofbh4TYEGz
iaMEM8p2HSAVcIQroPxQ84luBAoyBnQidCJHkwAjX7NwLjNOQJYLihp3tzlIOQs28gNHA/NCRwa6
6IU+vphAGZMuykAJokeWcqrBh1gfUB7/AbXS80tWjSBRcwMGyIQAAODYD8fbDysD8cOLAQCWM3f6
YuvxJgQ1XrmjHQXabqDqtkQ3wheNFTu5K/GjjtzKDHTpumZ0u2C0jGtth+bVimsXLZNCjmcLf1ZV
5/4NqCl0iwgzGaQPydKnFKaFPazNK2idAA4Sf1ypF5lXUeSodIPb5fvBysEYLtKpFcolPHTKsFg6
5Xq28kcY4xkov0KHnwJRze/gAPXqiYsSaaR0AOwowXWDDsCVgWJJl+JRusST8Pc0FKxE8hmt+Qii
6PTExQZfCdAaeeFOY15WOrKCyukHPxFGzotYodPKEniZpFRplKPSyaxOWAMuwNis9T/OptKpTEr3
8ykpa2vYABoKag0g6XqGkzhNf8MRQP9xGEDGLIA/UB5W72NQQJ77ySl/99tXd4qz33D30V3GbAKc
h1CraLseZXQ+ouJcm/yaWOvkc7t8LKeHZjC0bL1pHkF9/v2pvgxDPQGp5+P5nRwzeqpXXqSUj/JF
PIFiDc/4FCOfxYMsw/a92A4gJcXJZ/x/bQ8oL7EYRyxmkUgtw0vr9tDm2u/ggMmuo7jQCECCwLSi
IV26ucquXHezazji1nnjObWFA/u8Bjriw1M5rWKUSCM1DYglAxxc5+EB+b4NuV5eWNw3H7HbW39M
MkeqSCL9w+uJ6l7BFfiLoEceBw+lO2OwrM2s8/pTbM7TdQziaGONXf2JtVH9CcC0n43ABOiKUGlR
zo4JuN22ZKSoHhznqc3Mj+SBYqR4Dzbb+EAehu97bxHTDmQkf3sSN6Bmkp9JpyYlK0VFvSEn5fUU
XAJtTFv7N7+oy2PVdeONhdZ4MwHaCqgKK94rnQG8jZsSyc8TzknsFdiJB9umkMiDfO00x9E/KVUs
2HA2wNdnF1KpiJUbibQKy5pi8NAjM+lkUgp2S3+nlVF0ngwjuOY6C66puNCIdDj+Da+ujnMuB0hr
2PX9wa9087jYPIt7pqNc/0uImg+E2Z/qic5qQFk9Cd7qqIrPto0fSE1ID9XEmXjuxV8gXUDmJL1I
IlecVp8zfBu8GDHAiAEhd8+jRJXjEUAz/ZgDh6jmrtRDkM/h8eA9myr2ht3Ybe+14XsrLviEjHNp
5uBcEB50ASoByhzjtNmDbzwBVLcG/FY0oIQXCiEfhsO4Xu/aD6Sqhh4A/k7zUQZMUQq4kaTX5bQy
swsGw6GLBuBFYV7S1bH3GmOL74WkEccNtDrpL5bTBbF5zp+sTsvQd92jmGQHDld2P9On0/5RAE+m
bnUjaQWp65o2GL/LHAUJAnm3SyJXYvAq5wns1BSvQpXvHGr3eBWwSvKYf12BoOZWsbJ4QYSk+lTd
FrUMgHoL95pZ31dKIUNlo7aRViNWSSHrYgeKo1e4np9SPKaKb9pcB2+JXyVvKAlP3hxzindpAmqP
IA/St1a3Rws0rT476AV2THvhQ44UUswhR9G8BqZV6KUzDa10ZwMe91UlJnWjt+8tSs0vVpMgL02B
k/hgi8q17qDykiGoebsHnzy6LR7Loyygk7FPY5b9Q3rypVEyoi8lsLUtJSJXlXJookPIWXkjvVwq
6zvAEPExPYHxZwJv0OMdcC2d7UiUK6V3oDRycyMjaT569ZZpvMjZf1wk3gGxxHnquyOwc7IXbMtm
Lw7r0FUhRBrVSedtZ3FfrnRksIUfBwzOsGmAhwSC2emySrAQAR12DOb5Dwol/bN0KGGa0Ucb+Xu1
ikUSsajcdbybqW+Uw7OUdV/M+8FIOUhQsExyUREqJS/KX8E7Hp2eJSG3hGfxBTxcQHATL/VZOvUW
YdsZPs9y9Wim7od5ujx72RQwpbuhti+BZU5fWy3FLVfbFNchifNfpnR6c3M//S0QqLB+E1nArosy
Gx19ledd1CU3u4TtlUyjIaxjti+KzL+gJsa/yHiSJ39kqMrDXzd5LnLquYZJSEtBNKIYGq3dlZJ8
egModzLnYjZm/sbKIFisdzHLIoRSmGoBCy+5Qsfx/9FalFREWo4eGTwLHvSy+HOMxvRGKrrEpq83
m7WM3zBrp1Wev4l4/d2e0JDil8M6T9ASAlItlSQQMyqRRqt5OzP8llj9eFjon05FwXaYnb0GO2Ik
LdasC2SCRYrHxNVfLIjYVS3imZNa5wTwPrAKNMdna13MR2YKC3sm39BnUyzeH2WmN9WsbXDu/fgZ
rESKkHMmjzeXXmhkDcbBmsGtBWYHY5/pQC3JwXL6gqo948XPAvNFiWbutXgaBSEaGcjFwz2yaJOH
N8dvj+7ic1obHB08LW7G3yms5J49bQZsGkwbQfe9C1EptKVZpFJNqHnN75UgtCCVDEzF6soCiAp+
dn0aNQC87djFdrJ4JeSoVp2zAN01gZWCQwPpKCeNaOk0alz9MrniS0i8NlLJ5YEh07mEvXVYhcrl
0ds4ArdUTr58sertW7xBMuePbx0lVou1DFDi9JX7vnh7zJaFexx7VVuOzdYXZqTuMa6KryTRJUhG
lNrTEB3noBxD6WrEff9sF15+N0gf3bP1ne2hVncRKE2hF4cgzoo3PEg4kBPEXDK+6FGR384haviE
kqaQTrVrOLQWrS8YunfsvnohH7GCuEZPCDkz8a1sBVPNun84zv0uZQpEnFpc0GRs3oq4x9aNFWg4
jQSt6IaUcqiceo3/laRDclTBZFQihZHOmtDbHqKe5jHFM9fQM6LTFFuf/sOstLQKoC9blV2OtEEv
d0Ua4ktO07HVjwvd1NMtuF0G45506glzqrK7ju7LyXmlo1hg7tz95EOmymXY6I2MSsc/0H6d2umj
UWylwS7SQULf0Pae8lGOykdZ4weZh9JRGrooHW0Xyp1D4vlY+WA3E2yhgCLajF7rfDD1Pnw1LOA4
CAm/pPeLOVgHr+j0F6WyRhTLF02unZSualIwIIB5bad3iSvjx7T2TkVsAnFJpCNDXDgBTRN7orWE
dGKKqaiyTZGF9QFMWa71V2BXmwbdSmgoFWQO4jKb4wdN972TUtEITQ619CjSsd/5Bei6lS63BMuD
iCcd/qjzSwa6bpVE+Srdk7k6HWA/c1Vjw/yVu0Z/VQQPitBB6YDw+M2z5uSgVDQaOGrSN4orQspZ
1QBCFvhwIL8rwPJ4yED9iCqd7BfFEEcjYpaT7HMkr6jkFiRzRD9H7lUMDt4pSH6RcaRT5HT9cDMY
iCRn3NW+WX2GUvlkcnZJMGjoaxbKpgJcotVNV6mLTJQ22JPxpgtj6qATdUNxfGrw8QtlhOb1N4rN
Z+fWi1g0q8HvEWvHOdoejcd0FEGxP4aBdNm5dJl3ayvNvEYg2rzSiC5cbJmSDtTk4sSwAReq8FMG
5Ux+ZPipruhALzlOzUnNowL+s45yuj+uwizSGbTkAbYXvYldKsdhKKgu2SX2UeLV4Fh4SyIZWg52
LLQYwEwyq0cwG5NM0cZouPaWhuCyhysNyb5wpcwzs+6ZyYcuqViBV7fHIDHmM44F9OQCfgqwnps4
le3aybjFVsy7DWqgjRtHPWK5Y431twXKlaO0gKDHuIXTUDmAEvGxx1CnF2lZhA8i02Q5w9XVvlk1
CIJeSZVynpz0lL+TxNpsTF/HrGv3E+tMNA53TYlGBLGALjZxtS3sHnKxtkUAQGn/rocgPJIuaCuU
kE3RJ8UBEQgaCUkE8Xy4ck1KbwfGTYaNdgTShTxMQT9Bo4FYJXwUW1zlkLTooQDXxM9dKZMHehQw
QjDJYPF8VeS4zq5mJ/MiUq1QJC8id9oOXgpCdfRSSMR1QmRvA9TfVblR71Jh0WYtASRx69S7Iccv
d8i9VAM6G+wUSTF8TnECTkpykkojQ6sQwb+rcAKCzyoHVVRsDnScBCLxYglkt6f+C9Cam6NregIE
LBjcfRai+NXTJo1tvcGcr/oIQrObbwbalZPXqPHriP7Wk9E3oLElS9eD5+RjgcaIfRigohAE7hNo
SIOkPlZF+yV1gLmMbXCvOk6amQJKF/XYshYatfUJGjLuUgL2rE1uAgxOWlWITDFZKJiwcw81XiEL
r+OPFyMoorVO+WlD9pdXj2xPUStfJXaRcU+sdGoepSO/Pp+KYvPMrDvxX4lhsj35qbBnvqR75vcs
TL2gDAUtIK0QL/oxm0qv/FDMcSjrzD9xAuxjPvD4fAHV54qLSdh7JPOJFScvyy/SkXQRwfkxAeen
AmUMhf800Nai0t9K82peSkQp/UAzDkPhWp3z6t/ssoh26O7ytgqxewHoTajeQ9H+y4eQv8mq4pSf
Mkji39SxQNckLspnPYuKKes0AbUpuppCu7Yu/qyhZp4uPQNFEw1Jqcxe51kXJdJI6dz/NU6lVvlV
GqUrkkPKDRTwi1WpaVfhSly7uPMWh1jtGTt2OBXCnXV2zUCaWmz8KMvAOfU+cbO5SGuWWjg+QkPm
tS5Qh3+g4UImO8X12oQUTfeRopUfGJCgJ5n8VEYSyUBrWIcsFsBsmXWhUsHWbICYo0XxZ2UHxgW7
t/qleYxItxJtUzezDTkCDfgeouJ+mkbGrTMG/Ws8ADz/P6eSsSuflUjL/Ons6kXQUjM8/txfRD/n
AZAQOxQr/10kKNoY0NuIyrp54hccmvGLlDXRyBNY6FL8bzI50UXF1Pg7iNpMJqCslJ+8mJlW9/nk
kLTKTu5Kt/b5b7IK/74I9dIoK11+viYyL9b405j/JY9azNBf0fIKaGcz83ar5wkSn+nUI4ZyKYfy
Fz/vs6NSqVD5JLKWVZqoyhfBSi/jfi5TxsfM61merYR0tiAnVKt5zG5V7s3KAVm5d6PC+ytFqXa7
MdvkS4uO4UPmz7gzC1CMpQfMPbt+HQPbVehoSBcHmH58uzbpvhaDwzSE6yIgZVF8JdfRyDao+/DO
HoV7KW7ua8CAbpIqsy90iR6jetIS7BXrg+Diqv7MqzRGM93D3MWz7u6Z+DaXQyDQ2BeSKRH44yzt
REqSlYV0MruKoXnivPiTOwzzgMdnvmS/8cCyL1mPOvU9YETRWSfkmft5vgkNdH5slZZMdGkKBgsN
V2YStbgV4VbjHtsgO1sipQoG8n95DyblRN4qmYyuIs07l9rvpTjDxuP0/YIHhPHmz+OnIBj8I+7q
0m5DVl+cKJNViZNtTbsiBJ+MSvA0n4jNxii9pHOzl0lX+SiBihUraMcCoKyPlZFH6kzlqS2zN1fc
uvriYjNjBiRaBv5RqwTlDYlh1c3Xnm5aaUieJh668GzX+jtjzn3c2Yrwztf74qM+5+25LaO9VTkT
24IYtdi0dV/tffTgXKMxjkBO7QQhQFZBPwYeZmPkW2zQhteyKHGTRkOmY6PBGsI/PGEglXSXPgtP
r06RhdKS28y9fdblLv+aTGn0UmotGr6cAQXds2O/sHwyP9AFPXXuJhky4xhlpo8d1BSodLlejdua
QrogqG6hN9+i3ruHUNwjVZU12RnISslpHkBnZ0SgptNHfdqS2DCmv7phrb9KK8fflualVxwr31Vk
zC3uHF0O2GJyUwEUz8oEfIJdFMspyIUSALbEu+SJflFRFEBiGWXdNsr0ca90lNjTuuFV/7BaGpnw
RIS/psfqV+swsHpv1lL03GH1egumgE1SO4DCRi+vEYBWCYyoOL8Ghc8gLiQqHctB/t72vNySDnRP
3QCWNzg6vMAwM8p5YzrM3S/sNPTJ1efNlfUgrCaduqgJx8LKb073kWyklplpSEqeJNEprfXFUqWL
ClHLpLVVaQLQL5P12t4HFNmuYxaPDm1Qp1cvxCeZABcCjcUQywLt5RsaWplmFKhz9PmpiJw9+dCl
dzU7OqwCyQIwKITQsEZtpn+iRL3Vd5vQZXicH4LZ2S5c9S6dwFks1iCzkk262YZ9cQ3rq5UA2icB
/eAtMFq7FxTe/o0ueHj1b/NQ2ntPx9tOOiZ0ZFj5BeVYnhNjxNsPDxVvTZnVb1TY3Ly2YZxKD+W2
isoM+7MPXriTmuVfq+t4vqXFq1jyLgFlcn8Z3Ojt/QSAnsWrUnOCW9i6MD3aDQIG8o7NaAHeL8Dv
yYaUdEGr+iSxIZ+JKx3hPJKutIt7qrG1zBPO50/0AKSegmikHrOyMfnaDY1+fOamdMLNzNKl2yol
iWEYyWzq6Y2mUuKPblpo/dONQLTO27S4qksFjgywKzyUNa+/y0nfoYofO/13ew+knL0dJNVGKvED
DMpG5S+HIeflfqo4evmewG+qt7NA+9m+aNHI+FM/MnSPLD/1o1SlkSxTqYlU2E91ag61KvVn4Td9
tgN6zwji29ZIr3kcpoc8C/VtL4h61AWIILvI7vlLRNQ+hs7RxwAuA+nXRePdWfjVHuB8KJT0lvCl
nJPo0v4xp+sCtIxn+JU9T3mF6o4HIjvuXArgvX2HZbedEXfR6MhYQ7WT3wJsfRVH4lPgd7IUhXZB
I8Q2Gvx9q3Pg6+m9Vr0KcXQ6Hwsq9p4dBTc9HNjVatGr3TiGX29oSErf0I9j0YOmey4ZelyE47+G
5J7omX5BgaUMxncWu3Yq2SKvDJ/ahh2yPPldOtEygAqMyVcrku5mMqa7Fsc3qC4XK1z40+w0n1o2
mVGriZuRBtvwZFgsW+ZYr1G81l68VnJfrPhf7mPX6xcDr3XiQLjMinK4am6PNhwCgpz7CCYaWgsq
N88BclzinqRZ+hMEpeGBmV3iSlbfnRQl3CLFIoays84ytrOm60CTRj+vQ03Eq75fsqg2YBYAXHlA
k8aO/GSI8qGRbPxVSuoL1oYmOcZ8+vxf8ouF/NSFYb1Db3ln9mPH9GIZFEszyqZkWoYnVh1bwSxb
psknqAHZqnuOuXELx5s/0N6KNeshts6zKj3YVfInbauMSVq533St/8cLI77vqiC4graUXVLbF+cZ
Ylg2Jg5CxGjWdcHqzoGtpHzIDGYQlm/wsy4ORVa2XMRLE/mSLPPzPi+PEQ758C2kp4n+AtCM8YMk
qffCAZtqeXPqhY4MqVV0x3YK2YZcSIfqPOfN5dJroRbhRh5qmziyGmxoty7gBcekv3biMjagJqTR
Mx2vGLzJx4i0KwhDopPMsLB0iZVfcrRqjFELYitxsXSc8dOFdJznwyGtun+UvumNpRsZlG60uxQN
alH4YfLAMyEzkU6lT+YwazYqY913wwG9jv9QmlaLeiSwgLBGjScrKgPccX51UPd7JH2ol4Ip40fK
gz5iX6dhvLuQUV1y4UtiMLpfbZFpFa58aYqZ2dKtyMfxVDvt2+IdlEP6FGoP0G1b9amAldDY9kU4
blujvX9cRTNgH5l8ZCQwjtGRgvOvYBjrS1un79SpKHsjY6eQukWrpN/DLyvjd0sAT6neRtL3iFct
lKwZdHDEjNrWQB3qtmsBvm5HifVr1HKUJGTD58DyxrfaCP9OZsP8FRDb7pEnGU4QhfgsCP93pjtq
LNsHLPsU+B+yuW5e5GmPPUlJnvVA0rWweZESPBfSd89ncf/yfBInc5r3+XjTpEAzBNdo3YEJHm3x
8aWoEv2ducx4Zb57YuhYfaeLA4h5vDpgYSvdxKxda7buG6mswcrOAIIEepiIokRJzO95pa6pTDT2
OygMqdpryLrmhDap8aXrq3jatI7/CrSxErcE0KXgbJCX4SH23z2USrmFogUKIKwyh9KTr0r58Fjo
Bx/TU4SYIQu8Qq5BTSNXWJnBG61QZaeRSiWy671XH4YWZCmE1evxpLpVlf9GUu979UdS8Y6/WQ+4
X5zUonC2cd/IoRVepBKBAWEEd8LjkQeNYCib8QH2VRSDVu+6sbzkwPo4j37Ebg4qe/sNmKT8G598
DHsf5ZCxAXaUtun928KJhqTU5t7Z8jFMdiQyVBagNEm4yxze0CYHXQeFgExPkXL2ypiis1PiQVlM
qYd5xQ40rGycQ4P/hYTFeijtfZVYuVMBZ4nMZFBrcmn17WP1ixemAQFxr1ldgZkCbPWgngzPrNYJ
uwioquZV9sYKGxiQ+IFMzch5bYQXuZIHN/k1SprkqlQ0qkfU4KdaEshEyprxyNoaQKrdKx2Ncqfm
+zLk3ZYSK6tn1P1p9lmIl4+51cLMrEaTZosSa7FWMtLqpAeIoMR6lXtX1N7BwTbUPnPwiKaXY7uJ
myK8+dYY3mjkPkYVAL+bjZLJB4ywpyxEr4PZpLCSTrmoXEpHM5lipqSYm3inpjI9QP2P/WA13kud
muVNb9jXdnLG3/Ss7Q4Ww/EuL0FhO/rNR6cJknc7iLUP6Hr8Cmot/ZOpD+lbcx2JYTqZvXZf2Pa0
t4nN3p3c9+ZKzPSkeGYPX8hUmREYw0U876PXdALPQLjxE2AqW3XbnrypBFeTaEWhFhPVpMKaruBb
kgfb/t6qouxRwXV+WnW7lHranjIHB9c/Nrsk4wy0bSdLzR1vyh49OEBS/oVPs34JUHE51vgHQgEk
KWov4PhDsa3qBJK9QxDzmL/9y/UetoigoRcXNYWRlIMa5UksM4fSvZLHPObueFpkmTpg9BXAzKpC
7EWV/ougHAeKRsw8bGpBDqI52VRp3xxJpww06uukBCUk6mPImXRgLfPQkloB8odV3q6vuvGq2eDN
XPhUIXiUAxwp7iayqNxe3AH+HGQrSkUjlV+tiGZSBvzIztv/T9p3LTmua1n+Ssd9HsaQBOgmpudB
olxKqfTlXhjlDj1B775+FjZVCZVune4TMy8IYBsAqZRImL3Xyvqi8glGU7d1foz/uoL4XKqkXDBA
F4Ex1hwnXAsW5yJa1KFiKyQnwun8zVqJFdbnjSymTsgr/It0qiBORGouVsuAQwUG9FbssjafTXA5
5/oZnFr6rpS8Vw3WYeAdplL0cw7Ah4TtwsbRz9bsjuYK+3ANWxv8dKhpeIN+JnXTIcgjHNPOr4yo
tncDiOENgCWfaAQyIWMaS0SIw1cyMiFtj3iVMEDIaunNO2LSwrXzuLBzia5i96N71qu2NFdzJhNA
0ybstxEOUhDO2ue2Ty7a1BdYf5szUNqlKQkrBh4D9qWf9m4fescoY+5VQTJhty7yaN0ZPM+/q8ea
hXid2cV2zNmE/S4Z5W75y5T8F12OF+fGTGOQ3vzeyZ/G1dLfpjEhT+iIKd5OIqWRbqXUP02tTQC7
jX+fCvmi2h/jxq7ixJQ5Wf4xloxsPLsP1txqwXEjw8Rug8quxolAwrxOxr73QCWedPm6ACjukYq8
7IHLQdVmEM4xzAHAqw3IhKpk09Hd5qKe7dFZfMj6pknOph4i0qcz78hi8aVuSEvCP/kWsa5v0z78
pizI4XYGf+qK5oslabxRzmpqUwM0VKQGxQ+lU7q7bpzBvPW+0vpbWTaxcL2cBo2h4+wCydilFm3k
l0gbWqItinHUVy3n3iYCJtA+0BKwyeNslgouj2FV85/KrBELb9nTjf9N8x901wz51Zxu/Nv3eaop
RnPxVLK+B5xQjECwFgy8xw6BQceoAxaeo3e4VSUNCa+qZEmFNei/PBd9mqd3UWS1e1I7pC6yEpdx
JKjlGFRbhFcjBflQrTqkXx95loqdnpiW/cWo6/TAjXnyczYPfisXVoDUxcpOFu3guduwA1oyNUlB
Jo4dWAc29m83Dk0jEIkfAmq3N+Aue6OC3JFft2YjiBuUiGpMqz7ELGaHG/shQRYuPlZ7e+MAYpfr
+ZJ2GfB9vsqDJv0+37AOBn8G85wf6rmJgDeel2DGQA40kdsSay2R4Tae+do1cX9H8nxEDvPsWuLk
mOmBRH/0V8a1qb8mSX3xp36nJinJX/dsxBdTn1fjCy7yjXKrs2wVIEduFTlIpOFe4t0Re3nlGsGK
2Y13R/zgpLVkk/jLE2l8o1XNP/m6zPDu8smuVyai4o+8a/XNEE/GJpom/aVzYvccJOIE/g39hUTt
3P0E12Z20kYYNDj83mVhk/pkAfyrABGLQOST3iTqwIu1mnFKcCCHeCj0g+bY7pXJgPzxhpvhM3mx
KE38ttOGHTWzMU9OUxj/RS0qCtCr8zQOztT6Z1NmqZaeAKVzPeWAeZafYLO8riR8F5MYXZYsWIk7
IztKs61SUI20i0ya9L08AOx17HcrMcCZquQtwqpeA6rtzGSgABjILeB4lThartw9tUieyLgIaoKC
Bpx8t1VqkxGZM5H/Mvr/dLdE5Zv95ALO/g8zoGGxeL3MLR51v67Myh6bVWp5yd5KDWfbTUV9YFkz
PeN4TKxYOOXfG20+gzuGfSCLFt+e7QCILIVLLmyv2Gge0j+UjNA9q3eFwvkk0E7gChSAbkoB0c4T
ED+1TPdTJOw1hWb9sDmOSmevd17aps128pL8wFwA3yJ0bV67oDr/ZuXByjA6+wfgJLE0mwZA+wy4
w3YzJzyWxRQeqTam4FtVTVtqlYljD9jaqDZSy7VD6/24MfvbnkwvwEdE6j+5kGwocaPZJ0h6N815
Gvcgd8ZWRxt0e+NqkXEnn/LmupRSalOt07Bn/6yErhDdwfUASgTgcySD3PQB8NO+eiV3LndVxVS5
WJDEyHAOEdEniu4+Kb32Hpk7ryWLhz0rxouI5GRRSbPa7VzczOX6RnmRQjXruXR8kYtufaNQzTBE
Yr2Tjj+p99wwOdiI5QSoF0S+OHeD4WyUiGrKn5ocB8dTMMWnvzWzIusVx6DDnizob6p4x0agA+BP
KeWf0mqNfjUODUHW4OpdVUVfnyzdLdY19jkbMxqtey4LzcsvxQxGiftg3EQBstpITAZkSs0BWQzY
m8/O6m/dwTTx2lqOtb/xp55A+TAdjBx8W3JMGo5qqmmA73s9GQig6Zsym2/H+TU5cmVpaJ1AXXo3
ym3RlGn5o5FXxVJEVne2aoEwdSkiZYkorh0O+sF0VhgXs4cGbzKvXifG7CPDd+bYXuEABmwV2UPN
h3WN0wogiqYGX5FsDOqv5pRkB/C3XcyYrBUlkjF67gQbUpCMHFo+Gpsyi6a16pgUk0yod7vuJ7Wo
IK/BMoxTi1Qc1QcpyT2U2JQFiCSVPY2H/Iuvvd2bvodzs/VYz/PaMBI9XgO2GixmrACyx8j0J5Ek
xhPoPsC/UE/elmRUgLB7XIm8jg9XsjD8mGkMVJLUVZciPs/k9Zk6ITO2yx0+POlho6PXYj7jlHIZ
aBHFCS645v6NPBaRDUaJAL937NIwH0cWjZXEO5rzlcwNi6t5k2/t4kpMzXuRyXlXct61meMZm4TA
uo4c3q8rGTSnCo8hntWS77EbmWqycRCITpU2S5VU4L8GGZ7t7KlF3egUhXdreOVDpkJOYDFVrlRT
BdlQczGk7pVaNWmw96koOdlejTxTzN6NnppXk75RX7lTdzTWlc+NOdnYYYs1KNYBZHw1+XiI8FPB
c2KFAzLj2IW45ylA2YXdu37EoYYObhnIhwI7si0JNV672lrpY/HKdIRWkrESX5ktVeqHjNzWew00
O9lNXjBjkyJHIUeja9CmaonkQrx4SRUC2Lco48pXllS7GoLL6ZIj2MjQB7Wjvmo2rW3WqyvhdcfS
SXlSn/QB4I72cDW323EQeI9PQDky58UEtdryCdCfyePB0dZUbcJCO3STsc7ojgKLZxzIDm2/Xe4d
cmNAXui7sAAb1OCTim5DeIdw2yzVL+akiAl1brGRjsnvarooEcgpWVWWVezCAdjmCKV3/TwvyjU1
dcllB8yc7J6aVGOymYXpB4T0ZXvDSefWV9rekq9FHBGSLRWpKKZ2aXdl5CF6BIDk1IvqmQaKDYC2
WEGOv8HV2b4Lp09V6xZnfNTIm5I1Kt6VlkyDcmRBcqo1Ycv2Wad/UnLlTp5IgVqUfBKRAcRS0wKW
SZ6uTBaYBeiVdO8OCMnYtMhaHSDze+az7iuFI6EslMniR+0qCGprTVXQTKK3f2T6p4FINhmO2OPl
tVfgs8ghnDrQrgCMlnBoRVGX+1zPn5SIYGepUCi01MylrTOn/43tjBi/XyFDTlAf1eET1SYkJ2+S
Bod9NwrKZZwoCZKOqq7yIZcqSS3gJV0SKsn/SqX6o6OtQiT5hg/TdfoldUF2XpH8TMQg1inOaT6H
2xxJ9p+CyOzuzNKuwPQHKWgmhlWvu+05Ynb/wrL5RHKbhfHOxenLlpqz191nMy9f6jCZz4OTIgRJ
uk99i+8tiysA5c3RZ8+nMYy6vR6jtLRhVUTIoMt7tg35XJ+o6IBa166o6hEZN1UTt1o3Efg1qZWV
Xg3433dDapOGCl2vr4wLaUzyS9cIddhUem+uRMDZHqzGOCyV5MUsyC4FKcrEDFehJC+eiGtCWYPs
BgRQZE7CQlrG0pJkZqjrp8m0AVkAvBdtXldRxM8GjuKQzVvmTyawIO81ZKKuAzeYvsxSgZT5+4h3
61xOljjH+yqaD5XIdkok3pVKRraLgzfOBwQk78gst6euXSm7nj4tUr33TG7KpIzSH4XFnSMvBYjH
67gHOlwK/Mscl1s4R86/J34zxsl30vdGGmwjvTW3yBtyVkwbsm3jAgRopSDmF43jZdtYQtVTsdiQ
xmxBKEXCG3z6xh2xopbaxZpsqFvy06VGjfLvPSLWuBgRruP2Wf4QyKIsYneXg4RqRU1SaLaNNW3M
tTske5yopRxAvmue436jIUj8gXRUkHfkyXAX5hyViGrgZQpXCI2f9zcOUzU26yqzvI3yoKG6NgUU
qTUgBF5OZinkiGq+Nx6/z3dRGma7c8cYsGkS7z2I5myNvWW3qSWkO+GyM6ItjT1wLkexWIDgzRpX
REu1d7uLC74lgFZRWO7kksBlsSbI95tRFhcSkh+5iKzwZ9y2rHWGmCb7UR9iF4AA+JGrL91IX0nV
LgsTAEmASwUf5S/D0c6by+9BWZPaBCWY78zjsPxmbjsjG6dogp0164+iCasjeM+qI9Wo0DqAkUY9
Cmr2diiPuN7byiacWQMS2oGvb5xHcqF+SEPOpRkNOyPqXimGBjeIxRZEG3jcSqRwAgmnIBqlIBlp
SdF5RbHVpEfUj+A9RO7MLowMcATgfvV73z27cWj/KHB4sWr0ynluzZLvcGedI8rSMx/J1GB6+92M
n6f6CYGLC68sFkfaqnYT8aixMj7qYQyWn6HoPiM5dYNtLwhTNeRKIHP9tCRQOAm+m2MmgPGrW02/
qatxwFJyyk+LkKoA6HXAZialVKRRHK4aexy2jt4gsMVIM4TmU/XKPrXb7tg0ZxwD5KdOFqSkpjk6
JT8kdt5vSjkiCUm9DFtiHbJBugBA0FLJmF4V05a1QJcQASjTqSAF1RrNNQC0sZiSxCCCdLKIJsQh
504QbEkzj56j+4bWTtvKKy/9qa5sPU1WeZWCa8j9UOrW+EwUgnrkDGuzD4aFURCoKsUdsqjMlSY0
vjAQwj612vE54FN0qqb0G8DiYgAXgL3Om63xcSkiRzyE43dqhFY6LWJtLKpVEBT2XplqWRHvsqq5
djdKDnI6N8C4CDTZjWx0n4bRSMDgNYpvVcr80RDBz07Er+bQBx9Bbz76uN8Yz4nbaAfv3UlrR0Ay
FmH5bcxMP2558NOIQ3DheMFHUzp1gLc/N7WhHcSMWzNgyLpPkxypMGPxrUy4GqnUg3SL1McUoTeI
KcyZ7ZQrildbwtlISvFqsQDWr1sPzUaFG17ZXKpDHe4sHgR7z5RxuZxLYCXPOXvddCnCiU2gW10p
SVKxHlGevEnWzoyDXaXJcP2PjPpZP7jj/EpyElGN+g0M7zGuEPEVaC6yrosYPXGvszciHar1jfEy
dLsiW3K3tJ098fIWaZjQfQm0l9B9F4jff4hIrPCAcWkdI//A2CnRHyGC/7b7P07j7wCP/xtE4rJ0
RgADeXxTBg42g6CT3ekOeGlqWhDghybOyMS7aNIyAMwC6UkDzItm8aFmTuoSBL5n1dtVR2NpTLu5
q5EQWa41PGLkQMSCo5YEsx4A7DUJ8u2tQhrblm2vZsTcL4uPqw66xvALUeDIVm5kbjc2V7uUq+qt
1c3WhXpKAwCM1MW8p5baEV35GnmKLRCpFmk2hKDbzPXPfRTPQDUyLfeOW8OlaObYW5qk6N+1I1l7
gQdI5RTg6crl1vDdRfVFxqq59EV9L9UbPTVVt/EUfNS8NtoadrulfeTNTrPLEM/SGM1WbS3VdtMo
WXuUnrQpNQiLg+wAHnqluOk3Dq0aNwkMMMB16LuZMX/Vm3zfjrP3wZp4vh/yLtnFZaF9AhbDmgzC
aLZAAJ6XR6Nxy+e2df6KZtAGD1zr8BSqp0fTmc0T9UiKmRV7s8y9D24WFkuPvWiOTpo2TwmWpCuW
eNORrvIYcLlWVZXPR7rKU1q6ynNL/aK15tZ8U9q5DsqXoW5rpq9MA/cQTdTWzpppUXasNJ4CUqJP
l1pZDH28LRFwuwun7ElpyVjPcLywVUKqkQZBe42zHmdzm8zAQwNWCbsPGp3dV5KqtmLN01g56eFG
Tk1yCKdiL7pZm1aL7N0/LkvdF4XN10oRSS1SR2Gd8e4pF3N6IFkNMscZaBqrwi7He45N4H32XovL
mu85Fy8kpyLGenR/OZOuGvENKfzO/UKBXDoHXQOc6S0eLR9A6N67NnJXJLDuwp8cTKDxbYoFYXeB
oyWwXDKuYiS6LHbUGYw1Jy7uFztgFg5+L3Daa4UOsDld902zi+AO4WKtP5qT9pnNwWdE7ARPdeSG
56axPfxcIY+iFExQgFgAK2o8PGl69j2dUu0zMOjk5TS+gOCcbN+6tN2HThh+0YMo2g6ZhZAak5uf
06/Ui1E25V5rQHBPzqDQ3BZ97751fAjuwFvV+OQM+JHPQk6ifZ9E7DpAKSqq+g5hSVjqF9FPh1mf
9GwcP3PT9FZzy6dXodmGnxhj9phVXNtqnledrKJyDlXuArQyCXH937FqO9WBeCrNCntDfLffhlEA
nVhE3pe+sp4svZz+mhJE0FqRjWhOjDe1LPppl+wT7hnGz8DPu4xXyfFyF19Toy6RxzMgFEuLOmQs
yiUyLYJpTUyKYBAXhYpJVwq1nibfv+0qqgAORGOoCPabMdS4qisanMbt0kpf92Di2QhQgG4AsmTu
4y6ePhmWtaudoHwtR9M4hwmXt3Te9InMxmq6mM0wQ/D2xcyowfZA7tQlmfXZMH0Ker70FiEWQx8z
Z9cmWr9NERb3EvZIlrWxFPqhtQ+0mgOC+l9pW7pveRK0myBpglNdefUxRzLJFlxj/KUNsILuyg6k
xEb9cTm4k5SPx8zLl+fsIqsjy0ayKyhFs6J9SBEO9QXPvM5nnlcc80QUr2HaPyBDf/qCu5POn7Rc
LHJpT3IdQaN+HDf5Kqlxk5sjb+ZQAlcLCZk1Mk5R2FHcLDUlKxDif9GWlqMcyLbCfWS7cqXbjW/P
IhCEON5GyZVZG3HQv+pfcbBS4bwdDHeNLKiJlT12eapNQqYzoAzgvbQmBSN23zphFx+yoeJvZVjw
jHd6+glfsWofejoOsPSoeAzw836kGgIxX8K8BU0H+LoWUdjm17ZKgUOkFyCSuXfJVEoq19/7VB3H
CR6UHXP2Wo374WC08cLIej09Dr2XHqnmdnWK15TdxltqZ+E4i1WZAwOzt/1FQdZ2n1YO0qvg2GnB
BM4DXh+qufL25TtRNjFcI1QO6WldwTeKCpsUys7guHddLW3bTg6hFR3IhDxITs2Z7Eio1LoVNitP
RHxh6O6AlHWwWLm1zQHgkxUb91nptgfEk0QXzrhFE04V32iG2a2WNtHJLVZEItcm8+K5qHPAyt+1
lb0N5A4s6HP3YHnWj6UlRXnQT4/cdfy8tb17JS/rma/zdsy3kdykKfchZz/wop4ee5xMrMsiLe60
2Nz3qZZ/CmKebAu8J+8iBPs+eQV+kC1wNr93PbuyQKp1eSc8o7iykH2YeHEtfZBFJhDkNAepc2yD
0g+wQ3/Cfazxiu1wsnKbET+oSRivocFxBpMG3o6aYFbvdnnkYlkotYEZsKOnsQocEZH5OvRJ+oQ1
0LbSU6NbT061dEy2BYtTwIIE9Umf8uZBCLYnOj76jMPE73MvOV0R9i1Vs0xiH08AZMJK4j/6L1z9
26idgPFNz9OTN3hauxozbMZAIrQlvCwFoqXgs25knWYCSSAA3nRmIiGN7JYqoWnd+C1YXaJ07tpA
H5FmJBL3fjJZj0sXAysS4EJWu3yKkN7yXlgTSBZBMS8xy9ng+W4KPHnny9IgM3Idc7PaGdM8rnUv
TO5ckI0/GtUZYU4N3ox9/WRm4OTi9uAiwFgvjpzhrDxGNDDwMHXjSfS9H9dW/zo6Tf+KRdAdt7n7
QC0rCeO1aAPnQM2R2/WWp12zIYdkxAPaKwGzSVrqrR07v+PtXhhW87EMWOzHWqTf68xqJSU8Ts36
JP4ebiv5DWw8N/bBqhwBREUPuwOuJrv1LY8xLiizfc2tk2IVJqbh1KqRrEpCcyhE5FNVuEa906zi
rUBALZHumknbvGheIXPFzDdqxXmx6PjkfhDc+4Djbm/ndlga0MI5m+tLk5bVqklaIY0DaUzL6htf
0kZp6hc9MxNrzYNW241dKO6buhL3VFNNExTvfoJAnfWNovvdOAs2dW3yk7KimoHDnkMBmEu6Lxzz
ylsZ8Yx4O5mSteRELfeJAhuIRbVI6fqRnKhQapUqhTz9NQAA7aNFPOxtsq9mpL0lHWf9zo4DHHS0
Q72tJEhghA9G9+M+ynciRLw6YkbMHrADhXYf13sP9A33ZNcgQWHvpM5flIKuN1iJJjXShFQKejGb
2plrX0JKaKes9EG0uQ8cum6zCH+ZkJI8qTcsZHIfTOLdpiQWcpBH1nsD+zLATnXg1QpBn6qFTwDr
cR+H6h4UNfWRIQfvVc+LxyEU0xc7dGtJXVMf3TCKX5OsvJW/21tFPGzFxAy/9KzkuTO9l66P6hO1
ktABu7wh1tSiIs5YdLBDHM0BGzJ9JlmoewV+00O31a1oABT8b53MrZH4CCtjmzr07lPEUd+pWx66
GQpy5z7JetwgvN8d0VXS3FpXctdOf3Jdc7IzkiadZ6drDx5P5091kLf7jk/jxpLJQLzG8nnKmvjB
yxPnRQMZteC59YA14suChlkjS6GyCuuYsLxiPhNTtql6YwfuR/4sGgAZ5YUAiLVeb8yiNZCuzKIX
LpVABygaz7kACuTAB9nlTbBXWUK8RbKczmZnR5lFc4PQ8ExDOIPMOZrCz3zM7OxXClGZgdBK3nfR
hyC4495XGmB43q/ASN57mUfymw+nF6a3G8DIjb1ul1rGMeZ69DJOyODK2rn0qWnwMH6J+sg3omB4
1PD2fxFD9ilGEDAIQDLGzxrSeM+Wl//VJV6zp5aS5/0YgwQq/KwbDT+bsgimaMBxsZN/EE73IdUG
XOBPeKxHTbgSLnurWep8wpNiRqhePD2ZmkA8EJCmj8B3H45eVGjbGp5Phi2MdTMJ9qkYmw9jFFWy
n74e7c8BRdsYFWJ+jCralohcQpgZrvZUMY6IfgaSFtQ4nbmo3XlldSM/IXgI/DPdjKzjBM+V+xy0
DquizgWy2qBZZLI2G4mzDrzGWiIuTeT531lJ8khhlhSE6fSaccIr65Tq6Vud1c43WeFARqKKaMr2
gIf3sCbM74THTzVu9E6KskeKRNSkJ4UgHvJwsfpdpHugMXB5hEDj2ssOTtoM+9iI5p1WifrN7Oq3
FvTH30st+Wmk3H5ZDOxeB3Jr9G3QWbIzvPp7MM36yWEcLLNO4ekn770gzbsdyRvD1P0L63sFrlI8
WBP+yGRRGNNPPkcBVhKMPZI86ITrl/Gs+Uo2CYsfPIZ/XtbGuPjQkSn66G7IYHA4JLw1rjpyrcJe
jZcTmtnZtPIAbpBnaFSr/9BUJmTXyDNFqt24KTtnqD9GrVtt/4Etjahc/zQLGufGbvQq3F33tQAf
EqKi26YCQBy+FltiMya6YipISzJlgv8ZoqJrGRWtDONJQszJHsilaefmgH9sTGlH+0krp4NeW/y+
9tp+03h68ZpwYa4Yy6JvTmLuOyfEL5B7iD1wDev7pBcSiMBhb1iOWT6eIdpZphLtDTFNh6xPLED8
F8hZAtLcGeAX+Z4e53aANWgczW/qgS/4VG4tEdT+3FR9unYGRHd71lAclof9GDFcW8fikVxYU6Sq
AwP03UjKygxLAwCA3d5RKHhUTMM9QIV//aKXHzO1w9L5YnaZc0610HgGqRM9e6kosZDYWAk3N0md
xC9tnTS43/0qisxO1jkWK34bYHGxtCcL6BEj08QdAx1msi5zbTWldvCAVBHtaXLw0bvtfGysKnhK
OjN4cpF7ui8YC1bUJIWHlbyfNbhvJi9eO8nDJbVeCwskxXpOdkwS88SE1Tw0Y3cpBIBrNl6OxMtO
GCenwmah9xL36zg8NXKxiI2tiRkX3RmByOBpNjH3PAoKHxdMgLeSP1i3zfAD7ivnzuxYdqCfLikC
NzcuWmo7xnhMBEu2QWG92HkJCGeTC3HAaeylOevh0lwO/+ncP8n4X/kQDy0Q036dK4AIAaySwRej
7RE5QucAN+cNNZDwQQUhPsmQDKLfAQxwsEHQWnQAi/T0Uco94Aw+27gwXHug4Eyw7T0rQoUyEbgV
tKMtH3sXOXmifslH4a0KsDMfqFn0M05ezCxdWcxty7UVx6/aYFT3WeNWL/3MrV0XBtaajKmIrC/M
HcJn7EtqvOBbDR/2WGxJh+Mm44Fr446UJKLxzDa9jKdP7mU80ho1rqTcEe8LujwExEt6QnLLSV0b
Um1mydPoAsxYyZtYizc6jkCRwPzr2rH5zb3khbxHjvYO4X7Y+uiVK8TN9ceirE851kW7K1kr7/qW
9rX9Uh8dMA1EedCtmVtbpwHPg3WczPn3Kn1zJtf8as5YxYq4GE9IFRrPmcX1dYWb6S3AFjWfXoPq
Xdi3/AHQLRxpx7+9Hqk5lS3YO+fIRc6zMVc4eQXdrKKToBrJvAkx4GGTuT7xSigF4oWfor6N9oab
TLjl7qz0lE3YrnYTgNatKnYWmQjxYZOCajNZUxXL0wS0JLg5DvoYxxdVkRxUahzO9tpFplLvSBY1
fXJY0uyUDWXTCTfXzlYRfkzTYHzJTG3algPYafo0Te61ygXOYq7FH5A3/bMeh+CnZr72XGt+lHLV
kVXV9JJIH3MsimMK4quVx4Y3Uxua+wkHvmpqWVQsIjUzEpW2e/BKNzj/6z/+5//539/H/xX+FI8i
m0JR/Ae2e4/4z7XNf/7L9Ox//QeiiKT88OM//wVgOkd3XFwAO55r2Jale9B///qMsG2YG/8DibuO
mQ1cPySaNZbzSxcNZzqLpzN8qtHRv+jAhQISDMe/UZBJpIM+3jB+KnuqDURW5woJ4FzZiCSXlwjk
rwjz4hKhgXBV4iEvq+3gRQFoIwDP5SI+bj01Lg4ds6l4JFkRatnZLQHtL0WgG88XOdkyAyxnN7b1
WK3Jk+RTnjnIFOLZyrWPOKOccX5jH7PKWSrJr8q76r2y2OCN9S55r+ixHgHAc+rXbWQ5xtbsnSMw
fvAjkeFjFAHmdFZm3XdWcFFQrBhFzNhIaXEP7y5L1BhpPDHjkKxPvaON/9Petawy9yk8Zwk166cq
Aj9Ai1eaM36zJOVs70Up1kluc3BkE3HjU2XI64AGICp6YfjDBMrZBM8fZFeXyaNheeETSGeuvF0L
zzsy++U9mPq/eZdNEC/eKcauDat6LiyAxTKQApZJBQpZROemskUiVRSWMO5T0Re7uMfhWWHoFxNS
KLuoC8GOl844Ung3Ia2y82a8uFunR8KSNFGKpgtmoHu42WbEmTA4Qv99jFrOUbMRQSznSK5tVcGL
2lllXuanJnQzBs2vTLv0qoebgdT8VC8VTY3apZcjOxBw5WriqgMOvG01P7JvI6fZ6pKLkK5LRIJr
WLce3fXNlQwp5JncEgC1gA0p6yvwISVUNz0iT+zzMPavOHO0f+TusAOoS/LFakCvkSesPGtFiLvR
Mcu3xizMN7s1vjIzd37UoBkj09EwYdrH/2Y6hvxrAODThy5shjVOb7173ogUsWdg55uMCnHNCKh6
zKLWu8fzMV2Lrpy+JHgBXynIQynGSniPURMFS1c3Cn1O3FNbds4a8cTTt8zyTRlUGVsN6BedVLvH
EkLiqGa1/18Z4CkOLBtpZZrMrZCMkdUI9RpxOmF5DvDMsUl51nGZ82y1WuLbpca31CRF0gybYczb
BxKR12QFyE6XDjdeqqcbLx3LjP/6BeBa7OYFYJvMMnUcQoLRVTdM0l+9AOKRIXxgHnvsf4FHhgzU
owPEqoe0zayXRhviTRoGYFMyRuvFA2Daadarz9QKAcT2Iu1zCzlKJJpFHW9yad9L+y6PsGX+ZU89
2vr0/2Y/I6dwM+S6u68qxINlgv+F4IKXEYvDT6UVOGueVeOjHdg4vYzn8C4qdX4fi0psBuAbvuXA
SEZa0cR+jFYMSlO+uOtDf3E3KmN8HAccbzZ10m6MMDgyUPsxv67Fl2QYpv0CUPWHZlXyab8cFOV2
sNYmHEBGeQkMRs/UV0uCMiUz2y1iFJoMiBMdfiz5Jl+FWHs9LBaNCx7PDud3SzLz4mAI74G8Zreb
d61eDmdQF3HkiTH23Yl7LPllXjO4t43Cb4FtdTItr7e3nYy3p7ZSk8zIAJO31fBV6JA70s3roB8K
X2jAlfLdJoZ08XKd6liO2vi5yXtvbWJbfo9s7QThCkXt9/E8fuuAzymPFzppoEuDPOfBwUhC90g7
Mzx/HSR22QihobMXtX1b9nQzc7Yh84qrk5orw+hdTZnE5KyD+xVREDwL/MxIABohX6xhGH3UItyx
CKaN7GNWJ0sTZE8S3mVwTk2Qvji21TyzCdn3euKEB2qmWqE9VWxNDSq6Juv2bT3F6wip29n6xqGo
XGz+3LVV9COyqKMe6fmFe/J4+YViEin0sOidOzvJywdmMfw+XK75jcBBJ1lE4+ychrL5IsbaWqIU
pb0o4s6vE7fDDTFwcTRsZXD6B6yf+A5cncMKIZKAKHdF86XVAnEiLTCw4jt8yUGcKo3p9LDGTMiC
AIjIf0qNYUVKMnu3aBMc1A596tPHq8V8PExdfDkwkwcNV/8uue/mdTiRBWVtIw6x3TIszHCIkyf7
1uwRPlMmSbORsON9WT5qQSWCVQCssRU4dhiC4yPwTirrVt4gb4AN3Ix6+Wgktn5vjtWmNM3gLAKz
PnQT+5inDS6FZEFyqk24QdfB4HOiVt8EFlvVQBhYa0Vbb5Aioy0ei5p39cEJrI+LHcneeym6/tKL
lW5LIEPJz1FHasC6Bw3q0nQs1zuDxvdASi4ttMq+trD/L2VX1iUnzix/kc5hFfBae1dXVe+L/cJx
2x5ALGIH8etvKGl3lXtmPN994SApldVLgaTMiMi6CE9R2l3VDsf/7HcL6vvdR621oUqr/OHmqK3s
dSkOr+GBYgFGaoPfkHvZ3EdBAq8fbRQJbnVtNOXLFdPRusG21tCUyvZMH+4DOvrPw6GOBejhfAS/
GYVkvhlefjSbvovXaW4l17bIjqWbjficmq2UaPhh0CQMGQLZO6BKwdbRIXW60ICwhLOIIz/ZTkTH
iHWw+dwpiZNhFQrfX9buTYECfKuedfWBLoMRvtiNqrclYQqozxHQndoA110j1ui/JKNbby/mCYZK
ShuFiaaeOFtjI5ND0DKMl1DUQtnyVCyHKi4eO33xKvMlFhakBgIjf2yd3FkxY0DY2G6Lx9rM8r1h
4ntIE9qsi+8rSNTQIE34fTpLEB5PIgSvrCFbh04U7Dp/VK8sdTZZNxqPYWc0J7xwW+wt0W9qM1+b
DbrZ1O4mCVIIVlTVMrez4eDkCiI/BlOvPKiydW/LYBdn6ewRNVCMx5KH7x6pnz6YzFhuvapsMLax
iZSlSJDoK7ryxWRuBB1gaNc5XlS+WFhwtx7wwWtqekDeonbD5O2p6afBEZXnrTvyIfNoRd3KFYhz
ax/Wh49ElhCXZ9BHyiRDUBzV/Ip2DE+dbDfSg6gbdbV8wiNnJra9NMO8Qoj8lx3dIfXaopR99nJh
XGovhWg2QgKKTT5plC6o8mYvjSQG09oCrC732j19+4T+ouX5OK282kL2nL59NPLvnZUNkVyyiW33
dlSZ3NNnBCGztnwADaWxQD5avP8O9bWJw/NpbpFhLCK+KC2wa+hnnkeASre2rYPgC9nQzz/74cbs
QWgp+hpxTgiYuqDiRF6cXgEX/9iXvTyFLJWneSAQfbnsQUpFBAexC31RnZaCAH11GXalhDLBR18O
L4fKNn7Z0BBN/LCmltVU17UP4EqwtlVWzg8v/fnoYX3vpY6R/orBOpRDeRMlKKuwoKecr4ohOYok
cZ8iIIZXdcsjkCaHVKHQaQOCVJWN9s43k+6IHPu6NxgQMhAgLW5t0fVIL8YtUHIaNlOYzWyTa8RN
qKz81onSaet6IcApH5quQ4ryvmdRVukP1z7Ie1fnLrprqaQpD/aiVc+0rzdcL18aqrGPKrXSO1BN
EuTfcHaoo6hYBkbfrq2grE8FKovm7rouKpRZaotvPGjArQtS865TSbRvoGC+ce3QfgEJYR/rUNjU
lcMiBL39TpVGdCUj1HQfFjJBEKlkyQTVX1n0p8zCgppOg/qaGhb+03jYb1qPTTcQ/MV0aftPwh6f
zqRGCf1oCdhrhxcz1BkOKDWgd2fuiLVxw8zK3rosgPxJ6NwaaVw8C2kKhGTr+KpSLsNhAicfEYn8
expy/LWN/DmS/rtFqbLooWpxaPofLfSnhIgCXTeWW6yHCbVTraiLtrkfBTdDZOvamtFtCvL6ibro
gtyz3FWiA2tDm9HFduvghil1OZ8GKttC4c5LH9gtmUA59N4Ggnyo9lex25gP05UVjUimmrrPrXB+
0311q5xlUThqXdl1o8aVZzf2sg98lHLUeA4/8eo75buQpJvMfvepz/bafleFBkTTyabSNhBrlauo
h0Aik/1Xz8Tbu0yE/aRbRlVdtNKYNacmt6wnxx3nsSbs7SfpNP8072OsjVFAJRFgQ7te99C0w5sI
oHFBLZQgjHZ+mNtLakKHun+o1boAnPVeCaN/6BtsU0VYl1saU64qkbJhj0EKaM2yjqe3tMnrQ6sn
iih7d0a25HFw1pAngbPSGMAF4dmWg0V6nXI161W3H8rVfiOOCSuTw1m4GuBZe2VII16fFaqnPkPl
CT7cktm5/2N6FqKIOVDcw8Yfh3ThAG38ZZis97tz36c7UFKjr5OCkiPN8OvmxrIbNz2+H6cT5AHW
rcZ+0CVPqxsbTK+rRhryGKYC+go0QO22y3F66EcUatUz3BA6IIA2A4S9qur8xkNQ7GqeM5trIzCv
4lWP94XvLY3aatYkejjgPAbsWpStST1x1kAkTcT5lowuRBhNB6Aksr/oJCMVtI84plWryY1fUW+J
X3euJe5Tz51uuZcsqMX6JL2HFstwZeB7ilydhwxZ2VYjynObUOdLU7T/xcFsfJ6MouEgiDo8XwF7
7i4oVmO8WbEYf6gxDReS1+Nd6COH50J9c1eLMLqv8VKcLeOvZ8sCailLLM7VlpBEZ7gR3Y12NawZ
+wU5UlPo4hCvIUgzEGmGLZHp3OHbw7B28IZdkG0xxfbmz3ELy/M/xy3swPcM8OoD0zcDi38KXHt+
EDtDqZKjUaMIem9k7X0+hCO0yLpiQ026tNLf8coYTnk3tvdqGlD414DAo7b/46RYuhBLY32zSHDc
WIUZsqiEAaULTsDhyYu/n3vm7g/TsJ88f0FmQfzda8qlcBHKVFZ8E7Ve9Fj6bgfhCim3gV3Ej6KD
fEzElYK2N0YnJwgf1NLTQ9QBFfcRFKfG2ZM5RBAzvC8Efl1tXidtcKpafqQWzWKdOP7Tp9EgUITm
vpT9+6ehQlX40K7I86dPq7HRtpCTeFB1HK2MZgp3Zs+tp3PTqAv7oml9NJGyB9ClMC5Hz3NRkDnc
kXEm/EXTMSzq2vt5vvq9+emzz/PpR6EP+/PcCrD5Pu3lrqYFIu2Nh2io3OtALykIdTR3usvNY/c6
1fhB6i8Na+4K2mZVlCjH0lieXiR1ZeohspaJL5zjueA0WL75lTn6f30qRI2jQb+0JIhRNDA7+Zh/
No4bw1uPk9GtMh2Ac/3aP6SD+Cp0i7rwJOxZU8sbP3Wdh7RR0brJ3BYQnl/2jEVfqQUKnXlnt81i
BhYQiICQBQQYCHvTWGYgjmNrreMqZAT0UrDpES1bdjLOb9yuNBcEEGuSENuntFM3ACJrJcLEXBRg
L0JeGd9MGqAZCc8uZySho25CmfO1GmJkmoMIXweUlKrS4NHWoMS2uGj8GiGziu3I7NecsUnuDcuB
3DQKRE3KHewXUyi5r9JmNR8SseOUu3lNEZPxSsvrvEY2wYZxI7yhVoFiomu6UJMGkBDd0BJLC2sB
GjeCCka8n9drfQe0g7mYF2VtTLPoE+q4f3dHxonLABoI8e5w8TRXAgKOrArNV61BSID90A26DU5k
zW7Asezcb7Zpf9GfG8D+akIA2WPRaXaeqeQmbAOcT4MJ8ggBl9dRHB+G0MJ5/ve+SFvYWdncUD8g
yiXZnrsYKqdv//xWNumte5lO5B73TFTTMYHxQWqRm7+nE+1SlCYOyPUByhb2zmZmtCzHqnhAQoyt
S5TqQQldX+5902LbpDB8yF41CCiWNn/maRkvekji/AzBDw4R7QK+K+SHGvWNvpInPln/5Uk6VnlV
jRVQxZHkx75sXuxQ9o95Z/aP0MwM0z6ZG3FuvXVmkx5pyCn7clWPo7Olpj9YcueNTYhKI5j44Yta
5BC+TA018FDP41FyZ/bFrcTb9lCO3llcPgrN4q0k8upuUL7JogQtGOi2O1dFattWeYSKWdlwSiNE
T2yIt7z0CF8ozRfWk0rVVG8izcRSGEZwh0Dgycm5U705vTgS/LYLBNZyPlUz522EDBk0TvzL5nm0
tRD8pCZR4D7NbT5cDXFV3iJk9RCG+V035uNLNg7Veuim9lBBg/BgySiBJHqeviK3fSI1QIRL7lyg
9V5CbKjXEE5uD8ALeQeeZObKRjhVDfWwtUgALTXyW9suECQ21aG3OY6Mo1ZMg/QaX9hlOmypScYf
dsKuuq3BwmSRKTGuWeF4G8tt7SdqOoAtbQjwfB6d9JvGN+p+4bEkPdDSEDtsaUdl/ECtzg8vWigp
uCpdBMj81HCQKkZOceI4czkRZBHM0D81/lAcgD/nq3HMi2+G+T9biNKHWBqywP/kQxiTc/jzU2hx
9/PeKLADy3JcMwCbzMN69PtTiJ1l1rMKjmt78K4ugCEEHgFpIV0LX3QzlqTRgJIZJULDM4SEJpkQ
NICYtcaOUJtm4hSMLMEZbBJkYbJ8ZwpamQkiyEdOvm4ghTog8rc7595HSNXsea8eKWt/TtN3iQ3F
7CRFWQKd9R/ny7stdZ19kO3Z7/sE2AKd+Egtcp44PuqzDuW4GkP1lzDSCSwqyONZZtQejSwb74x0
mPtVMr73T9CputP2Uq9uZmte9mt7q2VfIWFhrntv+tJkttVZy8gw62PE1LVjieJx5P20gnZkhrDm
gCYkhq4EmMFA7Nv5ox1W9l0LeDzXtjTBM4ynPMb76jw9rfwMm3HYqyxmV5DHfp8OXK5a+36fX3V1
D6XzzrWPgwe+TNY110aDYpIra8SeBDSFFmdf54XM+jEAJZSlZqgWNtKf2Fo26Zom0+XCSPh8dkZ9
5OtsR179ynqhftPwGgiq1SfHqvlhRAmnfkG3pWfLdZ1meLbtsatW81CkFOgeo8exfAfjPu5Mfpj7
6JZmfpqOwi/8QH2zIQvDg0I1gF1TRupaZZVArVN9a+PBrlC6ceo3RVF+o76LAbqtIdb8bk7tqS8V
AGwepB7aNB6grpqf1GRtA1p7fCNdJlPT//CUmy46oy+fI8sdV6aV9DdJFcidXYfBlQcVWtA7LIDV
+9R6sLGBWzhT03xLLXsfusibLLQnswi6H5Hh/7OnCfvGrUriXcSxkw+4zZAPl+yroYr1pPVWZRn+
FVih/5jXIAsV2PbhtADTwdaSdRUPv06TXNPL2EfR99YX+3oo7ae8ZOpk1P4rqIlI06cG9KJ6+/U8
Ngbua2X41hNDOdCz5T/M05bIcAW3UxnseG3Wd55r2CvB/W4d86i5Q1QaVTV0X8itDjw1mFSyuewj
k7R06u2AAD1eisE+GrPmJ3PCPRNm87MwvE83eijRNlAM/zRExjLunzK/24eOBaxYmLFpUbURqjpb
3pB/r13wf2Lopq6hsitTJDyq5Z/ftp4+aF5ueTxEHJHLs4IgsLH1cT+9bC3gAkxA1fPDOywaAS1I
XBEPw4/wny+CPNyYAKf7OA0j8AfcI+gkBtY9evkh5AqlCm9fOzdc13EK/Rg1P/GGW2QTCjZFVppu
VNlI8E4w2gQ2ipxh035CJa7p+e+TcoDKlkM8QodNF+oJLWg8DAyAznJQqNuj+9wGihDU5zZlc0cD
kf2bXaftzn0oj1ADSQvmTLHqHR8iA9744gVRfu8EVnQqqtFfRCb3vqA2IMSEbd9HKqat7odqeqb+
LgfqIkZAeO82uXwJunI5dCH/YkLkfAtmYLalpmFMOHe4yUsQG9U+6QSkxbVb/XFGbmb3fRrH88eR
fZ0hx0gfl4fc/Y8Qg2l/XkY9g7tYSQGNAzDONP1PIYa0r7jjAVF1CGrkYANnmYH/HS+ZsJKbEc0z
aD/4ly4QEJeWyId4SRbaB2FbaaZlRwLayu9+hqra1fg/X6vUkHsWdunGgv7tqwDulYuk+G4bHIEn
P6ruxFjDQjZgL9TFK4+NuymumruhTPqHxIp39MUJSsvYlyZYk0qU9gsEps0VcljpFTUBQr6YZEZi
h/Q5WzSqazcinMLr7PdLY05YyqmzGad857bD8Z/szn2VURwbRMH515i1w4KkxASH8FtVTK/U+iQ+
FutBLL6vn6RDyIxmThg0PQiJJKF9N2YDW/jdibZp/tTZS7dn9Qn7ZftglPa4qkQZvU3pbNAwpKti
XtUn4Kf+bMDDqrwCG3M11aK7d8p6gZ1f8djYXf7Ikbo3gio/itTLH+UUhatUIjFITYDQeqCvgbGn
Jk1v/XohhcWbZQTyjQp9CB3ZwS1nzL2TUj4QGX2Ykgy728rYEBld1M5rKEV462urTDz/xwvrb19r
HnAfNaR0XNXxnc+IH17FDp/KqdlDtRrFs3U4p6PDAR0ddPwGSpA4K3w0Wzoc6CaFc87GTe28BYbp
QyzaKdatYWQbQgUFQCkcGyd9IcwPQYNcxKOg6Qmcvo5TGCJ8t6fBNJDlUbTJC7U+7AvH4afZYQXG
jPTVUoaSd+aydsJkRwA4K2PACoz210/4N7suGuonq8HNylPghZvWEGJpDn5zTxdDBA4SIEF8RU27
GYK7vFlVlWxnA0juoTzExyRwAxqE7THJY0B70qQk9oM7ASz+x6QyGtpdMzKIu7pD/R+QXdt1Pi04
OBxjoQlQUsJwncAPNKLrArEVM4FdkM/rax6jqAPXeqJQ/roXxYAK8Fp6tNcX6qe72u7vB9O/7VPP
ujIi0b+E4Yvy4uCVm6aDihWRvcqsPnjNQmiKGYAInfJs6B58rzxQf+ODZWsZqNQexwa2EmF/bwdl
ce/lAb+p3DFZkLdOtOU6xb92R2YRd5eQ0xDPvC+ng8TjA3ozPrQOfRQvBC8XWmj4Wcbm9dPPMmir
rgSXnX4WBfXbU98V0Kpf9BYz1+Ho3vWI0x3OYbpp8u6csWLAEqXXtZebp8p2savTpb+g7wt0dtNZ
O6cE2y+DZk2ZZNUjb3zjJCLIu1N/qdIK6BXL2tEsbTYYTvlI3kIZoVyW9lZoM/IWemABoggC51/B
mRXLOE8AkPy1oMoG7ERppV9peaX19PeuIkXCXoZcQmWuXsrKmOLF73fCTo14MUqobaUga16OrsGb
qoy1VQ/NPe3sdKvI8OX8aNEY7fMKOa0dbUn7vI95jd716TGaR2MlWv/bvA8vH/PIC8IvwVUAMXiE
+5isFmVhZAvkVa11nSh1PVBn5Et1/bktghH7dxqab2WG5I4DhfD1bK+qH40n8pXTds7BR8R6W6TO
+135cXcePd/9qx0qZQ5LJYOWPag0lwsH+U+EFcbwzklYhyVbVF+MtnyYd/Fg4g7Ssf/qoviL8Kbi
FZKFHNCcLLljpp0DXmDm1wGow9fkp+2C8M40UHrvw4/ytM5R7z/UmjjcmVBIB8zVWENZhh2p73wJ
O5wGDCf5wYmCTANnuwZrH4JF8nDuOk91ne7d8bmP7iKrU8tJIubddiOIqa5r7ZvJcx7A+BE7xyxd
fNMM90EJy7vjKLs0eeAI0SWPun5RTYm9j3GI3JeqMpdpYHuL0GtRFdOWqHcX+dmxK8qHWNNKUdQq
ejhbUF+uLRpYkD1dPMf7Rx+oknrCwfepQ4ztzbablSdGrIqR524GLGm7sjbTpzIs7sggFtxbjGZl
3RTgDx0m1iarCXD8t8psV0YlnNc8sfgyqRzvZVzJuBLfNWJ8lTdBd7SnaToqG3VSCAWAYAE4vLu5
pE9t8AcAeYYtcnP9VSza+lYgo7t0Rtt/Kx2Q95GU/wElP2hnoKrfQzKO77alit3D2Oa7JKtHvPiw
D3JQp4/JiP0sHQfwnbD60kK0azUWrkIYNAVpy1HVDuAF5xYo43EJNiT/ClGBHdS82vuZCOxMNVTN
OxdIf2dF3LBBWMESKLgQ9DwpAKko69Uvg3zQMpPe93TwiudgspC9yGP1lo7tVZqmMgYN79ZMpfsX
650HLpHHVaxlCzgLH3hZ5ZDrTfmpayG+lXAOBcbBSA4+c0EYjiswPkWA5xEBy+emni58l3wqyLeH
d+L6z7sXIJI/L38WAl6B4/qGhwCX53zaleOHK0dpmeK6DXo7zxbmoMQrqsSvDdAAQWhk8dqPR/87
T8N0UTuN9Wy0A5CgZjre2kFcblF5s9HVAHDJ7XJbF2K4zVD+dpXIzHxWRZpBxxB/Ne2zNU345PDJ
tU/Qf//Zp59beLQc9wfh8wiFx4lSS7cKbNhtI8fvF30zXq8Yi2Bjjox53rKL+8vq9S1W8C20SPGk
a37L+YK86t5uUf/o3HVh63bOqcrYlyhnKL9dJ+D35a0Vb1AIKFy43DYUdk+KrUYknQBpGQ37usJL
WsbKaACW0iRnHtjXLMnwRIkW0BDddx7gI8AmmiQ9Ozhzo/uuQ5RQNFdGFqHWoqb15x7vthZrxuXM
BC2TuFwCghZsz2xRFua7siraE9FJsf66CM393cF5guH6conqHAEqfT5Cqz44GWmHilID4i0tH5Bv
z5Cgo74Cj8vKzQeUBz53dsOwz2POcNDCtFgn8gCFnOeeu6i/Cp0auSXP+o+YATcCnQi5jBoEnu95
tuVZAY6QfvA5RCuKTAFkEJf7vnmYFp2ONZPe8zhwdZw1oOFvherU4rtcfhoHDrnYliVzN7VexFHL
8xl4PnaqdMhHt3KzC88tOxfBMSrzhVSJt46GAQV/P+4AY/5b33n0fDfbAfOcDDJzgW0EDExWjC2x
+WGA7PbtZtR3U10CLRgWEWoDJ+9340ffP43+q10cl3wXcnFXRbFx3wbhak4M6lYVsLnV+s08NqcT
detj7GMeJFjAa/7NS8cCdeMq7+De10NW3EzApsZr65YaBCEsptxYyG6UV8ngu4sRgZkrUDPcB8eO
3J3I22ZZ62bhJeF9xqEKCcA39ZB92LrBFfWd7WXgNPtaGQrrZtw/WO1qcEJ2Tw3IcWYrZ+jrLTU7
1AA5OpX5RK047noUEPO/TUncHRhW4weAlcLtgMd9SRZ5zvuHUQPNFLsnc2uEhDA5pDE2hTi3JtMT
DcbcfE2GajzEjZstVBtH11xjl30XlKMwG5KFqcxcLsdi+tswE1OyABkVmHSntN6HCep8nj0PW3pY
usNTGNvDrmyQ8J2MaT3zz7IcKqrQd97I3q6+8IgfLC8wHxCttI5+qbwFsdcK2WL9DEG5kzIGFkup
i+luEo0b8qans25ol2yqkEbVrJq0rrxNbmAvQE26dC4W7aKFIBjw+O19UhfDTQ1JorNFNghvE0/q
b7OYMT3yII/uLSHv/NKM3wropC46VVs3IlP+wQcKZ2VGafImeQNUlXJeE9dwN5Bg4Tu8g1Mo8Pxh
JgjlcmOPBfgCWj+8nlIbksfhllqV7rJITZzaEkGCxdhWYkNNj+TDXS1DbrWg3+p51JoHyKYtgLaf
lTIChfBiElQSeliVZGDJqwiFajTO/6IoWw691z5qf56ZADSoCC1gYse0qGMN4qD4ljKbdcnBT5mb
AlIowRQOp3OMLP7V5aZyUSnurx3WD1f52Kd3RmlCcA2o/h/KeMu4U7+1LPCXY+ZMJz+qx+tuUNO6
9eLwpaodfP9h6SfsLbRr/zFy83TLtS8Pii+/+3Kiqn6z3AQUFbudTlz7UuBdyzjl1VsYCbGjPOJo
FtHSN3K+pzwiNSeQg/aURzw3SUjJh7TObPz/mnv2HDtev/QBYUN92hEQTIRyu0UaltbOsIqeLZy6
j9ZjkwaruV0hmrODyBpgwuPk3Val9G4ntwuPnW+vDYNjz4YUgHcLasMmh0rRkSzINg8gzVa7I1yT
Hbk2GHjUtnZFNq7N3t1PQWNuk65LhgDq13W3xZcE6FDptreBEVu7eZcAuCsEO1rkVkfTy6B8M0AM
bD+43n0Rhew5EZztkZ2slo49sOfGzc1Nk6LaHI2mvgW1Lp+NexqFRgMkqGR0S4Moe4R/tPkMZNZ4
qx06so5eWDqyvaMdZto/Oawno9rQ6FSrd4ci+VmY9SJicXSLwpMCwpZJ9lpX7jNU8p2/sCQCw9b/
FJMSCy+02VMtRgatRQXB5LKAPmrqlzuaDc2299mJ6X3MRmqn+6kQwF2EVfQiO/thLC37empLdycV
s69HfTfpPrqjPhr9VztZje7uPEp31Hf2Qnef7P7nT0uaOz+fdrR7ahvTXXmOcNfz7mwy7G+Zhawh
jUKGL71jzc081iOxdOUaRrWY23+eC+UxY2/13bcIxE5zDklR6KmqAK4URYTI5kdMikcsuQafI14S
YaIKvIfCbK07FGeNcerMXmcSRNZbm7EPki2xLIIkfGhEYt0V3Izv4LMvhgUU+427OrejPec5dFIH
5rwMUbknib8ogAQnh6DwhQXyvu6L2xezxQS1hc8W4Ai4L+C0XFj4luigtL6MJtRmj3SiK9GXyK6m
DfV5lAvTF+oTwM4vqY+MPYDfZztD9dAdaga1Ac8nOgaDHx39Ko/nO7z523XHcJA9D4Rthz06tY0y
tTd9W6CabCktvBw0u7xs+mPjI0sy5j177Zz82tYkXMW7J9Mz7OdBm1ZJfmnqx8FsSnBRloxPjlm8
m5LXBmmEo6jLC69kquppNgX2C/yi1Hot65CfIHC6TXWmKk9Md98pZi5HnXBQWeqs3K6PrqgZ9t59
PvkZBE1G8wHw5y11B3nj7j04u5hUx+EGiJvvETO+GpORGtu+GUc8mGiKMUDNDltCgdxNx6NA0A9R
NnNHrfliugCzdbwbj30fXYziJYMqJJFfrg1oBK/TIS0eUGITACVn5F/Txjl04QDMkQkpWVAsk58D
T+MFhG/4cx+D+ts6nX9ThIptpwlfsrhNwoMXuWw9qqF48EKorP2DJ8AA3j31wPQIxLi8ypV7R/Sv
GRKLPqQ1++IWlRqwO4dmxk5YaXGLv2R+C9xTuQdM+ZW6zpfE6VHrmL+4pQOJTtYimi7bZucnalpK
ycE5tPvqXqifgx0DQagNkAkxgJ+Pmv0ne2qaSoRX7xQHz3fyhcFRM1bD4OPIZPdtmKwqDZjH34/d
67FzS6EFYVqkbDqoQOElexAWdI1oK05Nx4NI0blJo8KEGkeaqXKZARaJpGwydn+lZgy5AMXi+6S9
oZ0oXVRmRmvZhdGG9pcjZHvuA/vCQAxYKoe0jjdkTwa/PNCUswcyQHnTcv2OVnkPIOCL2966dSzX
tvShC2GU2T0UecSi18GnVGs0Dnjz39csNfZZnuMxHXLvW37Uig9vA6Tf1sUA4Z0WVLPPExOUol0X
fmMu6dNbP0atoUEUO6IBeomjcGAS1/NeG3C/dh41VOBCqgGiNhQ5RhWL9WAN3YnytxRRLrEfoq65
pZO70YCtsbaiOSwcQOrp4hpys20vt1kTvMVG5m6HXFdmQ8GiZ1dOELFFWbamzMPrhLTtSAQ+dcYV
9l/BNSJPqFgW1sZiRGFnxCsF2BpXOYAr63Tsoy0fIwS+NQ2oJ0YQVAGuPBWNUB3VBKGit95tZm4Q
1G28a1+h4FrrLr3G4j+Qi4LsUgSwnI8iZZtGymyP/FJ3kzgZYFh2Zn373TZs83K2hUQyii32fCHb
OL+ymeHeO7HI57M04hU3sZV3z33osc0nC7eS4+uknFMdfMk0xNIzgmkTVD40rXgZfVH1VxTtVV/B
Q5027VgXu5Z57HV47/5k7bmz9aduOEHR30vfQyabjW1bDX6vvj0ECRR36VEadROpOgj86udsKN33
UXoIafRsfJ7bF127cqKx3ubVGD/gjLtKwGe5pVbUiGhr9X2xoiYINrCAJJdozeYWCu/RpkN4EdBf
sDBnAScdMN1A7EteSDx1UgXm5iztlNu6yoC2IQFop74Hti1Hua70NFnD9L1GkeBlZBvebRs5yVUX
NN62cSP73s8qtaD/uOuiaN8vUx34usWbaytQ7OCIIE23MHlR7og2RgQyNiXhnnfBPX3L5q8RK0po
+uQRCskR5SzQNiaOvS2AM0B6/O6GJjZjfeGGETif3BSuH68LKAVB/75GNXcAZsFZBQFW30Xp2Fzr
/lijaYW+nPvLpr0+d5FFou0t2Dd1s7dxUm2g3h2HnnjqnaRCfHfMNpavwq9MAC3kT9/MusFjnFUJ
9OQD9uAGw1MHmbFvPgcJXHV+fJNwKU4CKqJLGijj8Qa6KeJpCKpPDmk8bPV74cMhkClPqEH1BQ+z
vOraPsEXnD+VQwpiG+ktKW7JZlUDJkIj1CecANw/1FNdVSwZ2IOcOohFQTNHoX46r0C8RaAkNgEF
2w8Zq5ajIeN1aCKcXDaDXb0xmXwpZBh+YQIPNxs4+1Ik6m93NPqvdokAwHJoGjZ7Ufou0n2f/M12
XhMs8q6uUdwykQe7YMWS1ODxfY0ANstsgEkgGj+2NxKVbl8urHR3a6ho1Zjdcx2zakUxQAofZq5M
rmuR3lIw8Nyf1qjHM9hI5tNAmbjvccTe6A+x7I05tPhHHxWq5y5d9lOUId70XWOeAJHG0grG6deh
RgES/XZ0e/uHg9TnU+0gvHY2VZ5ehbVpUaSbjtshRPHp0JbFHFspT2E7AFZDqC/S9iFCXBgzWY4Y
c403mEdtdebPlTilUZdQ/heU7tqRXkHKSgRLm1yB3uakNZh5OYiKMrsnqYMWOPCl4TkgB+o4GBl7
HJRiatJFT5hk8WanJX/tsLl1QV39y0msW8Rlmi8+REmWUTuyW5uD5jyyrNbhsfpoCd6vq2zyHsth
aBaTiwO/mXoLbg/OX70wLqYHlv8+Xb0kOJmDqCk9IE7iqt9S+UGRQ1xurnQINSBI1VmCDVe+Gubh
/6Psy7rj1JmufxFrMQq47Xl2207sODesTIdJgEDMv/7bKjqm45PzrPe7IUiqUnfaDFLVrr1JxHBi
ixjBAGnritAQTH176Iu+tIbWRuv3puml3YZL90cJXNW21xvwwqqY69xspWl99oETmUYpPsssSGHh
RsbaUoA7PyscyIamI268RG0EPLURcNVG4OMw3vvLKVJh9XG1n/QP4wYYSAVqnb4bojraqa26FbHA
dlTfC3z51EcMsBryOtOd2aYbG5VeKAhRRcV9oH0vhWtvMio55mATnfqpIHlQ7Z5OqRfJvx/g8LY3
U18b2U8WwdETN+HboErLZVvH9RMdQHsBitesa/cIE9dPQMGWjzJ6ng0KN4x25BSHyBFDkREORWO3
e7JJ6lf80QCct332MlreJ0fdDiwzjg6K4L6krmavrCjAdVLI4Gi4yH4LrXTJlN4yqDM8euCYvEgH
4HqF1PWLLjomnQCAq//dZEAFLAGCKZb049mN9qUcwXNBPxsRCtNZ7kdvbQmGjMjBzsuMPzklRM6T
HGltRwmpNCbif7iycTod1DBCS+Z6GgGxeLvSQKFwxJMwMFs82L4PiMyli/xXR/8O36f+/zEOIpFz
lHsJMAMgwAFtADbLY8XODISeSyosweoRcY1MRI9OG7EzZNX4kipI8DhMFgmE6qeBDx4yLa+6Fvtr
o1zR838+3L0oTIb65X9bODnnW80AOqdygaweqy5/LEdUqYKTACWOpUwfMpsXq8b0rC8gTLqWih0P
21IgIrPm2+zkx/XNKdLM9MEHB+VqtNtxeyvYtMGoDzp2+Vk34hqlQ6zYg3VJboZ2HN449xe0GAe9
JFLFAO6dCnDyXWXiADOiVvERLz+DTUF+SrNY7IsOmQnyjFtvMmiwpOjbZzu1jSMd8pGBcFK3tnMX
nY1IJQAyouyQxElBp6BOp17yqStze2c0u0dZiEQtWPAihMF95N59NwsfpxaW+6x3tSslOBiI6P28
u2/9YUljlNJQs5BfpAOUE+PbDH3ZLQRvhi3V/k8l/nPnVP9PVADUmfnZzZL6KO9BAzpLw01kdMaF
iIp9PbC3Acotf8MZP7TNMHOm8U73ylMStahmd5EqbFrIs5S6Mbx0zpWgh2bV+CcNIjULapYeuEg7
vRBbgi1qrMFtEUAElJyq5pqo4EITQl1PulW7Kk2GmAjlI1F5dSNntoIh22Lf+2tOVs6JySlRCeT7
R5O7qcivQGXbNiiMX5PHoDtX3AvNKQiz8Fx5xiei1SEeHQ2o4AUu/mZP3Dpk0RjjJxocgShbxB4g
asCEDNde18Ggojts26ha7L4qh2skfFDjO7F5o80xtwVrmysZ0MHg3s3J0/U8WHR2Gu4gJWkshJNH
G2wc64fRhlhl6uB+yhDWsvXiNXF6ttJEEl7qUAcbS+tmW+5p7ZOXRf4irbPoB+vEspEi+GUP7qtZ
58VrWaKohZxye+dbA7KNDkDlRA2b6agPbFirQe1TqcdZvRDrokIhNQX2ndzul5YItM0Ma3VVn6H6
plRAZkGegdp0JTUGyA7C1AeNNEoH2br3EyCfkjgB1KJHydWLGdavbus1ywIx3t2UcCuSBJF4HUw/
aqFBhzp99HzNfKLGbI8Yhf1sKvvYANEHjY6W/yxNPTu7lrEeZRo8EJGPUwAMYPAoWtHenKIFpQEF
gbINpghDwAHPkkkGNnRKhv1ltFSjU7JLzS6RRlygYH0Eqd8aa6oC0kSpfYlyoejTwQ2+0rFHXVFn
BR6VS5MFGOHZOogB2pvsaHQ2zqovXaybR5f4uYhIgtglZgXtONLXkqXZYe6aWCekh12LjvoE+uNp
epnvvDr6iZcEYAF10h0B+A12g37MVZLfjBNTHlJhlaeqOiJZhRUK6Bmr1SAqtsTtiSyF1bag6wwy
gRul/CZAN9QgieHpp7vhATWgJz1qxFYz82+jbQZL1KUgzDMgMidaPC6BXFmGtIN4b0L8BkJboejW
eemIo2AAxICRrDzm6kyoPh0bjd9gCUjX/9ONlb4vPQZlAZW6pANgxy9O1TonapGFixqdBf11W0Q+
kJYGvASvKgRhwQXIyxXK1ThiObl/bqomWFL0OGZLcCTr39OgLFcQaObnAowpO18zvrQQoVw11hB9
rQNjO+1ptfJbIgr7sxtyvimYwY9+kuaXP00hnOv+tOviG4cwxlaLY44sS2O2If6pB6f+2jg+VtJ4
P3olVOwNu33LtQEla8BtPjjABOzNoIFimVr+sj4alwwR7K9jpk1OCUgMXeXE4kZbViG4ezPTkduJ
jTQIBqie6d/sUOqI1UbOsDdksiX+GOKZcWhhOLfpjMhn6AzbUGuLbenT3F8PIOJH/BJLSeoMbVTI
p2Aht2wPC7U+xXvS60bjCHW9JATLOCRxbcvs1ndDd6dkSoePnQ2iGxNMz8930NHI9/SaROEbW1KT
3oVzc0IJ6Ow2CmkYrNDfm//pC9ByvucC7El1wNNtV4MWy245OIojKTYd7QT+2q56EJ5Pb1qtd5D/
CG1o26ZgUQf1IBgazFHd4sg4XbxS2Jfc2mdBEV8yEwntqT/S05sxUxYOeeRFb577QizGhJXnFqyY
DxMrIPImIErhP6g192eg+IWEbAvyW8UbOA9AQG5Fczg2dDBQDqP3exkXkz/ZVgMA25pvZDLeGrb+
E5zn2DhGg4W8lsl3g2lnT47ILOyscA173bIFP/FP00PS1B/Hf5maYWktnA553ltYuQxqholxWdAf
uIgHYNGoPZ1ahqxXDUcIfb4K6OyvPqnuxuGKhrKwBJ0jRDVUBEzHbmUf+6G9QF0psAtV2H5uIuGd
5lFfT+0FNQuebFH5BY1q8URhNz1i/affjbqv+0+R8SRVQI4HUburUTJ2YGIYLrZI8XaHpmFtecNF
ePlwof4+xjvdr3XwEXlNzlY0Ai7NcNkFSlJU+U4jjp3gf2/m57FEac2C5slGQ9um0ooXZAi9GePU
eUN1nhZmrf0QDpF5oFXdvFazf/dPPGy0fkP+6QEQQwNRVnUFv9O5qX6a424R+O6fWtW4Bug53aa5
Z16lpm9AVeIC4qJbD5oN9SWiT2ORma5MK2Fbok5LIyMHNzGWFNSMmty6Vs64aYQLV8Bp711Ne+Hz
sDn2vgcwc1yaE01lAtbQ5NBblXGqE3CGzyNNjHIpqQ5gu9SBAzhNEAWtLg4g9NkRdeEMWJiACVKC
9AvoK1BPQGZh6rtDMJCvCFCFosAORIlAdJQIMKE+poTGXlQHnxsWtkdc4vKR2L+lGb6MhtUciai7
VsVRqousQifBlrL83SR7Mnt3onncrL24tu1+KsVPo8XWJ4kHGwuHrjppFUMo2owGlCMPYGS/Nxiq
pgZlu5XuaSXjOS7ImTp+sRXWaAA8AoyJkP+lQbPOoPvid080+Kc9tRLwrK87V8mfxdlivjDocmpz
pYoy+PmN54+G5875kqMrsH+3viMRa4bmNsU8N12DZl98KlusmMG3NS7i0nCOdOBEImMoPplRHeYR
Opv7tApR2tmZBsht9qA+VDYXG90nhtQ+geyTwgGNxucRFYGP1ADPdr9HyKRXQSoUeSgDcHOXS0iS
aFtq0gAr/upUxU1x5S7Xz7IEgVHmFCjc7SAbq1qFE9YP7/1OghV85gfjikpegF0P9k4WQ8xEceNO
ZTD5UYKW4ol6aj1DZmCQwAMogwwlIHsWoih+crfL8tHsMjmwh1xPFhBIs54Rt9lqtW291m3lHmLU
pIC4FM0CLIRgirSDXYNi49e8L55DIBoebVbYz8HAt9T9wcnxUOoe4ocBerj7UkJukJIglLUwXK3d
lWHQfomT+q6fy65F6BH2CaJ0sz1IUdpdi8q0szQlFo11+hb7LD7O+SswLU9dJmBTkWJmfjP8Pj6i
Jhi307vDhyb5U3qr8bLJn/Jf1C//3kXTzoUZXtgs3R66cd9DAD9wF7TDixeZIdTK/n0moC/8MiLf
/9dR8jDeR0F/CkJ104TqgUpahwNbllrOT1NTgwiw1iGmNjdROsxPlHDTausy1gDndeA1s+MlLWg0
27Q29tihzkOtYLQShWZuh1AXLWiC3r8f9VSTRsmXRh1lPPvSVE5SdoceIJcKrPBx9LVFjHvXWpAO
00ofF5Id8iVq+72jyUr7lUGUjkPa7HOSotTH1d1vZJWV3b3TMHqg6UZh6JFGoRKztF3wikIEa/7r
OA0qNLu6N5bz32Lum/7Otj46G9tAVPmDXx8hTjz3pR3E9QATNMGQYl5o7zIQnDlVwGRq0wEsFf4u
gwmyGeFdPw3Otq4yUzNVFFuQKqzwXybUbzrOiSNYe6LnhaXbziKINW0XByPKwxovfLKhsqceLXRI
davdgQs7XjY6UrDLpgGcFDyjauGOZxB3IEYCh8BOHqcrE7yVyBN9RoaBv3oJiDf6ouZLpsqXFIvI
qouT4UDlSJZ4+WBFxUyjSBYomC9PvSbBtxZB4otE86TiQaOz+WDpseJp8h+oC3is4uwT29psQrNo
fn+bZR6Y56NZ4tLFslMeAqNcD6h20FXpum8kX722Cz5XOqSHnRRbOibb+KI5vF5phmBv76Zplk2m
XVHcTAGSiC/eAMXnd1MtQc3F+6wfTP+cdSrP8NqdMeYr0uSjAwny0Zmb+vnJc4IFdQ3g0RoXs4mQ
/o8gYOGOuhyqxKFTEWT6OhuyZDkbT86NqspRE9LA1EdzW53VH1npryJw8S6inLdbDVsxwKmh2O1H
FYgZkhSUKJ7znbpoMCwgCruY7ETnrQGbAp8ydcZ0DERpnWsQ+N3NeOf5e8a7Ljo1eYetfec4axJ9
440NhUGjHKYmsz3/yd6Ctg3YvrhV6oMfx+JBYIFNfv2Y3vy4XQTwQ5L2jzGSlLvNSR8XqgKhD/Pq
Jo8uWYcodCvx8nP7dgNd0OqYVoDZBFHarPnQup/x/vyHGHJs+8JsafzErwl+6zx0ngWwfRu/zuSx
HWz/ZIVls9Zbz/0MWq/NbR+iRR3qGRQPdS2vRPmd4x47JMwQC8aMEUL1UGVdtp4vt42iiCOb//Kg
QQiBGxeNmYeEMoxRBYVpaaCEsoLill+FO+r3k8rYZXZXranZQed7gWyTdRF2WJAZdi0aGMfVCjBs
JMLWYV48pqEpDqOnJ5s+4PkXMTi7v1kgi5NsmtLOZoucoX6rq4fbHH9axNKtv7OmhoSl7zvTg5We
ytgtjRtETtndwzZrgIIolN389qY+5ImvogDxoG/U3ZtAGoorwqMe1IsoKh6/WoEcsZ/Lx6veMQgu
ei0GEAt46O1MQ8bF7d7C3j8RS9K7kymLcTnqiMYzBdGtV9csGZi4yKTaSyif74kMpMkrKz9IUWlr
7rWI3BPLCA3RYeIbsXq5rwvkc6amHyGPmVmoFw6x00R6SvZnU1U/5+Fw3wSdyK3pjLX5WXf1+9HZ
V6sSxKVww/NFGjXJNhQDilOd2tmyKrZeuZn8CqSsH7I8xwq0AMOa2wIXh3DuSVgRNDmV1X85GdB6
f2Shs+/18HEchnA/qZdCTKk/8y5IkF/DiBzKcD8F1vpAtOt8NPxVguX3FmIT2gbkBeVbmTX7TGTd
JzDvRCjLjpQkG/rzLsHtbQ32SdSAUSdRsqP+EBmlv7m3Moon9yB2+v3tVdWXxqoFt/TCTW35UvER
8hqIf17yXiv3nmD9LuFMR2GeAfLyMLFeoVX4NoBd8Z9CWyNnrf1KM/zebTnUd94e0EZ79u4d4nIG
iv+fQj96ILSD0rY2QHdYndJB17TbGTUt15SoVa9hU4p2ayBThzecatJIEbq9WHzwuZtyOh0GvT/w
BrA3xd+r2e4AwqQaEgtSHbQG7G6jNuhr6puMBsHHY9phn09RFbvS242VROUSaOTfwRsVmkkTYIjj
fASzAyk8qINbl/wy4imQ9cG9rWXVt0k+DID8LlmUgF5vpzys60L+XBolv4WqND8Qy7u21Nl/tFPk
jbDA4FZ70LHd36NKqz8IJ23XfVxa3ypICqZl/L1PURHI3C44DFjaP41QdViEjRt9j1P8AUeWjE+W
3fcHvP2ayVPyyYA8wafZrRtEoy9ZXkmQqBaZuQrDocI9YBAnafnxLNHT6rVve2cx2aUIQFmyxw1X
ofp6Z4cMki8kiQ1cf7doygKsTLrTnkghe9bKFgbyktA3Vo+P3NsOQPKFX8hFA/hv3TKlk20Mcmfx
OkU0dgSBHPS9hurR7610ozWozKFdx4c+atKDc0j7m928RSHftEERzvzgLDX/ZpfGP25PuM7uQYfS
W6iXduJmQOR0BE2RMN3+eNfbeelwrMfgByrzEI1ULbKeTKgdBQL40rvTPuq/oiq238x0R0XV4HPm
Np3Nh1JxKQFi9+qaPbtzmy3+05XYlGg0H1Ad4XQ13wB8KReGCdYY00ZMXz3/ij5fJ3jJfxpaCMwC
jf5Cj8UO8Q/Q1PJ4TU1vHGrwpP+3E/R6o0MRGxZC+R4EJti2itMfFJug4EOqS3+tj6JdfoiCad5w
GyDjkQATs/UUX3OzaD9FnHk7HuNwjK+dq+0TpRU+uNAKB50X/qpdC2VItJAAAegEGlzHqQmk1dqG
VO1msrV4eAjxuAFNAoxpNsDR9tOgmlLNluD9OM1mG/ZtNm2MxqOdmxEKJnBjiYYhtGZo7JPWAKgc
qtrjto3X0GeKvhkCF40d2ShySNXtq2yNQrqTrct81FE4IOnK3AS7ptw6EkUoUL6AhrpAiVKzg5Ln
lUN4WYK8q1rOxp4iG9Vs/95YG41/ch7Fu942xqFbmaB9urid9zq9VLHPXQeNIdYZNtbXYHT6q2mb
P2y/0vbU0pTsYVOA36ircraMgNu+Ul8L/dQzMNZrMqMDzfGnO/W3rp9sIDV1TFFgdhgVobapFZDi
dhzgB1QT+CrzCczi1GgUizYIY4FRZ2m665UBEtDZSRThz8LJ8MTUde+51Xh7JluajPsB6uqUbRM1
5hOgQTRGM9JkaQ2drbxtCkjSRN5B5n17LjuA/Bgqr15kG3xzNdR9O9CZjoqa/YD+FSiioJzyPKKC
ZkNOIndvTiAUG19qz/3mg07hK2BC4Hw0jeJphETQQ4xq1CnQEhkDavhx6T/QgCGR5SLEKSrCW3DV
h/cDBHOdPUDacZsK5c3DV/Lgaqp5gII55GGOAoghxAQAUrLAaSKhZ90oheuE19YZlcsPEelf+2oU
MGN3lyi9Vd4WcjHdRBJ6J3jqOhBuBKYL+ZEhuUBrD82hDvSD35dPeh06D5NJaiMUXUEXcplFUkvX
CM7Uiwy8WGCwbhMXOWjDflDzcCdPLlNfpaMCRc0zNVMv63bckl/A0FKcswKYuBTIn/V703a5+IJ1
Ce7bQCKcVjvAwM9FG5YWnoIYhc5qTd+6ZreyjACIMN5BxaNLUMPspC+iqLIzNtnuZKb3fYd63dbb
k5cys8rXKtXj85Q76qAu7fDkYWqpbQt34w8tUKsvGSi7J6R3KVGy10KNBxecf2PvmvvmNw31ZT0Q
SvRGooMLUTSsJX73kTHZ2d7oLYEV/8cJHOc44L6ECDBL16XROSDlxIEGPjQhonMb/WAypn4PYltQ
Sn4YoCa5qdvB9/rwQBnv2ErGVdTh/rQG1KpT33zAuz7jVXPXTdlwcEkPIKhOQNKqsuZ0oCldGXwZ
orpZDk3qQ0ARy3ltLBDi86S/J5bUuUmjvhrVlbGhqI7mUVrs01Q0+n/wzcBcfQs2t141bvocv0Jt
avZCV7DqScgGZcXVySSJXA56U+jGg7SVOukwKMtGdv0BhD9L2pzTAXo5w0H2yW7umsMCtOuPhNBX
TSLtpQADPyqKVSiArMkwtZtHN0nS/RRbmJ1pZgSid3MXeZE/9c0z04BV4Le/cRRo4VhtwWCnP+H3
XbWonHmgloC+9F4iEgZ+EwwmMtCfHMbrhVby+EB9Ttxiz26YUPFV7uoA9eRk3esdFJqVA1eHvPZQ
w/x7XuAL7uedJnqfl1wRFwj2lfvF63P9F+hQf8rYFK+5VXIwfRjFtc+ltYV2/HAAX9d4KmMv29hu
7DxZBeeQlnDEV1n50AsRoGrMxBvNkzfBT80sbvNAFUZcUbBvbiOwbx4cHoAvjbDOoe9Y1w4UyzuE
N4tNonRBIm4tki4VQG38qx+sCOJLC47ZD/agLWxeTIA8wIL2dQJ2GgW4FOYmlKzum++jTqgVm7BK
2DqTJmgQNez9KjfunyBW5C2g/pX8CG2+jNXWPEc5pGj77LUzc3elxyw4G2C6OXjKqTGb/sns6zun
PAYyKPUYQhrvOZspzyJHuW76sp4G/jsfkzlZdWdD0/jCkWuH5zUC5Uj6TEmg3Gdb0WVKg9vKl3LI
x7WvZHOwnywuXspRVjiqEdFFyGEpVR3QtKSHIaviVZbL1cTMnYZZsGh41OwbkuJA9cIBCo9yEbaN
L7ANSw5MQt2QRkOOeCSkjMHyoZYFRaGjhilFHlq5Epc3TdcHdg2FXlhINd3ggCRroMWAsushigLx
a1Dd5xVrL4ArAQKLkN7RE/3XisK9ulsBggrW4EkOksQeE0fbceVArRI4qmPkNF+pZYC541Fn51qh
aZWmVBra+dbr3H4TKt2onLtvRjY4V8+TwWPG2yfqrmIt3/au3m9iVqcvNzk5sFAsqnOdtf1nUj0x
sbrHOWmX3PqlKvUClHboQmQL2Hci5jFc8OEHWAZRKy6BPgkNrkFqB7G7dwuki5ozSjeMBxc6pu4Q
OO7KF1tbtvxyj2QAZnJlFtgJ3WEeCBCR9lts/vilsaDQtCCXrBhvxtN8E3Ainuymrvx9vqltM3OP
YtByHfqoY5+wWpZtHqyxMi4EBEoKLd3ZDrYDVHhFfe8WE/KLZXxH/hOaSy/tj/4VYLYgT4HMG01i
wkJdmNMnlMpfKAua/M9PkCLV16PeRxsO5AQ0b0xF9IOkDjWHtil3lLaZm/Mo0EoYVZjRv/mOf04l
AFyxCgNsPuD4DK3EeyYEw3uLkA6qhbew9/zeIkuqNlJjUDvST1PtR9CIzRA03lZHlnNthdXwJbOw
94jBB/mgWUx7cq3kTP2zWWHbN7PeLthD70FeOQ/SDf0n2tSxVkWHwqC5WSXcnbQBaFT82aRRynkB
YXnzpZ8HpJTQ51TG9OPR6P/B18uAC0Fi9Rdh9TuRVWe3aGPEUoDkN/KuOrNsAKpEUat4nFXnoERi
DzFTkCXYgKBHbjw8oDrzSJiHSonMDaO/DzrffaAuqaFgJoV6M5bJkKcDu73c1Z5h30ASyh1KNZM7
oSogNr7XxsF9QPmm8QAE7EvqDNsiasA9hDDy0hk972egOb9MUY6vfQC50zE3xCO2gWzDtSE8xbJH
Ha2hIfo+5s5DCqDpanRj9rkHUSA2HcL7nnT9FnypmLLxsiVg9P7PocEbU00Z2pC1LJBgmqY0Ky9E
6qjINwyAwMHWkicIZBhrvcj9FTXpEFtGsegEXvC8rdIn6pPQdYIawyM1WjPLj8Cs/Zh95nlSbFPA
sPznHCDZFQc39gED6Yp1GHU6aLXN6upGsbwC1czXFnjmV7lXVVcaQE2TdzGHHFX/MJttUcyYLQ1F
vUt95NAPDVhORPU829KZH4MjIkUWfzZNBuCdRdZaC/rk2UFr8jVEeozpa1E/fS3mjN1qti0Dy52/
1tw/fy36RjSQKr4jD19r9CF3NKQgCpUeKH4XhdHbJ4bND5GecsJw0umfAx/4Up3KBS0evD70U5M8
/RHvbYRgLzTZbPY+7fTxNEp2NKUPIZGPlK1DYe/suv5KJJvEwOm6zEKRbPlQKUSEcJTS5HvfLDA9
sXJCWnK2bQ0DvKuB+Yx9YqLttASi2FH6+5DwVh5Ah4rFQ+sZSLdmGdKIZZFsBmbJg2zwIkT9Ozn0
lRn8Dmg2EAXaerUF9XQ7vqCoNL7QWR3UtzNRvCTSjc4fusm008O30g+H3Two6ji5kDdKXLslyoGT
9d+mtfEX3URWDXjX+0fRGU0QVHl+aB1j+lpz/2yLr4VCo+j8YW7yBpQEAI1/f63p/2gO/cKqgH0e
dR1alBwEI0zT7Y2Nnw679xZsIe7Y5sfM0j9NzSgDrkiusmC0r9yI3SukrNxrWPifhazj483HBXsg
zdmpUTKps+Y2L8JX+Byt8zOaVw9ypBSrNRSnLVRileUpsHXnBJ4hfdmExfDV18U3DWnUpwR1hCcR
ZvqSdGZU/xCV+V2/C0rG2Z7m+dOe5vnQ78X5NP/8uSRX81+fq+w/fO7792E8DrZ27ldAR4LLtFmj
qCFaGkDU/AQZE0gogu9YpprLxI6jB4/1/BhVg7uuEqd69bX4QVZa/LOSw1tdufIz9EshXsEGd9+z
zrjmPYuWZPF7Lgjn3s8FlRh33bWZfOUgZ+nwMk14Cg3u2Is23hBnO3DPiTcsUpfckcZL7/vN0aqY
u+TKTIUQFyJKmkvEc/bEkuSR+oHNu7nTbMo9GDV9cgfUDmStlQaqa3kllsGWgxWvNCrU4SZdsgfI
MsZeqAN3C0eZTVdCTj3Pbxa+XptL09HyBXJzZ7AvomIPJEzu6JQ/mipCFamI80+gZnTWsmndUw0F
2ENXWMU2jvr+sbZ7gE4KM/6q3LMclJtQxL1zB9tIducuUPLQOaDwylZ5hv1Ky3rrVNsyXaXJ6Bw1
LPqeUSf8XDTQkad+yxHOsUrj7m/97/YkKok/00prvRg/J2rb27co7ToUWKGcIdyVCFYe6YCIxrhj
GdtYWsSnLurXgjY9fuj70Jz8tXwEJ9I831+mgdrPuIMAzOZ/m83T504L0nZU6S+lUwaPadx+t6I8
OyaNCRVrOhjHjlkJRBVj7TF1ULbPNOMRMTIGdV3NgUx5Ao6z2d62gmiVOu24schGNPI7CwN+hKyM
myyDCvmKJn2cPi7UwQIQjNMndQwMCGB80AITlTFyCDYJlwcx+tlXIx8tJIO5AHuRp+NXBOdbWI3R
NUTJ37LMdP/N5PUxTFHnkoIV3gNm8OuonITOiqsRJMbOEmDYysvg5lQop9oBHaGqc/nLJ/lC1/GC
6f/7k96ddM1dQmfvkQi4iEdrYuGiNth0wLiFCr4GVOzqlAxcD2zQ/thmqyj2QchFrF00TO2V1AMG
ksXMxKsLRcAmLe07uSzqtHx+b2nCFs/EL9Wh+BukoOLZoB0DLGmMmKnUGPnRWIPW//KDEEXwEOba
cqqDpepYiF7IE525hbP0mN4cqEVlsXRGBz9ACfJibusJuG9T2RymqUiKfXbhDETyC2qjkhfBVxiS
yd0HT3MVwY73DbZxnxBayneGK742uhl/8TK32TqqNgykcfEXoLgJj5hdRj5y9dRZkBlI2epj2kCC
lpqIFjWrLs/MfZWnCbS1IP9ZcuO50Lry+ufcgwiSzYhH0ZcYtSSLqnGySwr6gpcIZQrkzbqyPnoh
iMpRF4asIMgN+FIJhlK9LBXF3hXJ0uld/WwvUazgp4hkUq3tXFNL3kA2oAyXfKhdhrzYOW0J0tvf
ZbjUz/NwlIhKVbfa3LtPVfMrj6krHNN945U73TW6Ciuu/Fo3nYMiwDEMYywHkhYMoPJnhdd0KuZx
iG55qLXRXFCQWLn9Mmii3QCU/ttQMoHwlnC2TQpqpxWZJ2Vq5OePUypL+sgxS/ANgrYaVzZ3ETEo
con/am3FJ6zuULjuWV6/4xkiHjQSuWFyGyGj6VCUCVYL8On7EOH2rD0kOR4yq7t5ZkPPHyAEiq3U
hvo+znj7WGw1pm80tTWGzwXiz8Gk7582fzf1rciEZgOdb6WyGfhWd6fvX1DzmvZArb/OmqX+MUNw
+Eg1GQQGSMEoZY4cEmXv0IDSSPh+1BrwzSpAwGxrAUe3tFhTbD4MjHYHIZ8WRcDvDvMkrf0DNwdw
GQiroeJ1QJWGOoAqAcTqGWQKZ6j6aCpqOWVHyHUaoL6i7aO173QvyOPmV5K4BLITz05o7CyoGQAk
Ng1YXL4UuugODXG/kB2K1292VQlaU73D61DVI5hlpK+qMoPumWqGJqS+Y3VAXn+cBqZi99laauEw
1biT9YeBj9Y0t1RlPIPmt0thoCpDt7vyTNJf1OyBcD2TeuXcpFEmIgg0OCvb91cl9rIv1WCxhzGF
2Bvr5IvdATEzWH2NaAAGzSqKD3oK1BKNmpljbvU+R6BfjaKoxFxbHmhwqOlpTrQKIPuJslGMsqy1
kX9q3CM1obf9zQEL94VaCfj2Qi1Onqhlu8DmMetzHEI1Qn0z+rT3b0Y2Ivfsk4GKgcX0Vd6/GY3S
NzNEfftmOfig774ZD/But1pR7BGYtT9x7PaAL6gKSDuo+CkUpfITtLSxrbQsVh+cpF/SMA1kEA+B
TuoY/TZP1Sm1O+gBLPQRmk93RtMpuZIRmdvRUB+k30N0Cc40SP1pUqeHCgpXVKcxlWzEAtyJkFW0
1p6bMhCVqGoOKgehESxuvtsl1KfoEqVrF2Su0dV+og5fiZJTbxnb5gqCFB5kY39fx8XQR1djuqb1
ZpPHYX0kbVvSsqWzvzVN4O2XAXIQy0oGv6Vy/2b4oc/DWn0ZlJqigm07cFcL/wH17Ihb5y72zqBh
hjjGYPRnG1pjwDG22boSoA2nOgMrMuWDow400FQF/ogsYcehBFOczKHF1JTSvIQ8LvYMqPQdUmj9
Q44VO7gViuF1gCYzU5QcXKxQP5L+Y/f6P1y2/Qs5t475b+c4K1etMLF16Ya9GPVuCyLPCOAukNI6
YIt/tt/uOGszy106Lt4gRDsrWl0/OXkM8XSGgHwhilcRo7qaHGguB0STK2re5iI/mrx7n4vG5chA
ki54yVD9qvnuqQU5+pohJgFGw2Q8c8UgYUKD8C11RsT9wSCBq/rFA+TuhUwtt7ePqecM59qBOk5r
cdC1myxcV5mdbzwOyZhAYRR8hV1Iy1o7e5DKoBZXmAY6q9L6V5QlbE8tsif3qBss0GVB83Xxp6vB
03p/YyAz8omXhNZC09pIGOXCl2l0pD4ZgRZmsplWYAyXltEO4TF083htdT54eVAvX+tLkDp155rV
qJLSf1ZDDWI9alnJLxrqJEdUDbS0uxgJslMOyN5E6tMrSGFExbmovxYn14DqhOrDTwZsoH50hB8c
a1IAGowqWEOMk0O8CtRMKyDeg2P65+FDn5A8WMcxWIbnAc3pjV3vjcEApEuuBeCTN5czxXdbtP5O
xADDESk4DRSD5ODyZ/1m7kuE88TDtDuRhVdF7OH/Z6L/x9iVLTeOI8EvYgQBXuCrbtmSLNnu9vHC
6O7p5Qne99dvoqgxbW3P7r4wBFQVJNkSBVRlZXomey3xTtF1EUEu5gh0tnMAbuOvXuF02hIEn227
owFdIBzwDS2w4alVdnC84HwC4tzJIy3SYQsJI5BwVT6s/7lWYUyeZG/z6ls/5sC29/HqusHEQbNb
QajVx60AIOgwBS5P8y3riebSzv+PR2T1ld+gItJBzxfc1U94ae4DmCfErgcDwc51suo81mBZdJKy
fMcXY98rmVHb8A9GY5pvoQa0RVgk6IxXQZVRDzsPzQxnaYHPcWRp9c6yH1cqjrRvXjPVh08MPxF+
Kb2scsHsgSlDw7GnKwG6pKEZBO19kDK5MMYOgCIPvC3RYLhn4g/KwC4IwfS914bfitBJnnKOvHNn
dIAjqsN6mfmf5kcx3FegyRdoMd5hpw5iTPW9nL92SbsPzcp5mKcjsCkvwrJqtjTnK4QRKKwqsO+J
djF/t8kaXcPJC6xxJ2nVzj7i4CZUDBQh19nW4Ia5pmGTC3fBE6c60NAGt6SBWts3E238D1+DQsjK
rq0Q6m0UBAoFwGlqM8VfIgdJHtpqu7UszXhV2Yq+zHL/JaXrnOZfJKQ1urVbonyG/9Vw7JJ4P4oO
XQNVpq1GWbvfa2ipUYV3aPhi6Jz6l6mhKaXKQYrXJEmwdVpNv2MqyPkSRB+DNjLQLZKxQ9GD7L7Y
eDjiX3KWTG8NSCp3j9trAggUeD2THHrz9KcJ1Z+lN9sDdp/VYwqa1Mf/GjSIjRv5rfaEt+kdXLOz
1hraL45dCQbXRMbpru3G/gH6GvgWCLPGu9KAcGXe+JfjoFOe2Dkll/eg78t+NCUoow0mhidayUSv
wtFwGv/OG8Djl0b58JDI9PNKqD066zisAMAER/p9hT0M9DBQ+/Tr/DqkEmn4dZgG/t/OXmt8cr6J
pZIqyhTRxk8DaBDj28ACSN8Orn6hkVMVYgk1BG9Ln/4Qpfa7LMdujaw0Z6L36yYg6hNI3XhpCuqF
qFwQhgWlN3z+vxGA5fqY5h0gxuvuGyFZnAv50Lx1KcdCrK9g9SxOkEoY22dtiNCHrHp0QkeCNoc1
P4TW2Ets+vOHFme9O56gwCSb9NY3QK/0u26DGDN335EwgraQUr8qTa0DGNxNNzRHl3pkO6vwh9M0
Babf+69BANeCy+ojyGi6+q7wUYxRxBmC/U6BnTkCjGVOVBoE/enx0tdgqreXYGFCcz1Nkk8uf0cg
tjjaqY6CMk3hSxvhlwNk+gl0Q6umeUbH7XvkR0haiuRNNwPjOWImUrzKAWRPzXPlivcsAfZZ0w5D
mwKeK6XYhqEePdJF8nLnhFF1olHhd/YxY/YdjXpVLisDvd2iWtYt56BOLRTo9eeFLKj+uWohikpQ
bjz2qbjDjTk+glvzkMSVd4LcJy4iYJsoguJXmeWWoUQgvZOJA9apyY80IN8q1kF7Yg8J4PGab24/
TdIK6Ba2F2OFjcPK6EoKrkrHOvqh5aYLp4nYc4LvF393Ld1c+Q6EzFR2twpittCGPrnESVPeZcwL
NgBvFK91W00eEU/Zwk9lcols/kePeY0/eNiGmexLhmbHMNGcja3FYHRtmfUdadhwlQK0sM/zzPqu
WwmYckVoHcnKNWODrnH/yUUTxDOyGwvyYo2MHyocp2gUjl6P/R+SRNNQVGJ6AhrOT0ArOhy90a5W
WUeyRtLaJJGmPWaxhnelFS/SzgYAtTi4W8K8As8IeI7jzG9+WOFfUNaVv5I8HsBt7ZufHKoxy1Yl
MuYrU7WlW56TrUKmg6dDnVwGQOmHhU3d6Kgh5Ir5CiYA/45k/+R0E0mrkdlW67rGiMq9eGBRVkhw
tyjoWVSB/Q7giJ018HL/CZRWJ7az4hADXKLeF628tJEbpzDRjZsg77Ya0UC/sWjcfNiL1ETvu7qg
98tcNDluZiUz1lAwBklRBPndO912XgGlCqq1X/TbxnCSo0vWxhbRirxF4QGngxt1C/kT63UyQ/M8
2mhc3TIVJs6UD60OfV56Ezgs403QQ8DXcMv820quhLYjIz6cIM/IC6e5T/su2kwIeYWV/4SkdxiY
aXpzeCSk/ISkJ8j9LZ4esoLAys9ePg7nN4Ehf9HRG3FsEl4YqzSGKlhhmjuqk05z0ohf2yizdlRJ
/VRZjWHwJJREJj+qtn4skNWDhHAPXKy8Pg2DB7oeAwKUoa+129DXofGkFChLGeQnZjePZIzVlHCj
tWSpvNDITVm0HMd+2M/h+EiDzVqt9hFOi9XRc9QXYlMo4IPZ9RUEkZxiR4pyvcGvQ7ImRfV5SFYo
HxU7siIl8lsCdo3UXxLhWPWh8e6C28vivXniSgq+V7LvLK5Ak5oW4JFWw1Fd6JHvQ/4NH+A1s1XT
dCb7tesA/+lrqI8tqqJxDkOg7ZpA78+14tWiR6mRfQcjM7AQ9JGDDE2/9v08X5GVLmgaEXMoqwAH
vZ5EWvlLQ+e5vh2xwV+G4JJboxW4NFa1DQF30omTlcbuU1dlv1SjfTBa3kbgX7SpVaO9CVkD6GYO
1ZGGVb4K+CBfmr6Tpzko5Kh/jFX3OQisWOh/Rwpa92Nt4Ze++SNpxTaR6mgOuuiwKfUfrYseAqgE
2Y/QH+g3BXqRlXaTc++qdslRaOKxx2ZlofHe+AFMyRyu2SCb7VW4rZvjogc715JX0ikX/VBcD3B0
ygMbFfAi04FP4f4aM9fXdL4jRzLMx72bOUMx/LQpBAaSQcYHZwzA9eFD1FVESHZjxwINF3W5HdMk
+qPvcUqE/GJj/e3ipJWDIopfFP56kGiKHIxSoscC3Zq+51pPvSJK8IW3BEYxvdDIzYNwZRiSb4k2
wTD1awBZ278DArSoXgKvXY0elEFjKwanuHYgaraZg01CRglk6EUHHkB1e6uNstwCBuovyXFETvP8
d6jmqY8lxVKYWTgtSBB90F1MzKwTnqoqgiUKQumj5eD3LZbRA42qGlqbUFF+HpGZfQSBYfpYDKax
HnOkptq80aClBcIrvzahrKHCOaCy5w5c7ZMx7we204fYRRceYmkVP8i7JXcFTqUW9+Il6DD/9IzT
AmiOM9aNAKXtvMDXZ0x4EB08tzN8vnOGTC6K1kBN4abChc2kvAM13N2ncthcHovdvIeamYcSg9Kz
oWrZ7OiLXt7liE2An7ofpYMvPESSohBfC8Gih4hSRtzocCjwze4+UYpHMin4zjZQR/OVRBJF1AU2
yzhQXqZRhdwOiMr5Zl4uGJIHGlFQYozXJT2Vw6IlraAqlg1AQcsK4oIrW8Hf6wyZNXrkItGKwoTc
yaG6TtH8jduf5lq1iC+NQxFncjcv6QCOsUevx6FE9zKSItx5MtOhXvNRJidIrnq7yMUmqEA6/6jj
NSHlVUZPKXawyyYd+JvvdU+M486BzcuiIdm6PK8fihGduFzXr0ui7FKv0e0Zn0wXrMGcec3edtzu
GEgX5Xi1JIhFkqWuMQal6NhfO1WkgwuNp9up6Fsb6TcP/OEHqhrXWWNc2BvViKnu6zOX3Tt2DKKC
BGXkAEi0TdDqFtBlqkY8pjZUCtRqFEJrdFo+rUgLoCDzsSL5mOCdXygtYzQDRwKFCuSndl5f2sgd
uPEz2mxXViC070HguEdTbQ8LdLG92FCI2xktejLICrKyeJ23brCjoeuCpjiOI/tAQ7WkM2rWY+Tk
CS1ZWM11SUPgw26oZ+hHpKVoycJ3ij1De+KmUPRP3Rh4y75LxMpt3P5Ec2MChqOFCPtdkwMFR3Nk
tRQPFG7A+p7Z/SPN0xQ9ogsth5OXs5oWmS2A4EzL0UqZ7mwHwzmY9SgvqK1/J87rscGWFUddbTNx
XguUVlH/vCS2d/VSTS1lCGWqpNSvXmEcfCOvea0Pr3mtkIlprfTvtVDKu080PT4nAG09Ala0jCwG
FQPQ2hx4MXQPlDgroay0TMocndgqc+bo6CgfB5asaejJdriXUQJQqmqG80IjpJXISBe1Govc7oFS
Z+g+BrTPBA1cBCSTIpjTFbMYPZovN3M0RB5rl4SdiT5nRP2/oWYfg8nOBxGm5zBrnWXxm6iTEVKu
QQX2Q6Md0B9ssgyNxlbwNk16AzbiLroXDnoMAiCwu5/GDo3XsnWBEnat6JEuEDLf2DjOTeKHtmvW
R2DfpnTmpIeI8vxWd3u+nBQU/89FlKgielp7biEvFaEx7V7WyfVS2GWQA7T+91hil3s/edLk7H4N
18dzW1rZdg75tARu7tk9hdwuwSL7ZPkZW+GvAOrBsiu30Detz+VYZ6usQImBaThqRaXDfyn+GcdV
8p1dZGFvmgd/NYEbQTq9B/8zhDxXKdP1c9+G0D3Myvbe1tz8XrRGuc0qvTp7fMggdIA1fVdL5jV5
zLFmjROaaYPeKpZoqKH9BW056EJblXkOXC3FIi5jc03W2XDjN8dafiWXABM1C1cffoduVp9jIRgI
6VNQi5iKTVzN9SBkPReBw9ZpCVLAkFxQCvROEtn0VlnJjy6pZQrslL0WAmx/G6CuDpQ7niJ2HatY
g9H/ULmoR9PC5NZDi31tFh1WV88Yxlp99sBlcRqlXKA7ZKFBHusO3Sdo8VWXls43NDZV4zE9mi83
c5rM/TV4ptAu9tX5ZjivPwylucXp8OyBk+1IF5BQdaFdHeYZeuSgoWNywLccVOai05fz3Ow8zyUm
cAlYyE1Bxr0ij0wK9IH247IuwdMd4uu9MHgJHiIfn4zrw4knImi2KTPd/a1ZA5Fju7gJv3WaljOx
hh1BETJpQeLNjGjLYikOrm6JgylacaAhPXJlDeon0CusGquF7vKfHJPRC/ZG6t7Gcloqj9DqOS2Y
F3dd6jb7m+cgP5qji1dn16ec5+annV8aPS3yxQeR/Q+dXsf5KnBqYEthWjbIV13o9Lq2UDK+n1Tq
k9ioC0gaBne8zvJ74OsZQEy5aglXpz51/kvGwT6ysVjRaJ7XecmWhQiTDRlm34Hnk+88z3SJCjoa
FlDDyZHXOWk18CKBDg7CbmjR8TmPCZ5MuGOCJpOBF5AmozlB1damrv0lTU7RuQX8blFsE8sAaYza
b9KuMU/TVTNmzplGWu3F6wQfgWmDGfZO9OB6JUgIsXulIBRnqgV6h4072m+mgV7t5yWnOSyZlK59
phEt2WQ9cslqV+urJf2mQJb875dAS7oONG/paWhJl2vegobcwUHqvwsvG7oSVv4kWWtwXUCo1jQs
dcH/1fj6Hx2Qp3DwBTS21+JlYrNk01dmk796e2QOujuGPcbZ1HJDgXHkL1PXUQZCy2xpVt66yMbP
HkPI+tccHb6LtGRoxlSdm7iBN0t0NaFzU/Vmjqqvk6yEyyDr2KBz00Jh+5Oz65TlQ5cGZwHl700V
diGa1gS/ZGbCL2AjaldxJ9x1UvT8EqlLj27eRTRq6kdSWCHO//bPGKQqd37eIAOf6dq2qozoRAtQ
2Fhhg7NkcY1JWIusss9FF/B7DjWvg12gbOq1slxl0VAAqhPm2P3AwNQjGlZQ2arR4ARHslSVY+yj
Md6QC03VqjK8mENoki4Uhm7/S4jT55bWg9YUnOdnmv3oUR4CUNCjvL6cn3J2/tNzGHEhAP8Z1hT/
J9+m1sX2WkPg0md3kYsGQhQYDVAaOvJNQH0MZMVpd28Asvx9cHHmMGv5NpbYtYI7mq9H5VaPwYvI
O+PSmIX+gJ4TOYUX6JZcObL80TDko3Wc+g8ooUObOSgvucuKSxq3CqEqT8A5X6e80bcOo2ljxwQH
mrdAi3PstA4YgI8pW8+OZgRaUNdFsbzv33uvCe7t3swB3izSdZ+5xffQ6H8RtZQx/GprFv1V5w1U
00q3eCrqzgADE2LAYXaN6WT3KcbWdna7b7NavJZdlu/QIAjWDaX/ZLW/40ZzpmkB0bmVDa3ObdBr
7kGyzmjB95p7BxpDkDfbtAwl/owsNNlxSG2CNrxEizC0y2iuh/inB0ZZBHIO8mrW24sOslZ3oVnr
3wDx3xN4HSQQwTqS4XW+wTyB4BUB13r2D4Jq8tdjP7zxp3VoXgxWCsiurUNA+LM/EsE/PbvJ0YOU
/vCRI31tUp5uXIkE5ohv76vTVkfcULRHM7aHhxZNyQuar4NuhI5gXu1oiA53oC/a9Lkxy+5U12ir
bCK7Xw0BDq/ohkZDDLcB6ELmEh1Nqn0lT3gGMKbipUdRN966eof6mP+vqX8WRy+x5eGAP2Ydh9ny
ipUwJ8hE047msicNY/AersMeWuBE3o+9NjThaygC6YMSQAa12JoDB78DrqZbEMy2C41/ga5XP36M
MjUiQC6UdW9sEBDTjwTkbTP9xvbf4nKzsg8RUJAM7VR+EGx1zwqu8rqGpW1omKb4kUOlINxCFyyY
tBrQn9btJ6FfblRWjJdp1osyryClgPbkHoUMQONTNKAh5FnNN3l4nY+q7Pw/fjeYefu7wZCScrnN
BQdcCD8cX383qsjTVNJe2+aVVkG7Bf+tuDXeeAUFV00X5R4sk9kzCqffdWMIfzqsHxfgkmjOYFFO
D31r1iuh5JZVpJ+6xpsFrqQpMhL2FMmRz0ORI4jXVAyhsojTA6nYRfEzlUbmeXpEF0cWbDe6wfNc
RpmNVH75WOMmvMFLRXIzXDcQVtvFDDWqSB1eJTYiR0Dw3ojchS7aUvhh/RwpVAhUVN6rzKmOZAFP
XbzSVaKWjJ1aCow24YqsfYi0jG13b2SkKRx72wZLBSDiMvX0G5hawk3CwBsnHYkSYa1OE+oRdi/Z
kaMwejNPw9wzcc4Ki3o3B5ChgOrlp+Voji49U/v3AtxUanG6OAU23/hgrUqVyYtd8O4CXcEWic7b
4B43ph3U7vo7iI/VIPxQ2PhQpQorz0g3nsXYolZxvOTGuEoz/BtAwfdunTqorJ9J+I0k4KxhFJAw
d/mK5gIF0qOLdcoVTG+elX4jVuizMVYU2E4Y1DN5UQQaYdIzynRihd2isZocPq9VF1CSlNzzlthK
gGMtNZBoK5F/1szknkZBVl7nJy42ZYWqDhLMHwHk9zXeUx7zFHlQgHU0QZSAVAjKSu3SaXOkmHXL
GE6WGy8JhUK4FIKpRDpSlBYUEyaYGRlKK9KnWBrSheIrGU/ANVoEWbxf1qiJXVDZJ2oviGOenNWI
7l9jVCZn1NGmEdk+RmRTnnRv+xh9jaN729dVPjy/xnnuEBxQokGyKQZb0pNp7BvsarmU/plyPwk3
/GXs4VhFeR+UcYtNqUfNmqxuEiX3OqrtC7LWXjVcosBckZFSQzVqtBFSX1PaycPhHzKThbcn459W
qyxQqlt8PyVxKGEzp248Idmh7MFbHQL6AmbKorU3lmEi9UOeZAJiLl9P4TeRNJx9KMQt22RvttU+
ypi482JP3Al1mYf0iObIOhv+X788F/XKdnu2uImd1yODE6Tu9Lz/6KehopNOy9yEzGvdvNS0aa3/
cZRkjsluf0JcZjmusE3IRAnHMG6OHl7Gg6zToICc82BhGfGwJ/grIV/pUTQmbwJK0ft56mN+9qcp
YunWmP9G80UtHxy1K0MHs75Bw8jwXrhvqA8gkxfXcjdP9yX2cvu2QZYvTH7inB8vg7C10DHt6Nus
rt191brjyQOOfmXWHfpKHBwXM/A+5a22oiBHN+NlpIKGBGej0cHBp1FB2DA9gvwA9XbXC5a5wtLQ
BU0I9iJyhbajofRi8O7JZVQXLIHYr9vuKGAae1KzPjm7frJNohBop4iLbemW7DHHFxDcM6AN85tD
bMf816CDWJiVo3tmhQj25Or5/mdXZmCHrUEVFC/y0FW+/WTFwRMfO+eoO6n11NW1vTa8HuKzypgm
WnqyivasRTqM/+DPa39T9RrgHNWhbVsI0lr2iJurJ9lezaVjC1g3j5COseIMGofNVsuZ90t4Xri0
khFdjEHs7qIBUmO6YM0juFT1CcvE2BbQnv9wRXEpQmMFtInIHxIbN/5OEEXT0hzJuR0PIEj2n67A
mljPhmy8dVAF2gYCMr9DpIYPCdpwwAldQMRADI29+Ser0fjVgpuF3FZ9Uz3goHLIIIF3TyOUIQYL
CBZA6mRtbB3Lg7QZmjJZ3/9AyUX7Dcw0uEYC81daZsaiKpvwyYxQsm906dwFyJYeLTuM1vgf6N9H
BBHtWF/mi7zvrkGd39oge2t7FFOz4Am0Xo9ebqQTz0ccuikIg0YxGb96IJlaHUOtOA8AAB8S3qI5
U+0+P4YTeCSApMVByW/rPACGQM+51p7A1JdfzKhu2TatWXuHpiRwnzSQlOy8OvjZMB0vf9C/e2Hi
bsvOGLfC75MXIBF2KRPBT5Q7AaUSlToE/EOUkRT+0u9F/pLJn36uOSBjj3+h5x8PInad+TB9PIBP
Zlr6Y8+6GoljEJdBiY6tqt5pNti3Bk+CB8XFCEH+qTjP6JLYCVu5kD7aUIAPWZeLh1rx7EFrBEnY
bmgOf5L8MqCBjkbgiDUvkdm49Y/WQ8EbdNnnBuqea90HmWra1R0YWpMce3Yt5/tpXKdQ5YzFeVDo
sqgxRyTdLVC4Kt85lqxExjDH0xyw2sMDAHXgq9KBMES+o8ts5EA6v3zE6ajY1lDvvBtHI8YuMjVX
qcGbl7GwvtMnCBDGpf4RhEJl8eil+TWoV0FCQq3ZwlblONHCNgpdDrIDY+UoCWnTdizAVkDrUNQi
PZkDmJnA8ABpnRaSTrWIvF1vJeElasdoqTuF88uK9oRM7NNER/ua1T6mI9e25GrjWDu5ZiC2+KVI
luoYNOeeM7GdpHkKTd9cNFuiNEnZEKxlxJot8Z2QdR5KrfrirGINkR9FPsZLFzCuozZajb8VBQQ6
IQS3dosa0n1kUBd6VBahDZrIBAzwVgKqWaSnTAF0AesCuaPkld7iZ6Evh6sVcFewWNhBukIzWrwa
0qJfEf9In8p4p/Xt56GrhkRHkln11ToPKTY3k+ap5uwVwHp3GXG0UhGTJXFhlqi7rHGadKFigG6r
ieJSueTK4KgIMsxMmbMB76fB18JCtqeNMyREoPezbGWBHg/V5p1maXPyTE8/xOCzXeUZc37o3YXS
f7MDIJXOPjETuQzzHOgt7C/Lg64unyBd9NDbBUKk0zQH8LPGzxVAbHTpXPRdEQqnK3K2sRqQnRI3
QB06YqGhu+zEcz07k2HKWySGWIhKuxpsKYsFJUB0ZZgjyOBaAA+iELVqUG/akGCKha/+MRLGdxqZ
SnOlstOjDurJE00V0K9fBwY4YkH8hF87vfzkbxtlvkKZB7+OdfqOJnfAKF37DViT8bkBw+BOy5IQ
lWyzf469/J3+ZsrBEBDFnt5o4FrDgQ6nVQjUBNAsuCnMiMH5sEpmEeOcb2RI/baB/oKed6DLWRkH
27BCVnMa04kHabi9q2Ta6axEU3FRBts61+GnWv00/JqJIv6uI1tyLwbdW5l5lf4MngMrbX8GAQ5+
XSjFfdAX+TnqBbQKlUEHEDZJnBScroG5bTp8Y3Ejtr9hS/dADrmT4IufRxDwVSu7XgPm09D5WDns
QyiXYA84rdyZABl2I59W7j1bv5vuL0GX6Pdg2CkPdGmF0vXtDGsfGDLae9SsTBY3G6XYB6mz56h4
L4HudY5aUDjLIbHq9RgrVsh5DH0sUJOBoOdQOIlSb9GqQ5PZ0UtShpAbStzH1B30p6rga9w/oxet
CSDd2wb9goaAUFtb9NlU6xRwgxejkshElwXfk5Ubxjs0PtoHMjrWwhwG/n0AC84ZzXffHa+KXhiS
0mgk1cwlDfswNNdODs49GuZjfn1RNPz6oqLamF5UB9GJw82Lwi9ZNVn/8KLwrc12pYsvR+W2gLuZ
AdS4AG/GprgvkcVrsRuZxsiIZqeGnGiySLJ0VapJ7M7qQ+2jTyFNGzSVePkqqsrwZ+xKdF8m9Rvq
r+BUrt1kH1pa/yzb5hlHoOCn16JlQUaePKORD7tSCP39Y2THoYbEjRx4U9PsttyQ1r4ZAFaHaCda
YBJwRmhjsc+Qjvyd++XFrLAN1yIILeVNZh2R7grAziC6jeyT4nnQ22xhFWXzW7fvTeyj/qry3lwk
4Ol6DH2/n9YH/+p1/dzPwvcsrPaGivlY3xyN6/rcDpytXbLtEFgFcLBVvm0AInzMmsJbiNwUP7V2
WMqs936XPHxp46B+iQWiB8eMTgBYlXf8D0EFhwo0Ewx3tzxA9sIFq2LqBJe0cAwUcjs+/b2M5J3n
SQvWjNCHspZp7QVoDp6qMnin/wQF4h98DdQLzlf0H0CgrgJHO1zUEIG7J3ItU/R/aVEmjjSCIvin
kbJ52SCOxMr1MfoaR5xcX1f58PyIs5CWWdammUAV1wZHt+dn3QG8734DjWqXQUUk6Ragd+vBqFB7
7YGlRmCiNS/cMWvs9zQ3QtpVmx5SjBdV6A1S3rQaPQIV41IPJV8zv8emxMSeGJ0wwPmrz7sfV3x1
LWyA5MVdEFkqQ68Rq2TwQHSqH1O65fgPs4SN7l+9aGoEAwvqh067BV4se8rcCvvVahR7VyT5Uwnw
+r3B+2RBVroAWAEchAWNCwoA4nHHG3Bf05Ci6oGv8DraM03J3PE3gCWDFteosycZRMmjaT7O7pkG
lDVH88b0EqQBMlUztA5OgMZ/ZIrz6yuaVmOhvH1FWVR+ekVl4iP17fB6aUOfHhSKX15N4zToj0CB
Lxujd19rtlHfossyt37wJmPfurSVaF50ovu8cHGP8Brwt35xtUFzTK6RlV1dpZ7mJ47axuzaqSPr
11Ujc4juyRW/IUAFN0H8XvN6a8XJTkLp6NXUbaSRA+zMDRcFkLRi8caWLH6NhLurw1iVJ//BA2ei
W4+wL6E5pzX4oUdD6esfPGLl4Xl/9ihaHH/odZBH6OTNnQGk3DINrTPvAtwQjHIDxFf/o7OhF4C+
m+IiDdAOdYkc9sgHgFjIwp8E71N//RKkIYn7KYglhbcdPoIi9cdJ+Di+JngmKEp6v9s63yApNnwK
mp8phYDSA9RmcQ9WQR/P5AzhplvVg5m8AbXJUBGJ3TtwxDeogmIrRX/PznfX/91jgAfgjX9ewwtY
8iuIvWmNuEdrm+0nSDu/ER6cLoQbL7wwXWUxr4FzR513YbZN8AC3aGywDyQ/CTjjEuhmgebxkwUi
1JUJgYPvWiLDRQpoI0hh7ohZyGLipbYy7wU3ODS4mVBXY4NW7ZhWtHuKdj6iXRWtUDgf0a4wXqwB
Bz/cXkYAi2xn4QlveE/zELSgo5GcmW+NJzJQ7SXv9SVvGT6ISoBXawCVDpwuWtbUPsAhNwmuj5hv
AquKoZ4E2TQhvtFWtuxdtgGmMt7VgxO/2Z+nv3jT/pa8ow7NQkAD/RCZGS+KuBLn0ibKVy9axqoU
RIZMGbTAKI5QU+m1NnnUZMlXOneSxyDFo1bNgUiWrzq0jk2P/l+/vC0erD61ttQYMLLsl6OnwYl6
Csyi/DTiGMWN659KRcOoPGkUlE3/S2juUPysnQ7nywZp3GA1BnazaUx0Iupcx7tpE3lntlmymMZt
BWimxVi1EkAoX8DCJi5dxTMk36BTPs9lqflYcgiW01SCLsxLuJ+WAOdLdHCi5nn2liH06PEhqJY0
VyJNtGKRkyzzxAW/jbrYDfhzaEiPbHADTXOz4cbvZkh+NEerRA1rcQRKgUpiRgz9RJzf2tqpHuhR
bqCXlQxEnjETY5Chw68A9OhwziNnuugglZ0iZgPFzkuRgeZ4nlaQ3MR21vKbaFIIENyNLjrQdqQI
QKIB9gAdvTKT+X0EKoUnXeKvdBPgW+gKJuy9FUACiYOcqwAgGDtNfTz4kFc9MfzaL+kWUMunzkis
H72ujau6LsZDWlTtCd8V/LQG8q2zhm5HNLQSfQWrynD7DSWquCujSxWYC/TVonA7WwUYhNZ2aFRb
Bi6ejQNm5G0DkOFr0XTPgDGVl17q2kU43hmQgPxVAc23raZZ0HaBF2ca2hparz+BTjr6BlDCiubt
1NL2uiOKVaXc4kQD2qLRtHuyOhfDacNXnPaAACl0ZGmUUyr1boXzON/XYVK8Zp25zgGHfR4KU5yE
OcoFuVnZOQCdWhQ42SIphP+DWWD4NorAeDBGrTwlWgeqfWWIPetXVSQK8x/Ig1U34aoRtf/DBtEh
gGwC1KShvPNSKwO8H/MeGtSHeDRfMi+qd62AzivN5wBkt857aQMWjHaYdMdBlfhaFDb6ROpkBTRQ
tZch3gbo7dotJLqDCzQhw0uiO+h7GoZ83cki80GxHFobKUAVOI1HHOf3QHuiY4PF4YUunUBHT5cW
D7QCTRVD1T1Ai2LymuczK1+i/VE7kRfNh0b96NUlv5+n0AfeLCyU43ZNF6KnLK1C4SwbRTGdktTw
DRg41SUK5iH7RvOTyw0a2CTQb0RKw+RVMC3YYgf3jRxtow/+xkEF25lVRMt77dSxH8QuMndwGyyR
K08GEMj+4Bn54tqZ2AdfuQgArTHWPenh1qZ+8I3RW4E3L1iSHq5NKvAObkUNGn0YAMjkUBdoSyEH
swCmpBKxv+sy4V3KOBbrwLLAt+Om2gV9+N6lLhsXZ4i4nVwa5adDfBMnfnakKJmDzLYAzppsNAXE
I+6xkGjBWRf+ZJgXn55LPYPVSTRra+V1cTK0cTwt3kfZJgyCCBCAZuMxnkCBKrXcpUCyaOupdKvd
C/7gwirIGivrkKb9Mo76kx7E/bI2eKeUE60nKEykdwCssQXYV0EvIIsXsMp2j4bK1My+1FpNvrby
JWvpp385kcbAniEjTS4tSklKL0XNerDvAtvFD3QLLent1LiTIiuwYIkPQK1h7AenzE7g9c5OBESh
Rzz1HkZHM3BLwHyJz/0dOBHvuMKm33z+ps+alfM7rXqjwc2n72buj59QZGbneCn/TdmVbcmpK9kv
Yi3m4ZWc55rL9gvr2HUuYkZCjF/fW0G5KFefe/v2CwuFIkS6nAkiYsfe0Ht2JZQ6UdGp9iMa2Tea
21SvgcpBpBkyI/h21a916j2bOXI2vtnHL9XwmKGd9dUEl9i10fH4pOGyBA1pCaaWoKFaAhxQ3bb0
INeXcOh62S2YNLQMAi9qK4vWtq2ljd1fQ2NxsARN1X00xMgECQl5btNKbtlHEBjG5yCw7sxBFgjH
Suxo1dNilqgBt4wZsOKeRlYOdJ+EatOOHkCODyJT3Ua3MwWQrQQl/BIwxuLufedgF88yTn8VgOT/
EFkEpm5TppfYbp173Jbfam6OP7xAg/CQJstL19j6fcusv8nflIaAoDUqIFMZd/fcTyEWoBZiul6v
6gFacgaSm/doxmThlET2hZV+sCWoLR3KIb4GXovC0gc6mOw0bJyqx3N+LCUArmC1+eKTANjJ11Hv
8aNb+BuKKzLoAQBthI1cOPjGz3GSLzqU9b61vauyTmlyxw3kdSC9qePODdhc7LEYONU0ei7wthT6
k9/8LfU7oQg6/4z2hM3maOban6M7GYuwBZYRCRUkfcyMV9fEjvB1Hw1zBYVQbd21UIMLKSfEJXM3
0jJ+SbSrrNBo6N0ScL6AxdJDS11ddnetBSme1Bi7HyNqt8CKRn87yOnlLDC+CxU0ycm7Sc97D2Lt
2N0FKcoRgx9Upwrd7asZGka/Q+FN2OZp/WHeT88/RNhaZZv33PjrzkOaRK0yOID8ut+45QbKEN6d
64qeYZv4eQTMCJTB/bsMkoH3hTrAMlrtK9JL9a3SrPTW5TqahBQ9emehEtq4Pd6a1bCN9ENtTA4o
COEWVRa61xU9OkolzirmFRA9AL46Bf6uzBr7MxULrD+HNOunNRo6shIc/VbrH/GDfxn1OntGOdDa
OQAY77MyZU91af2Sk1v8KobpxeLmu4OJDtDNlFgbDe0K9zzy67tRPiJXJe4XS8ceBzTNQ81czWNE
U43RRuj9GrWwc+uhytbQTShAzDPF5w4QuYPmIqlFG/pl2KgW4mVIm38aMg/Oy5BiS3c749Qsy7yj
+n02JNrJE+2eCvZLSZ8FQjsVsYR0QqKSYD2/tl3K9jVoHPdQsxieAqP60TJW/qpy/3spA2TalYPe
Q6aq42J8wvv07JAb0Xfu9+8OtMK/cRg0zva4s72v4OESJML5scLiQJ+hKcQPpCbB3knou97Tn33J
GOpIliom/T4wHWccBe3QAG/XZpn44twCe4jau+nu/jMwz3C/QvSBgTYN2/YDNEPblhWo+U8QfRGj
kT8qEn8TDwno7QCbr9zsUuvSDWWn8ZXuIhtFW+u8b8UVz//zvLX2Mw839gyZIZpNPFtc8W6GXPxv
cQiKB9rn2ljRE17Va9QHfst7kXBXIP+Vi764gfP2XRwssOtylY1dvCMHmnCl5u0pnGx0ICmw3+GL
GfvScpX3YNqjK9EEhedBX4c09Kv65nvdN+Y6Ov4luokNA275ccZ+VMUoH1JlZ8qOzj51Z4++p3Ek
H3ytRD7eApJ0iHwLNBhTBGqH1r2xwWpDepP+MmGm2JcVhLZUEcarp+XOwQ5QpPBcp3mgA5BE/cpt
amPXfkjNpsDb9Ki73pGH2Sb+16i4QiV8MvvPUVFWhYr4444WslUUmLxQzlaV/BYZoS24HtJ1bQpQ
5SnQLHERLPzuNIvtCDpvFK62JEgt8cJ3Ki7SVE+OmqHgefq/WFG2rVjzmWCrLUA0yvFkQFHPOC7t
VxP1hi/dVEvDFdlUhPi3EUtYZJtoMVfeTNPi31/oZjRPhMIiJNdXjJfGweGITt5g46lGvRmfpc6W
kAUQtjjTWklVHv/zz9FyVUfM5/6KAP0VnuWYlgOUXuD5CgT16ecYm7ETONJl266rffQMIkEjoUOB
JgH7Gwfryt4dtW5L3yoBe67slbL7yv7hz5vRBua6EPu8LPptp7C9CTDXiWta3zzXePcPirg5oq0F
u1q1X5VVVe6iKEZJlXJTNI41jGd6CkcCiQl+1wy8IBItcloOGnmjctp1zD0TYsYNmiFS5KfiNSjE
jNMn63za5oMWot2mXX/ymteiAFqAzpZDB55xNHJNd9JkKKaDZPKBDpPU/hpLezzhLQAvgwE3r/iH
7GmOTFUz8e0/BKUtBBXJDTSrX4NE4PCtK/3205VwI/iZMvSnUtDHlegiZPpyJZpw4+T/HzRmP6fg
QZRpf5bq0OrQMXWwS2/DZYzObSiF1Miifvj5PXasKAojZD5tlZqpnVRmaICEd/PJSEsui5GjAer5
Qy+Rdf2ni35a1rLF+4rLtUEIpO2Cufsqi2P7kBhNejLt+EIYAwIVEBbhT/vU94rZUvmWfXKZh+SM
BsbZRqNP8Q10JBNRZ0Q6ujUN86f/p/jvu6avYSb8L5QrmlMxAZL84WgziACee5INnl3JyUdWJ1h9
uBoqMGvE9V0NN5iGOGyGrDsFpViBntc5DA24ZVBo6E501qrJ/7+t6fh/s5wWS78O//PyH0vFDT9B
omxYcS31d8RGNliRuabhTGxWZNY8FEkKKtmPIc0uzv82Fn03WBnp1yGV5Wtue1v0AMqXqHasQ+fE
ckPZ7w/7ZDB7tudiyA95jwYKYmoFs9BwiYP2J58Md0emhcGVJmmYwANQO3dHzK5L5OL74aEjNY0E
mVqXZj/iNc3/fIUllC5T1s2nz7CEL59B64f5MyzLEg/tMvz4DF/sy6WUxz/9S8nj43PQJ7W0IN6a
JYS5Ia9s30+oXZ+1Pr9VeZOl4HbXksNkg7qAZpusArObzdNtWUVibWk6EIyaUmrXs8HbziuoZfC4
KFD3iOLjvI7V5gfPH/wLrVDmaXYvht3i7/W5Q5ddTJBoTQ9tCX4biqEJP0ODIjhbxJqGNGHhJrNC
FsTbzpcyoaUaVl3JjvPHU5f2me9fKOSPS88L//4XDybP/49WFMNyzS97XltHI0qAh7qBJ51huOaX
h2yUuQG3pYecXRbc8wmP5FAIFEFbK7ufsrK8MwweoIpkZ0OYeHiotKkPWiI1AzLJKnQDC4kfwF6F
PrmbLBDjhoCuwp4qgr3SJJncKoUIauFdWKaQsB8wWU1CKaWrkm5fo5C7ymtb7GIXr2WkP0q2VNkS
ZaOJHsoAK7KRi6ia5t5JY74CUuQ9tp+cAtzBRnWAUPEEJdz+19wb1MhBPxbQYPo01Gz+y0wLvOnR
bKUUmlSXkZ9p+hpyJsNWayYlC9o6D5GeQZkP7VWHrLWcu8n0ilXRy+EX+N4zVe1dXP0YrFC+Hbku
yPP6x7yJL6IznfP8Tj0E/rkpYvTqRTpQo2pWqlnPk/XNyvI1gKDt0XMq6L6CwOjVcrNhXU69ODi5
Zr2ilfgugmDKPRdl8Vi1xYG8liDy0gGoXSfuVut1gC8UYDOZgPBuhNwTmJPwmi24qVboVANCSXmM
rnhs6krfuL4NeB8rph+Vbx1stx2fi7ji4LOZsKW0rfFH5rmHOk7e7eRPdkM4h66c/sWMwXvxu78o
k9Hm6ZvTGtVLmUDLCjRx5aXgMZ5v2gDpBxbLx4pFU9jIuniL3mPyLn6L8EaAH1CKBn4dLyUeW0WW
I+4IAZ7qdnEEwX4d0iTZRqM3Vx16bHeLTUUFeZRfUmxorE0wIm2b2UF8qdEyeQFoBLdiOqWDFTde
mBS63OhVkIANt01OBYsMYFV29FWmL7VsYzBugiAKMHF8oUUsg30OlhP0tmOIOnD2CP/l+y91cHZr
Sa89ZmYfPPtl0IVxUfHnMeX2emrHBpQ+JtsbJnQrba6JszVUIwSubRMJFoALkWlNvtWy+4miQv+3
GJrQIj4HKykPbOzqn7Qki3T+rH8sGaWdt4mtXj+SMMJyqFH7OdMQSioPLZ5Zu0LpKpDigkt6DMs4
Hxho1EqloqTCKPYjjEyLLw2H1sXnW9QbyGhbw3yhBPR7YCR1HlNQ9u8GZlW7Sr16Vi+TkYofEdTr
dzyLKtA9QBupeolbg/8g30pZyZc9ffGll1f2BG0EfSX7Aq+0/8fi75fsipL/4K725wehS9IHycu8
/n1JgSLWrvA8MDKCyH1fmlm30bqefxeF+wq0unmPTt721td+FaKCwL+Dd1qsDcOajnalyur+M5kd
wwu+RHed/sJBan1E/S97ThMbBLp6/dpwpFJBBdWEqUpNg0TM3smx6gHKxSzYQa3VkBfySLO5X9xP
eg/gMLDkz42F2p8KaqoON/gpf/JBDIdkXNDdGbkzoPCI9CHZ4hHZxy9n5GeXWrwu7AKavBPbEyS3
bfi0btSwIYXAOJ/Wju+y/djI4iQZaH5kPCAHOpn7FPxHx/daAveqq6vQz75m7QV4SsP53jjZ0l5p
TjZcUs8eLnRmKgSlawanyJT5GJJNA9Z+2+jgRfNBDmApmRiDpdFDLoo1gat4YgU0IuAVjZQngavi
yNBX8/XwjoRvY2jjCXWip5mbj+VdMW6k75jQNcCjjQ4dE8lmNCdAj+m5OEQWqN2hIcY13vpxOIC5
vt9MhcuTkDEw4JzSXjqvkegEqJRQHu7LtzzXoTcUDfy+0gZ771TARA+jXz7wBrrldWW5b79d3dyO
V4k0x1WETptzYup7apiOa55vGjNNjzzzvef4t130GZRay+bdrvxJ1dytwCcTt3k7J6PKtorP0JL5
uSSj2gh5FyA9+ZFsUZIch8C08Nbqqmy/Bp5J6K0ib08/kMAATsA1q+mCXW53S9F4BzECPgEsauVP
6EoAoxU2D3KbBzHfUYZy5AzN5V4GYKh45+OnM5DUVKhPJY8BsUssNuU7ED/Fn6GFGUDnoQObGfU2
Iys1HRojuJubnD9VnSxvCqeq/Al034QUC2phTjAm4MHBfUSN6KAV+r806WZnqnjlOvJA5E/1sEmL
XTBI55B1fc68yLrSAckhhsaSHpDwLhi1tcdre55x1Bm+nNYlr57JbEJbxgqdN7TZ1t/t1AwDMGH+
lIYr14UU5bnUvPbOtM0JXIke+2kCTmyxuH4qfAttjHqAN3RUOimSHCgSzQQ310WRoLScFnQqnG8K
bRpe01jcQwbFfatAvDpkTvoNtK8gwBcQEPMzAEfJVVYAI6E8gsq2+kVKCbqEvrNi8OtgSD/G4uNn
CZKMYIfyTYynUoDMEU3TYZkx8N094OWxBM9ryx7LtgHlmpVfaAQ8KD8IzfBCGtIBzT+PLZiSLqQT
m6ZufbDT0QtnUdqPeIdl6anzJ3S4KG7EWtEiMua3q0qLQFZMRpOOnxzIq1DUip0e/dLTYGV602Oh
2IGXA+qY2nVA7twpJ6QtwGoQYGcltZWdpGwzjyEL44H8ZnichxSMqvFepinombz6qkMb+ujWAB8P
bhR/LwyxpZR3P2Gj0DlsuiMP3GIfQFBynxbFoxYX6ZvWuU+aWZYvLTfl1kcV5DhqvXYzBNj0yCMA
FrsLfg2aLleyi62b3U/T0cItc+uNbHj5YynwFJQvUQZ6zUCXxq5BikI3ldBECimeCfz5ifyXU/1V
aF7JQDnS7CF2GPwsAg4cQVmPL61WpACuR/G9iaTYVvNzfhayq45Vl8p9UWbjtWvBpYROdPOxtoCp
qONG/87i4dkHCPNfIIBGheR97SoLsPaIVKtv36IBdWiGSuuiwEG/btEDwkET1GZItmUCbU7vEWTT
yzcQ4AVXPuH1uRnlebkXB72X7iK9ZquK7sU0o/wG5ee5NuivB7QhXQfclW+x5u47kxffihS9cihq
AO9o4KZma8EE3hmUQwLh70doQc4eQ+b/Nx5oerp4hsFAHI6GRB4b5bVs8+PcbSgSk20LCyBi0xn1
HPyo/be+5/H5T+fBKlM0HDn+ycjs6RDzrp+30kmORnCjgWDhUE4Hn3v9plak/x/22Ove/WlL/mEn
f6EeReRv1dUWIrDFNtCqAI8vMz6VhhafesdJq3AZo03+fWaxmVW8qcQY7BcTnUVThR52H6/h8wI0
Xnz+aal/DPEd7ofBgB8fKWyStKbrNviVZw6Ee5XSJk3E6LfZgndxWi3qmwN6to8x118WEzb/+l37
bTGQBuc0+o9DzVXyR3qzfGdrQjAq6wTaEJWyJwVESCfHY3vVfek8oVDbhHk0xm8Oms6hYmf/K6nE
Xccn+R18CMZKxE58DyadCdTzTXNsvRKNLRn+7yjcLPwmtPOEUTjeTtLNIAxvD2hpdY2q/iHmVvEk
A148dROgV4Fb3JOpMvBtkLo24osAj0i03S5zfIEkMoYf4Y6Zlk/TmIK3GgAXtKUU7a7K4vyYmIJf
Iz0x1o7UjddCTM+k8Wf6yRqcoONPZLXZqgNd0kP3EWQJxq/QK0r0sb/jZmXfVcAeAXiP72SSgS+3
n1R9R+v4Nu0C644OokLRz1MCwJ9sGrhi4xo1DbUI2YEptO8sXs3LkT1Tmqhga8nWJtom6LaJN+Jk
1Y9GhDyO4KeSB82mQfbiu8ja2QMscTHLtBUvRT83jPEsAwK6Sz8Pl9muUvhoNUv1YxousxQbdEax
KaP+pJs9ukqTWAQXfMBwlhnqciO41LiZzUM8vqcdSjrmubI5XsYC9gjeI/aIgkC/cgI/2dMw1k37
Chr7I+SGpos+aAVIOHu0L8cGuoJNoDPRSrUqWYLyvWRe2OArdk3RRf4QC/ZEdsAiqk0knQb0lx77
noC1IYuM725umfs8a50NealVeYf2BQ4e6E+r6q1YUd9X1PRglMKHaxoXu5DJaOxrlCf21UNPqZN2
7nkxkT3Txn7TqIhlwlf4CBvY9hokHM2PummcvS/GaqWnwB4OrrAOAF2P3xw5QqoIUFxtBABE01In
xDZp/FYhCTS7cTChbwpdl2vCYDVJYpxBLypCHk0JujEwlArMRbCuZUhnZGuk87el4G9MfAOv84W6
tDO/fvCZI15BjS43JW7157RC3kR3TG2N1gn+rdfdi1kG9cMo7TwcJiAjgtQcDtQeaADvvoqQKUmT
fJNaerKP28a+JUYl0fmRGy+uga28QF3qDQINkBVC9T8EVOtsxpr2AzKxWjjgF/cYNGWwcdIkuRho
nDl+WWlCZ8/L6GaoVOWFvwK9drf28jyG+AJYcrXUMJ7iijHQsCYAJkFm5KluvGxnTMJd0zA3fXHy
rawLWQbnnhnGHZTH9rUORYqVi7IuUJPNA61UiCQOJwfpSQqFYtP7wjRrCGw/4hxgSSyVD+d5X0d7
PyAVbui8QJqGNoYf20East66yTywD8vmkOy8sF1gQNm3sUg7QNawvZ28/DuaB5D+mNDXNQxtsq05
3qct62/axLaOrq9HO/ZOE4Q87pbAhlcgrnHsx4L329Kp0zVljpr2p+E3kHOOimrvecWEfgkkmsrg
k9nM42lLD8E/vMlM3lXza1kEPysO1Ymgu1lxFB1R+JhWpNyCFn1vjfSOt6dhNYAs3nGiO2AVgse2
nFBChKALBWV6Oq1qfZKnoLAa3Pk9/hzY3WjUYLpsf5aNDyksBS9u/FI817gX6zcg6CvQquTYKWRQ
kzfMOtvRsGgH+VBaGnh/9Qibe9S/Y1kNR/QYQrWR5aAyWCKySLdWuBQ/IocTKSq27DzImj1OcfJC
72edJ0D4PYz5OWiG+DHBawXZv/h/2Mkf2Kx8WUdk5njQMvQaxMjFgGAmYTumnkAtyCuPuJl6IQ2F
5Np9bZYrGhlpXz4Bo/Wal/p0mU1aASqZ0Yt3rnpkAZ5iH/ppVbp2s+pABfc9q4CbCUwhLyzxEjzh
oAGp7CzzrG03AfQ4qOE4WNsx7fiz06B7ri2CZpUp9ea+dLUQmarmUuZDsZsKMFvyUGf9iv7JBFPA
D+zX4AHl3jl45uFx4v1qSssHQYKbXDpnSqA2ZBhrrosMuLLYXlOygr7fywsRA3f4Skpgeb9MkMuX
WVoA3bsueN6jyGJhXWj1BsC8aGUA1n3zchBW2IPf4QFa93dID4JBOo/6H20GELHqQUH3JjoUc/37
EhTluoaWh84JB4hRzamCVsebE28N597nvN3LnnV7npb2PWg9vdnFNgvvTbNbdF4Inq0ANy7QyhiP
OwsUdcfR9rqrNjZQjuzL4BWYsadWaQKjTxigxaj+WckaJNV4Ft73hjPsSvDPHMepAZlXNSHpF066
ynlWTnOTNrQQgLHIURBsm9tM1bAY57GjPKtUh2oC2idCm7N8XQAedM36YTPi3vDdcxy2i0AeuWN9
aXwf+LgOxrF9ARqInXqpFWtys1I/Cesesl1xWyV3YzPlIU3IAFLaKXhxTmgqZC//aV0bwEy9HG7E
NGwOdXHG5uhZdxgoA3RsTbdV7PL11PAuw5c11UO3giroPJbSDxvbyO8oOEji4uyV6bPZ8uS+YiAb
Bw1VGeFuOnr1d7c0gy0SveWOhnrq7SYn1Z5MvzXPOguQTulr/h0s9ukKHJ3pRWs8+QTQ6IHsFF70
qHnZtfeApqz3jAMlJEByZK4qZlebLxNFEhUgaWrDOWUxpzCEVV6DYjQDseJxA/6TqK5OdKgT//2M
hlmMZBid4d1F+Cs6Bfcjq8Nlqm1BP2Khf3BdKPdlovZ1OFIMHUQk8Q0DQQJYogPoJ2iTDcE8G3ee
ME6jEZgbFq9GZIy77acpXnURcBJsQDJQj6AMxbQTuXd4eq6cmmMlMkY18KT3kJuf1jRFa3RT1Ydt
MjXn3ohnogPu2BG+x/GuUeXdtM20e9FqW2I9oDk1sqBtmACFpGWHpvaVsDy7EdW0mPTiIgEEpv9y
Mo1yZDtuJu6KbPN3QdfilT/o4hON9b9ZiPf+SyzqYVt0yWm519DZ/NzlfnfMMLncdOiMbjBMTUo/
/jRZdKDMLztzDIeOZdsiRm4czZbWK95pMvAUDcY16kzgHoObBla/VwDYo3NfZ1Zoutx+/RLU20gM
oQVZNmjCsNOwk10BJKXunz11GAaIp4P5KXofN6xoN67XKjYo2EC1/z5B3kucPrTTCamGkDzId17K
ZhI0vuQtXf4Wtebnyy3rzX50OVBXOKG+MwMtu35KUtHfgfH+7cutfB760CWI2fS2/J0/udXgp1CT
y9/5PVut/rTZJN9Yg26eIra0bUqSkKQEGVdgPuNj5qHYKfAHUEOy0exyIJfJxIdebIyWoRAmIndT
oao4T3+Sn6TFUjVdqOn50l+usFzfqKCHSlfg+hjtez27z3y7uHR2Ul6QatKOOTbmgg1eH9KEXQVu
H9J0jyI59JXyeD1lfZPuaJ4OYCGE3ovtoHLx4T2fetJgu97Mk3mJr0vSWEZpFk5MBNt5XWx+i+Wz
fFryU3QzyffPQkYomxuAMKIMRzoiU4O6dMFK5BOVvM3HwUgz8LXbap/w255nTg8mkbh+jxR8vKNw
zUeiWY26rQdOYKhYAbTpSWS4BajVH2p1sIb+1RddeyZTOUTo1bBFEo64lz0Uee4+cMs38ZMbuwPZ
rCwT1yxvThRAHgHL8zUbe21LNrxsxg9DdFwuwgydbRO0a67JNnuZ4CQYS+9GSywfjS5CHmYwvhpg
IDmTB300ENPgnUV9boAUTonmyXPrZfZ+9CromrMET0zNFHelL8Rd7I3H2EgaND//toOmP9qUZeSt
yI0mHGjz3KUHClk8S2BnVzn0Y7eLZ6Znxdkfx9O8vLoQBWD/WoZmMgV78qXDYDXvn4qGy+qZ3R19
y2jOiy+YE6ON8MZw9P16BRBUcw8RFXEflTlyn4WBpwOV62mM+3G0yol6aRmTu5Z2zX1nRA00++Sv
FGqLc04+aPpDx73oxexca5fHrbMD6M9/sU33QG8thoWW86oc6muQ1iUY6cHDTNn8j8jCxDb9ff8Z
QQFtPRY8AJOHpm+Wnzr9YOmXTjZ0gP0vly+3DrD/fnahH3bmlnynm4O5yZ0YmB7pv7hDZpwDrQU7
iQLPtzrKXA6fIMimhulvN7CKtSumJU+T4pahQ9En4HWiU5k19sGJ2u0/zpLRIMqZ0U4/OaLXEypv
6sDBYgoOZ3W6LNH2un1oHbkFTyT+qjVKXRW6iKGWA7XhAPQTzM4I4Lv1Y5F+awW+KRDtMKD0VCKF
ndQrcmtQDTv1QwFggmobNF2/WGtlmxwpanAn/LDa8glt11/XZmUjt7Fp8XVtOODWkXpw1NWh68X7
2WKjCROwsDKk6flUs716O+T+6z+F/JPt0wrLpTwefL6ogQ4VIJE+PsnU2uMOSmbeUJ8sEL2FpZKg
gP4cVDHpVJAwBZ2CHaQ6fRqTkQ5xZ2RHHdXIryEjaV1kpHWhDjRv6JtS6tbZV/oCmlIhCJLyG9c7
kO+o0WJfhnJw0fRl2T/INB8K5z08QVp/CNUi6KmK9wnegnEF1G2y1sTey+vHc+DU90GSaPdkCpAt
2aX4ta0S5UE2KG4k64i349bsfYjkTKPzU0ZOdrJpmHhnsCgnsy948OYlZ1eZ5r3aagd46yoyHWpo
/bjOVfkO6qaqcpfm3ZXJ8JOJTuXYK+k0OM9+XZtAKmL0dez8gW9CkzsU7tHGoQZtMhR3dJaN7bRG
Sg8g3CFCbz0fC/eWtSsIdQM3RS5lUU9rq2sAnGkruNBKcBlVWXleO834RtgiQ8sw0twVqBWRC1Xc
/F/HoBMfsetAp6PNTHQtpwLvgYMZBCZ66hq+HnS9g6SIIzbN0PUrGiYM7HJJZmhGaE8B8m15V+2W
GUPW/XWO04GIMUfzTKPFHvvQKBib4raYaM15jSgSG48JcM+p68w2uhibuhc9i8IxQmPsDK1CyQm4
6CwGyTbdnDMrAXpaVL/HTMv57D/fzGlM/vPNfBkj9TuuUenJNwEUxG9Q6zQOfcB/gDzCvEVOBQnP
TGeQKHGQLCGj00UwOtLQQigZeNtPRt8GMK3s85NHPlrh2FcU8GhlOpDvxzWstKuyjV2jBzXvHGvl
WpV6i5AHlqA+oZWOXBPlWY2cdh8SKxqN6UA+DSRL1jm+Lxt90tNjHmu/cpVZEiYIub3YHdGLndmv
ADQgVY9t05lm7cQLc7fon1uAgG4fQW7F/V0VlLvCcI0tuMD4wRWjuEHLHpCDVmff9RrdGOqlPsrG
XY+qwV9OLVBigRjfne2UoAPRwQmEBIm4oeMV7UtJ9XdX8xGZRcAgqLDmgkNkracs38zoP8tphpsP
qKX6Es8FuD6KV3Yrt/gdrQJkvRh4XVrstqrkrc41PKaALXkd+tZaaXbg39dTU22bymYXW/NQw0/j
+NDjLeXiR5A9njzffkhQCVq5xTB+44b8K2W8/DsAHDBLm/fFu9ZK3hypHm5qceZDj74zm0dhpM5+
UoUusL3Hp0IVtnLNSEDRqYyDOtCZEVTDlnHt+YudwshWUY1rWWaZ+bchy/LzNWk8Ij9oOY68F2bK
IVwbvPQWAyZBkxBBlgXY/IV79dTIj6tqkyM/vKVJ23bqi224L3XtQE2OQb+cOvkI/mDyNF6BFh7E
iKpFYVQHOiOXZZacyfZ1trehVu8nL5ksJ7zlGcYUPApNZLhI1rwUFhvWVT71tz72yn2MX8/B9lxo
BRSRvYlrpj/mZu0jLyL4XyJgp9buoa82paAgtYbhbVkpBaJuXUId79Zn9abRLNz7jK1fAJ+rq66F
DBs1oOylFdKQDm1hQg8KIgX7xfY7aEoC/8qdHny3dnE19WoVjGZxR83j1FreADi9EujbnRvKaRZY
u5J8yQ25tmTV5EkNlAWwD2bliJUuWrlh1NpMY8bxrjGPdTVvqnnonfqnuOlPyVT2YemXLSi0svez
WNmSwpWghhH/a/aLH8X+0yrk15tOHnqdmDaZh46B4s9DCiKai1FxiCjL7LhMDsPkHtwA4ut2091i
K+meoA3cPbmgvjOQ5H+gEedQPMqlHZ9piERzsK6SHH1QyrdDIeBg8woIBDXUQNJ7U6vRiA5OLkOA
wAzQyspuHWR9sW66Pj+WwEHNMuhBD8R1K5PpQMruZYybrJ7HDwHInB4KwN8oxz4w578JinXhPkz5
+H8EUX5eXWlETRl/tarHVyCC3DMIcYFS7exboRjgc0XS3rgTRKKZn51Sy2QnstFBal50jdyhAjbT
MrF3gDMdKJaBMek4cf9GpobLa5R13V4YE5JRJPxp5+ASXft4g0KfUvZjUQT9JB06nyYT9iFRL47U
2jN3Ac2tPo7qIKLTtKwMVDz4j6XpZ3ZR7UR0NsfREn4ljE2b61k4urlxnnJfP5diACIltQpwcHfv
Npqlg678lqEP6hTos/rFZrHRKhRLNhrSGTkDY1RuFltjA6wTARKxhjxnhdQVmEWJ2McHNbQ+Vfqz
FQFeArLVk5fiFRoJxOqK5E11zSfn/czS8cOJEu4CsfDHBDmPOdJ6MujdrZ/lACWRD8gcfqIL5NFR
/Q1LlwL1D/RCfxuaDko7Si6aTMuBfDt9eAP5GzyIOZI6JWglGsfVcai1PtQiPQcyA93XdCjrAH3Y
6rDY6Gy2xcKeI8hvnpi0O+bm0yGqvHJbN1BSsscWmDF10JR+Ow01UG9URgDlnD/tvooSKoomihxq
kcAkoXfXraCRwkp2avqgeGpcJrYTIKobGpZuN53Tof+bRlaKolaKParBikeyGMAUfo0ukAtqXBvi
gd4EmdqPQ/BxRjZX8uyc8ODdpeijJgwgN7f5MjEF08YxXfdIFNaOo/UXFC7LozGxA40q9E1fOqND
hwqNy8r6NPs/lH1Xd+O40u0vwloMYHolFWzJcmp3cL9wnZnuw5wzf/23UVALao373LkvXEAlypZI
gqiqvQuhJflMJp3DykNuAQk1alffcrAJD0S05b5AD6+/EGNJvZqfc7N2ZFGaPoHembSqDG1odJQw
rc4DlaEpf7LAKtjb28MIPl3xnkzgqpIXPEYmbzMCWi2Q84nXzd3CiwS70+0rITE382r5RVi7T3EX
Gg+FjY2fWgA58h7vcfESvZv6pO9yoKjeoU7Je+uT4ZVAnsmzdzT3CWTzwWTW8r8h/37cXzapjZK2
q/+E+s+AutxfXSN61efGe2PWFODvHeWsYMvXoeiyR9L1YR8i7+J1B5quTgW062yt9zS1mhglmzW3
NjSNkmg4aGmCFmwRt2RNjg3k+ivgYb23pZ6mVy2aAtLRYcGMxDTDwuHrdDkxelq2K5aXa5zhweA5
eE4Mlnka2tE8daw3lw3Ia0DQUi33I5iYwT7a1jgWVpYB0xTPC2F9lpGmKlFpEkdmBEgFqAoSklVo
Le4xt7QAPUHakx722tMqDqjIinZNiv7garYnJCOwKY2FMiDPeYFdL7KmA1m7lv5jZmlxL41JBngp
fHajPKmgXWI3wD1ON9Idi2bbLzP0mcwJ//sm5BpV5w9wo+h1dw5ar0KNBDa5QnvZ6KX2ao6h+55E
Gbr6XLv6hKWgua26XD81KW/vnbhL0HGEApLFG6btaE7GJzdEE6nRt/33pqyfo6UHu6P5LS9B74tX
EeMqYmgN1SctNUwUrznayUP5aGFh1zps2QENLoIz6bLJBtEMpK6TfG3rLe9gCAtqiSGzESLlZDkL
uqDqGky0+MhAnB3+nuZKe3KQQXmyxKGes3gH2psxIAUdqiLUnspkXgLdW7xtHIFaxidN6WQ/sxX5
GJpRABrp9bwBiV5xUoEdPnWnuWK3cX//IFdx3Ob6g1DsJkFFuVmHT+kw2j5LI1M23FNfPc+b9M6o
Gk12zHsWQ30YFkMa3iKfXaIomar12o0666fKunZTXfnp2ZUk1Jivzqpa/8l9iJGCBP0IaLRRJrGc
Zhs7FpkzBuVUasHtZpCc0z7R7U7QrSntCZFRqhtjgBcsTW443WwWkYmTJ9+cPMxeB95tuOnkfyON
svoMlMtvmTegOhtdFqjCAQQHXkGLfYii+BfHLrF9GnnF95BFpyGJrP8aXrOJLEA+k3vRG8N9G9XL
DvSEPqGSIwmTvTUxZkAU+hxjt+ytw4ySdRcdBxbd4qMD63ERPO127YXHgdZiAC1wNosBeggS5uEa
Ip+JQ0dqGlq0VEtMUO7oPWpiGbDXTGM0jtTGf4MBIJQu2uiP1A6ulAQDECdnpUIBmJP468iM6gAG
jXmTgSprS18yfasN48UxG71X9b2TvEurY5Ki2l/9QpJkvnavWJIeDCsx73VmA5bJ6jWg9Ybek61X
58OMjX6wHPaPSh5punHXmGhyGtfVe+rFgRxUEKVwUelcVzZwJvQaLenpOr6lWMo+N5p9r1VJ2AfF
kG3TxutfUAI/Is/dzj4wvpMj2TYD7kZlqYPiTGjXsI0PrY5ueBVp0E3ga0Nph1tXQ5qJbz20Dwze
02gy974s1vekTL0nXYhIDn5BN0gjsMOSokks74lGVtqBVjL1HpT89xhWH5sPDlCB4kG3H7ggPKWD
BZocx826I8nnlGEVRYoruygE+G1RVsGV7BLgRjaBXK2ynFbG03L7sYpz4LSOFbCyAdlOB0CRRb1P
w64sym3ohLrPmqJ6QC1o9WCZEdQ0JJureenOW9OZnHuyJi3ZqenVCdDXnqFqZ4O20nWP2hn3hQvi
AMDW1X9ZK3qcBZBQ36Zvc22EX7tGQ0uLB/y+UasY+vTgNKMg+qVfzRSJlDwB/TJ2V2LkGlDClIGc
6VTZ1VGPp/6eF2s4PWZxd8QWQX/PphBcALnopKtEJ91FQSI6FGAtC5qlbTfOvDTHCHtN8uCJqZKh
qKuufbRmzKC8XFD6S3MyV0ZuDrAu/48xSFHnehTIRruh6b+g2dby6QrQPFtDDWZVzX4bFe5eXRb4
n81PvA7oCpJmZVl1qH9BaaO6rOgSSkUr7BAHBpAf7Ok0620NkmpAGKOBKUKP5onE+B+nSMsLZVH7
Npip8uhANE0rAOVfvAi5VWIG16YFZIMgoCJlbYNYFWsidOQ4HZjBl7DYoU98loRP6bBGx6His/97
JCJ8miqmPy1Tu2+44d4VjnWUaAmEcvAh6kE82aUPgKR8Z8QZYKQV5AGNTCN079aCH5VcRizyCZyj
db6P0355BFBGdg9Smq80W/RkeZSjCdRdZYeHi2UDTYpkMTdrw5duBhhvEmYdlTGNyoKlFI4iLSJI
2vHusNq4XqhPHrUNx8aOtuq1juTqPXAEliQswo20uLwHWqOG74S0qCPbyB55rwUK9CAWnRcO9Bvw
OYk2l3Cr89Gmgv1vYSiFNzh2atpFjr0FWge43sR9mn5CTYFatcmZmzt173YzE/0O2ScloVE8JWw3
j/gd3ygM0z3HmCKsDlEple9CJ672CbYK79bcZJ/xfnGiJObkplnQd2aE+3+CFy7kXwPX4WhJctbd
aGXuV+XZZVn0xZqbExsav7cBmMXuUAx57KKhOebapO16s/vagLG49km2Ih16pEObmufRjQy0VXgy
fWRTof9uh9L1rze+s1FmdwWrvt5so9NeOsnCPIq2zGRnKpLMXKITKZKm+jJWpfGoa+K3thZ/I02O
UvZUK591u04BSoGGx2xqx/eLBYBPGTg1f1kM7TqjmdMa3+21kDGaHOWKFMNAY4fFi2ZrpFXVbVCS
HJ3oELa5d6yXv1pD8GF28YiboNir+6dFDS717uDkKHoJ3WTYTjPa3f2agzKAA/A+qA1nPmK3cTla
84radzkU3OLSMg5rJFRISofI6csNHkNgaRJG6Cn+ubRgLAzBEnXEcwjcSCxkw/Fq7qG2GHcjpQOa
uecjJwdKSeFFpuTEqmU8KvekNp3NOc+WeS7gahc3POjaej408dqwLc09EIQDODmdwM5YjFZAwn/o
yf8f0pIt70ZVrQDQLoJ+aHts8WgmftIFsOFY94nQ4C46IkW+zKjw/zK7+NU2Ci3Ov2hkArpdK74i
U9SSreDMaOhro/1Unb7Zi2bW0z5CqhLfJakvCunSTsvPJtYK5GDK9MiHKT2ug5Ue1TT03L7ySbOs
VXbw4u+rh6Ia/0OTK2vSU7AxbBDiSkXRNBM19Kg2xtaAb2T1oYvi5MUp21Rib4WNCwJMsMGfTOzM
vUQl2sMIDelGgYbk1GcCn/tGYf0eqtY6+xRF5nYs+M9wzQs/agb+PIHE5FmPR5Qwt0eaDA4H4TYw
wL4DHXI4SIMk5c+9WNOCNKXZkowOCfig7z2jKnBLRCA6GAD+f7IStKHASW8ACFiwtg2RI9W+mdM8
3Fc5fhtURE0HXcMzu++t+E7JBv2FY5H4QhLlJOuq4wTpqtCLAF0nCrPp8P/jkBRIRFpaVGzSNcl8
5uB992qVr4cafg7rEKjlfMVaDWQgwCwAKO8zHei1r1rza3+pBRxZAtRiwHd2T7G3dk80smbA1Cxt
NW5Ihhrbn+namlHy3U6z+mTr7njU9dDwqe0Z+NvTsesS06cOaaSWplstGYdmugBnvcr2odh2ncXO
rFPPaDUG6n6QjBGIIOxK4N470xeuR/iugIuZe9keS8for6hFchsMkNkn0GO1uzkC/CF62dZjlKBN
aein9ZW7SxIAG679j3AH5yn/r5uhxK/KpjtUq/YbcCmt+2YCS3YhemvosGjNHn1P4xPNxqRf9y1P
7aAcNOZrFRhK1KoNV/YpwnrxqN5lgEOWH7k1y7cdtXIbQNO06arM2dADVSkuMex1akFwFmcB5dVq
D1voCbenQCXSJLIm/imWD1pHXvrYtA5Pk0Bu+XtJ+ZcpX+27nhCQHGM8OqBWwc1Wm3EjlmOlSyKx
gdfEh8EAdFInDjSSdmpOHn2NEgHWReneGtkTcOes/yZjghILEACGK7IKfeqYbzzC42tAC8/JakGn
MI3tste9Mn0xGgAidGYxvQMQ97lO8TUKd7fP0veoQZH41Kb9mx6VDgDyuvG7lw64m8zI7CXZnlFu
15xBLtGAjHjI+wGc0qP1uSjCboO6FVSVlTzfs7DiRwtdpYeszNh+Xt38aZwttqlAv/mm5SkSDcBP
+Y7eZBUc2ASAOy219tEd3BUMcqgEQ7G482UGZOs8hPb7iCbYvd133Z6m9uD6YWGOX1FKkBycWAOR
ARIB7+gNAMt3Mr/OY2FiAd5i11zINa9FacBiFY+WjQqUqPK+kT3qpTR5OoB22HQ6krtAD93ndY6V
P/jX/Hr1vlBn6sC87ATQ3o3sDvto6vTxRtO9dpc6Rf6Sm8mjZ078v1PmBC28/i4SFMpoJm/enM4y
t+nchWB69AzRXgFsG3S+vfDCHQMDb9zv2Zw9OsJ9ZU4gGvAf8gwZE+bTEoSWFp1nANUQ3XG02qB1
x4J3YhR4XlYfFxO5NiE3pjdltxnHAUCK5nxHMvKgdcm5yp/xeidh7pqFbas1mq+2SEI3Bvm7xAsw
8VpYVt5coYQfsOepVxw9VARYh6S3Nk7UFsdYlMY6GZqMAfPBgyavj8i92N/AW2ZtKs1qT0ORsWOd
JNoW/XPOl3Wy3qjZi3eWNGVdZSE2mDujKQr9KKpOc+sYP8QAOE/Gj5TXcnCR/Bub+NoLXBnvZ1wI
1uCluMwd436xFm9DcB1onv1poh/1uURW6dk29f+S2Ox0Z8PRmY+CN7QzFX6Mjt938q2L3tsQMogV
mT/t6nHM8fwSsIzeBrto3Qbv2utGtanXhhE+VosxHYZkerzqQ1874MCgk/UgZUhydps50rCG5PMT
ebXClSIxu58OrTc/kvzc2/7Lv8N9y/TleZK224QtKvH/9AHmEgWQ51pwrA7dzcoW9DTXAD3U6xQr
2JWOhLzMBYCz09aAQtPNLwTVTCI6kIUHdtiHwRpRP96u+Pi85AdS/CNWkZt5ENMJ6QQqkDyhxmc0
u2TlTtP07Z/TcSJtpzJxzsK9+9o0rtJ5aGMx/RA72tsbgM1cwAkoGZk0tmHg3y0QNRXCJtkUYyQy
FV1AZBJhY6AfLJ1zlB9OHdIPONwokHDtnljsTJYvrZmX78hmIRBAbNrXQTrjlVzOU2d55Pkcvhlo
9I9rgOE4NWCg8nRsTyZbjYeaGe7G5ov23hjhbvTc9EcGIklATIztp2kSWL+ZQJdO+PKagqcLt4ce
lZhogEpFtETDpnqS57gMx0bfxHn1OqBqtvdD/EYfrNjEMF+ccKPz0vP1xm0f3Hltig0NLbDJHYEw
uB2thuE5bQOuHm8HjxFb7ymz1poJKEItHSsNYUEy4LUFtZMlkscPjHhZp4UPbK0b66Cxfbk24QNg
jVrrUHKpI1o/9NSi1cjA3i0g1lHofDmsa2gddXEgWY0WrF2v8a8kR2di0eI5DQ+aK7fGK+2jLV6h
vNY077joVEocPUj0vjpldto9taKvaWjAX4bWqKQtN12B1U8BEgXuavyBlk2jWDZl3EJmurZ7NH61
HJdChRQb3a7zxUXZi2Y8D9TsygftgUa9aICdL1OSsXRq72YdHe1k28Zod0cFV2VUrXh0Ju9RBhYd
GpEMlLHJ+83oX9hFE1pizb+BcN/fg74DjeAL8rBUqYyMLvZH8Dn6exMakpljGVSG6+agNI2bU8ly
wcjroUiiB3EG/Wbpx04ivmzot0wH+qn/siTJ786ZYww+t/FtTZbGASHEK0DDFSU2SJ2w2tEU3ErO
CZwxw4r/uTki6ZTeG67drz5obJwT2TQTe617c8UFgqcIf2pHUEuUyfpZDxPt1MdiwynPlm9xaJn4
0cfzPXixQdEFs7zj61s7Pse5Cz4ArS73blPxT30eovPYLu0f6CPwsxl9cRHgFIEYkntPoJo926J7
dXmp7RfiVQRBRPtQ6/zr1LXdvrAXVEaTTBIuGrHz1QFxxx6VzneeHoYPxKLWMhTjxnN9opnV1d0L
VgNSRAxrJEdR+YeiFI5xjcoDQ8d+t/pp3/zSSUE/d2ViGwP3eWTYG2UsrxWap0Y0b1CEMweFqIfB
+hNsFEs3+DqYJ7wNKLbCR7b6bWFojyuJ+sYVXKg2Qy2CMCGXuKgHXLOiJKdBrR9jufnk5eabbUXh
z6XuNhXv+r/6pcFito2iV9SVTSiJ9uJDOfb9Y2mjlhbVmPZX0GG8gbI5/JmCEYDNNTjbYqPGtQjY
EX2y+EYyf4qdPsUBSqOzSWZhuw9wqTHgGTdm5u460U7QiAPPs+RRQ5/K0o36pmiw2ZqiktPokZ+k
b4S+AyGqq1qX7HcDqvBebP2X1WBbu2zu4wDpTFxMHd5Ld8AtREtcaU6nqdDB5z1VIIKZJjAzyBUS
zb06AZWObQJFr0HDtOh01sN5Y5Vz83UAa9n9koJM/CKf1vAf8gnfVOXp8ZsJsMHVNedTV3DkzQQ0
V+T2WHw14B6mKWm936ekpe74f+FLkZUx+RIGGAh/3swFiXbsT+Rv1RR+I3bTovAKP+267LUHBtAB
gGXmtrcB8IaCUgCggyC16rHSt8BbdiqHwXlssGkVEL9pjqvINUP2NU871P7oaXRPsePE/UYGY2ID
dT/h59hA4rDx9llw0AhQq3CVz7rv9lr5aAMA/BNK+p9kp/EMbBSmt/EdmTGHoUl37b/UYagdyzi6
ducxQDyMJgUVXWKLCtceRElZ4p4Sp3dOdZzjvrRoCbZKM/6JZCaACk/LkuN+NjP37KILIWka23nX
HSe/Jwx/0LtsCzbZD/SOoWD9L3IlIosFeGRkX1k5AIMJUadoo6sYtl0PGyQN0HhMnRvUlpGa82Yy
xvJAnRrUvqHaNW4bOXIYrzUvDx82d5CfbCG5RCVZs+TN/XlLqi5dK4hTg23jMnM+ZS3XwTJcu38B
Vn9Luwge4ADQZjh/RxoW0F566r1YPEv2wAJPUMSbLg9V757dPV3T/RyY92/gUgQG117jS3sfOnXu
azWf0WKCKliVhqWR5XUopURnMF5LJDQVrU0ASXjsent8pHVIMkQ1nrchio4FlBVzk/CAp90zda43
jRvvBgtoedTXzgHj8ZAXOoDeRFs8F83t3bzpmtD4RPaWsQIp3E6GIxkod9KmYHHL+sKXoIgEhaiQ
EQk4UcloWpue5zdaZ21uFKaO1rV6BARglWL5AtJKeRjFVMlYN+vbsUTnIpkohfIolu46QOaFRbCE
rZZaQYGfEdo9sRMt4YlDU1RWZsCncB2Q0sq0CqVblIZSMFoe405HwrXAswU0LshKqkI8ZU6ZmR6Q
tkEB9qMduvmNXYmVs8x3qP2cnFuFX49slTkT2rfBg3p6TK1UplbUfs5NEFJUDQdKZty1IMIMj1OU
Rp+T0i7fhvWOJoOQAChoF6IQ4IVE2Dz8j53E5olmtZkzLNVRP0XTiIUrFhFgdKNpBkKkXafzGsBr
Bnsz46m7dyMddS4iLrpVpwd9AY0QTZcpy57FxyDb3z5Gq4/R55p3eHgm0wvpp+pxYPtuqee9Zy+f
tTxB2Ym7ulH9OmTlJi7y6jDmY4aCElIZSYjMc7Uu+cYxUZEddiWgqIQwTOb6gUbWUtYPUZstwDAU
gRkCm0KWc5QAb8hQhpjA0nSfZzZ2umwzC1SrN/V330xv27/JRgqpUfzGB2ADEbje/xlWugDHfAiA
PTmbNpi0HW03C+ojK9qGHASvNNGw74BaZYfh+oUuy1PzHikfD/lWTH/Zl0ZcfYpCz/rEC2DYzLhV
3meCka+42JOWZM51/HREQ2hX4JnT9ibYlpg3bGVzbjH34W7V8KOkjj7ZxUsPfTlvHbyE9cA8O5vT
ilq2AQpVNBsFsHm0cmd1YOYgQHeChgegS3vXo7nKV0jvk3hXNMPsYwV5LB5ugwoWXoUiBUHNK+T5
m3OQAgkwXpQxUO5qSWys2c3wjGS9pDK+zDw0Am8MwKQHNpERO2kJIH6iEl5yPB/NdsivOIalkeIc
RpfDJNmHszg/xW1v3F0xG39kpw1VCGQ7wq7h3SvoyfLtwln6mqPW4dXLsgxvIdYARItfsvC7NoDW
kgSGF9sHtwB8D5mTzLHdbvvHOCj8rANWZekW5RE2umGzsUA6TBxQblj5KbvvbJQl5jkqebykKI5k
oczUlLRkdxWqqYoyBU4mAmqGDAU0DxvJHQpP5mlpWU5AJyXDdIkuBiQgK+mAIOlqrwdpQ1o6b4HF
DLr1Mm2bWWzcxmu8vmfM2/RTU/zduWMU4PU9ey7NLj+SBbaS1veegcxCWDB3BW3eytLnEBx9/9bi
97NQjFGcZXLdfgdq6XLLnB0HceypdUYwzrmz0z+ylMeHqrQfx5kxvjGBVfhYDdj5GD3H868MSdPN
VRfwqJ22TgtuNzz7p+FR+jTh53JGPwlFJfkCIFmUijs7tJ/+OifZausYH5zEfdTF2aQorOcHd0D7
cTp5NSqXADxJHSE0tZviPI2wej0AjvgBBWzVYwQyM9yQ4tBv1oqf0ik05SHJqx9jY9l7EjX4Vy7Y
FYS2Bj3jg93gTUjJlJuJLOk266woIGOloBHJTKf54XrzOXLr6h42kcfJ18Z6OdKhbOOcBWreAFxk
n6PaU4muTADtgnSyUgFZZNxgw8jcl5VRo7TADkGQjBEqpa5HEVC4pAzt6xhxt3kuh9K1v2OfaN3i
/bcUewjre4nKEDlaPpApO7Cqb9GruL/aI8j5YO9mkwt8bTC8otev9NvZLnYr7olHXi/ngzZnvZym
oNy7j7MRC19YkFluTyCzoCEJlVsn9rl9ml9FmNfuECEluljsTdPQYkh7pXLbtDXHbMua2UWW/tdu
K+2dImPCj6Wz7pV87LDT4GuIUjJ8KLkNSwHGHZrnxoC3qKatxwRtgXqJOluaZzWwQ1tzvaMZyaUJ
+v/aQzOFOw14YifDASjFZhVuZJOU2MU1+gbvwUJGNhrZ0BwUsK8RkMYCD7QXQc0s5GFA78afnKQ6
AOMIpQskQ6+m8ZBPfDeUGUw0J7eeEj7Ee1R2gr1SCTNs3gZxVaEVixxRUIg2m6WQwWbkpE55Z7lP
QPf/z+j263+S2sD6HRinT3M/1Cf0cKNrTyi4EaJ/qMi/FOmq3xmFbuxwv7Te2xGga8KAsTjbTqbN
DwnIZ1/7lcmI3roAnBbEBU8jcmuHyJ4q5IjbbH0fAEkSUIGmqtekkcu7ZktaSdak3hdMFzUdbI2H
QL1IUASaKu1HJaIUdQLaHnA8gHkt9qpM2pxqxZDm4GVF01FcPcy0x4UkKPaz6iZFlwxOKa1JiFZp
vKXpIYqiTKRUG1TjcDAKOKX7mTtR/bVtHAuIDFWyoSnwH1IAKM3VHU2rvMn9YU6qR5oiRFeY0RfD
GFEVPoefge2VP5x3MbGfYvmjgMpAkR+KEfIU/O+EnBFrM1Aca7YbF3zJYFafsRIAVkYzRdmTZqJ9
R4joQA7kr2Wtd0cy04vesjrR71TRJY16N7QDtwROk1Kg3m5o5Lzp0/UBJQrFBMDSnTKhkZ3admAW
S7Kp1j4EDmGdyb0eW5SCcXGgbR4NtcJ70IHkYP5xp1MrdoJsKvei+QgqXkHMk/vkRzLlTDIVQSnI
Tp2JDdje0oBCgnbJsTsUbIycZrfqBtvlo5Yd6TCNnuB2NfaW5YKY7yJPLyNlprQ0ujH5yM4d2uxI
pyDt5TxKNE3Rz/M3jX5sY4e1Omq2gJLYHOkQi/pLBsxIOf2jDHukzTF1jWYTx4CtUAFIEekDtrdI
SHMaObX2DSQR686mzDcSsANOMtUhwJvQRzO5gwkXMb9S0VA6DBfyIAN47gBDJGyESmy9tSNqCQxB
DVksNqgMLtO+TfVDtBhoQV17cCyK6Y1WTclXGStfbEEYn6bwe42F6jETIFmGhgI7X825ZcTo60En
EMmUQhqiAejsqNQ9wWepOcVVUzlqgLnkJlE/lnYAlDwDjH9i0YcnGVaeYplZiAUnjWxAJqa7Gw1N
Ga0hleXQVW+OmTi7q2A9LWvNWXtsPFvfUwUZ1Y3RSE5V2Vkde36qF/Hh1kRUmtWdmzBZdCYr026C
XZxvK9Zu5xQcSDkog1MhKqAcVDnWaablbqYhz07ZAqxRANY36IhvugEY5THw+vWufNZCNADYRfJA
Ijogz5rvWNN5aL5Cq6LAmFuwnsUfvAIwUEwtZm/wMtB8SdH6d0T2OhdoePo7wMNT1D5m9TNqLfJn
PNkynxSdqaeb0dbKY99ExZchKrZIsem3cafIRj61ibblGlfgpvUzNo4BXW90edBF15Wtfed6w+5G
PtsRLtM/Xpfyevvo2qWAfQoUDHFNL+tsAfE0Gtmn1cKOjsdi/bCi6LbwG6vRD3SwllVHtwbXz0Ka
k0YKaW7OBfRKRfrbSB8KyYdOXMbWukMK8VWd9kOPD4VXn+L/4Q5YhnrLU8aASoGVgA3kzbvYjvrP
IKl/Gq0k+QsVHSF2MsrxyXOq9DRZMQtIUbJki5X58I08dRRr3YVLLz3rbH2dJvSngeBSe+Dj4lZI
LIEPEVju7iZPNKyqwPow+CS0Jt35g565hf4AAhusaclVA1F8QE62yX/5y/hOWrkbpe94irKIzgEi
vrgz0UHeVsK2+NwiaYnNCIHXRxp5K1K3GXvAPqRUXd2L6FZF9i5ioMzT2qngH7tIb+V4ZSVi9OJz
qNNStCuTckTNsp3WERYsrnVI19U6yFGT23JEUyVDVVoJVCBhnRsl3iKSCRTpUZi25xDCUZu7mgfK
U7lnDGkq6T6JGB/ZXAWnDyR9UhH4yn0sMqB5GqkBjmlUrgAAL0NFsxqitrIGkPvvKpp3Al+xM2Lk
ezQj38324twpBfl5wIHOkFkQQIzOCkMaynOQAc3JCcQ7EbDYsOWiznjlroTkUgPXAYCzUZnscKX/
8Ig1bwSUIRJbWSf5826fuL0oQfszv540DxfzHGMQj2ogJVdhQEMiBexpTkNQIqzAsxf2U1cCcZVU
9KwnexmP+AQ1wI1ujdEBwUKJMpdlxM6lP9HRbDPnQAc5lzoSdHjnCCy8MAU0BaBLX/o07JEIK7HO
Qyw5vDK40pH09jQkHFtQLgURHj2gUUH3bJzWw9FDM9W25mh5TsV0CVl/XErAqdzLoZiToe46QPLn
/WwebBQSJCzjD2RiTm1xtk4rVFj5s+X9WLC0xmuPiYoW8s5JQ/YVUBJr4OMgsO16UYis/a+PIEOR
A+npI0kjmpPG6tL6Di/rp6rDInVavIeV+l+Akene957x3gCY5YkOluhRaAqAwMVFZmyvZMLk4q/k
85o6d+dVJhZlgy+TvjnQiU75+EOmfAeBrED545ajdgMwIwmIm0VyuBjLbhd1jJ39bJRznVz2N0e1
H55Ty19VVfUPuT2fD+llRDLSosXMuvcApqlEGWBUr7zITMnA+1YCaDoCEIYI102x0fsDHeWYxEgs
rQG4u9KN8vynKUh1/8JOPNupD0rmejfoKJhR8ZMKKHErfgukVtZXJjSMakBxozB2p86qjG9kSEj+
XDxxy51NY2fm7k+ZqyvX9hqIjfJyCpztYnyL36bsZJi5xluDEYY/SaGlFap9aGhSSpEiXoKRQkWg
EZ1A+l3s1OdQ+cer0KM4p/hLrs6RTy3gm8mRfC6xbk734R9Pxpc/gjyukO9oLjOkWTmhmKDga7yU
PvrQ/xqW7AXpt2EPNNRf+2NMB8Sh2in7x84Z+unPO2nCu5iNYX/jQs5Khs2KXx6kuYo4IUImIiiX
208i5xTtVlUuifz06tMul/1BJbs6/20Y8Regr7Hycw1IIum8ftdYGu+4VTkHOmi6g9sjDY2LkKZr
W+ImrCzD1MJ8AL9A6XtgApT+usfsg1SRKc1pRDbSPEsMeV7QzfyKeRVeDrPa0PZT6mA1BxCqugLR
pgCq5SCMOjYedroJsZZkllBcIdgOzPquZ/W0VzCzNyi2pIiBx7jtO09wglwCSDxadapwZKiRi9bR
Jx+KQ1pbq2J/YBq6/NH9eljAEH+kUes47ECHyCpR6tTl7zSTygL7hwBC+uVxpRFu9cVXhSKZvTSs
9JUfunQ9K1BnKcJEnsV2R9R16+PzIJq7AMz1xpgDmFbR0UW9XVJ+afD63zJUbODFhZyv/BB0QkJd
BlVyINfP+6nwniitTQfPAQUFMsHJ5op4UHETtnYttnwE6SBZFvqYbBTXYDT1VSY9peXSFSjZBxsT
6sc/YCBUnlINOIrz2c/uaHV/kEELT7NBKs6BxmDgyZhEafE3OMHHcOj+ClnTY1+Es4fEStPHzhN5
m2IJP2mMX3W4alX6cyzLeEetrjetrDeyD9tdb2woggg6i6AqHhAIsrvWWZ45OIle9TzVX9JlJyc8
ql6tgQE/ohat81NXvZJi0GovMCcg1NKUFOCQuzemunjUhRfLK1CNjMXTKmYkSvGSuotR6Yhqql+B
ohjgmR5+yAcKVGmm9uLyP5/dTNAqjs6wZqM69Wv8WA9eibbyrgBIeAlSzfaDMZm5zuxT9/+fbCks
aPJkROr8TwUSgAQKkHgA1+PfTW9BA67wA+yJgWOpwHYp7aUUM94tuLlB+yV4s+WWzZWmRf23yB+i
azq/qwvnfsjc9UiH1S1HVP97ywpQz0xjqEDZ5HVcnmekkDZkPrZoVEubygk6NFcFWVEutYxmeiGr
d2MNEBE0DnNcGICTw22oSo5RtC7buogT9JsP5Vko9XPM4qOoDqkAmA4wLNTfLnZAUnKl0cdeVmyd
o8pQ5J/m2KwBFQ56Rq3O9olvEf0g5b3jAJXN8CLzsyemC1CKA2Jq7JyovMc/EVNB40haNf3I9yaU
JyKTr5bM5xOpKZ1InVf5DmCqwLpVf9fCelvyBHw/DRBVjl7uREdHHGh0I6vSArtzN+oly+Ij/v+A
GSSfgoxAn2HfieA31h+dAChd445z4xtau7CL5ebhkUaDvRrB1OIhe6MIBYz+/5aNIzcCR5vOvspY
+f5RRuftwpajV+3XichY160wcFlRB6gJQm8nCnLDw6qGCSqDz9LJqlA7Lphu+YxkToC092+m0ouk
0sAuFmx7FUbLnQS/nBKXPf6FB10c3Hw4HwAziKyimtNIEwsJJbu1oRAUTNmQrLG9R73Ns/2N/CPb
/y1Tn1LZydNmzmsztGiEiy1+sLFvi3WQGI7FxA806sSURlfqlQ8/3BkYujcmNCXfEfxHV1GU7I8m
N6E8zUhK9Cn/Ovu/9aMzxa2RAOBHC9hsx0c6oCgW9xE1D5c5Pmr5jDsKCZM5TaQlksm4/q+cksb8
P8qua0luXMl+ESPoSbyW993yGr0wZjR36D1B9/V7kCg1KF5pdvcFAaQju7qbRSQyzxEPJmyL95GN
N04cbkco4hfCpPLC6OCiMGDPgzHZNJyPNxpcQCzcgsgeb2gJ0nDSciIJ6UisliSr3jyBpIJGWBTj
HkgGIqWcb1Q4dYmkBpZsg47IDQVUl1UXMdAHyzdx36g7kPFA2lnsUvRF42GYaXkKTj8mOJlEpZ7u
92hGmOP53uRoQeWiZm+h7ianQA8ZL+qd5gPQEL1ew6cwQ4GPOAB0nQrHiwbQL0bwGX4JpgT9FHVX
70k7Y/O0NW0zvZC20JIP3WhbrxSjMUG+IGLMJchGEiQdD6bR9hke/+IryGM1mKfaHkeY4huKhkbM
msT2is9KCNrLXY3e9DPLzaF8x8XX0oBDt+PURY/Fzo22V89tmWH83TcMKUYrBU0vaRa7L5oWsBmF
zWJDuDCPg0mq1R6S3BYmck8KO7qUuggKNtFxJJJQ9K5EA71SKUARkvm6twQmIZnTg4K9AMfBVvn+
1lgFSCRqCZLIG5zF+7vaD90LDaAVQCbTCUGoQGtmVU9N0AEJ3LfK60qOCgzkMVWElZqWFE+FIpm8
kvIjtbrwKoxOV1nZVKaG7tG0QN4Ld1kFGf5zEnz1B8l81KdaPw3c64DWUlXNNe6m5hqKgZZqINmk
DJUNuXgpMJJwZlhvlIKcaUkmKtb/+XriDr120k8qlIpCs34Aao9WVD/uny5nnHFmDE63eeuZrnda
UVqi/w/cl8SjScNK/StZ4taf/dkbDv9u+ytXJZOcm7QGtehHEHik51pAh6P0JkalGtiVaaBS8JWC
iseJjtWyh3QXdWa8l9SH5EJCFYYMyWUVRvG2ksK3USA8Acn+4gPtClCSWcduajB4g6bCIBM8dT8U
WqgBuY/WcaFPqNk0Xi30bT6dUTvBbnpnG881T/4ygDl/XYjIRAXsey9COhGIqzHY2RZXX4SiG3EG
FFmsnNHDyDdVmnV7fCr86o4jgBfDcuqus4tGUlGP1x2MMvzTJk1cckDwSCs5l/IGucYrqibfRTic
OiaVZlYbklFUkHL5bEtTaTjEjG2llYMOM9w4+6bUdPnAR58G8AUcb/wy5n22B67EcOt1p0fJ2YDU
P609HgBpDUekvdsONzaAsHsjeIBvpF2sjblNcD7FbXDQIQSpZZyFEfcshl72zN1FM1gera680P6H
tlC0yVJLmv1KJlzR77Z0/a2tgm0jE2BIbbMGoGkrufKnOym0+V6UoCHQRVKChjDxkXagqeYNADzP
0RkgtDgkqa8VJSVo3dAURBg1zitEqmLtTmvSj3n3OI4Ffp+xVQeXFcSJxDF5gz2pMjY/wU24OQFI
SZmXgYVXX4qxcqIlDXqcPkxQ3R2lMxlLPxXHij4aZQw0/lDzUH6OgWZohnjOSFYAFRZHH7YB9rH0
H2UWJxX6QJUxzdZCZa4MlWxtTTYRK/yLsqYZuTjiFl5x7FSgLImjlxuMjvjyGEI01qHO0EIN3485
DntIp1kZpM48PdcktMRSyaQNaUgo1xGQGVFdSP5KF6IBc9OXgy8vLY0oHtksnYDgyC/MxxF1gyM+
n6NFxg6QP8P7zEWj1BlNa5FuK0QyjpY0y8RyJQs8pm8sswTsudB2bo5g5PzvfiqWCqjcRtPjoHBA
i/2EQs6AbXPfZpdSDP0EXvvtegpWBnYZnQg8l2JGapoFemEVGwPooqd+6k5yKa1dAwmclc9Cn9eg
gZUXkjFHIGM8a5/c6KChW/U900PnFE2Wtinr1HhPsoTh5SXAsfaFZLGeZY8yH66kpCHwe2dXVWMs
g5AMGcItcMr7V+BVGO8zf7BPDuqDN32bzvm2jbANTIFVvNGGDt2cngs0wMb/J23L6KbZY3RjYkCF
cNbCDsL12uiTl2Fo4pNyqZS1CkFqGvByC84hXETakYkKHZkAW2vs/Kx6K1WrpQfM2pPXhTdqqvxl
L7JqXFaNmBSKdWBbwoHnJRXgemYJotINTSuBsxeOXnmoQKS5AdI+QB8G1J3cSUMDGSqblSIyKgQr
+Cfdqlp0WYR1FdztPv+UOy47RXEWgbS6jx6+GGim8dbfxujT3TGw3T+UCc1An2MfTVBDbshYaSmA
WQVgEDBuJHadOgeWqggsXa1yfVWS02XAju1vIxboO8vuuq1jZM126hobyS7mG6ioLkxA46Z/9+bg
HAuxIjkNalmAjHvyCqlTYrIyUmBfoqn8s5JTVBUCXSXtDjglwVbJaKbsxC0MgIc7kpyG1AmrY+oB
2jvA1wnfzZN118uhOA+Bz6dLNE7g7giRfVKcOn7vISUxOMa9b+3iHPV8mC6DgxwCGaJ0v3EeE9Sd
UGcoHUiPZmOBEtZLgi31IBvMPTKAsp5ppdqSaTb6GXr5qSWZ1noBAESzfRoH+EftNr/y+9l4dPP2
psyKum7OIIc4hnkFZM0UlVrYE6A6m9bO24xkuV9/anjpH0hJA8mVmd6YCKDUuqjlVsvJR27KcZNi
ZwQW2gN7ZIKBr5LcDdS3gvtyQDU8rUOPp3ejR79v3IBvXdnQDOhxIOZmyTBsjDB9jW3LOa0VtOZp
ON4cfqLw5LWKREsGtscjkIy+/vIuyCSb0bY8Da2xXQSgG1DrDO8hIKtq0SQsfiQ2IzcvfxplE6Ix
ZaoLVIAKExrkz0HTjofxpcpTeb8Lrbr1oAyQwu70cUM3SzZKq2Srz44+T/n5Lmzw2UVgd5Cf3eI+
5OcrPrvJPJl4M5pKfY/+nexPF3gLQCLqwncDYGBPua+haXSyauCYhNlOi0zta6PFL+YQBf/JzO4Y
/+xkD/b7LHD+lPlrkcT27b7ZG94Eqm+xpOz1IsedUjqcVNKHct4y3U2Za5kEJ52UMq8Csi8zUE0t
MuMLvTfYHfDIplwyAisKSWBzF1scUM172RmSM4BBEJ2k0ige7ZDUSkOG5KhsWg2gCxSxRtX4uQV6
/tnXGueeIfl3d8Wsn9gHB9TxJxLRgBLWp0VSB/0ZpN8PMiXlyj1rgM43u1G7V9qVcZrsgGbTysut
3LsS6Jaepfub37p3uEGU5HknCqv8aRb9uMEyK3bosx+1fD9HxddSgCiop4t6WCkZPYCGCDzt1dyj
ilIgvfiOg0oBmq6eT8pwFYuupGRGP+/bGMDFkaf3N4CzDjeaaWzG/qr0h2ZnAJ9rS0Ig6vc3Xww0
kzZqzbwPuod6ATtyB/RpioB4ZGH/RtZOYR0AApBfFEzTArYpB+7JqbKSD4TLRMNAoE5qrTVJq0wa
gi8krcdnfKtTBO5lH2RU0iyMelCrnAao6fKEGrXQkvXbPZCJDNNq5+cbH4Bz7J2qF1xV/ZECJ5kl
oLnj8dBr4dff2i5KEslmsaZKQ7lmqekfnN78jF2itc8nBtRlFDWV4Jqx9dsKR4VssjgCPq/Q9gOq
5rjn2bLkjUrc1iVosuRNlqOlQNG+MICLUIkaWS7K4qiuTWmwoQf1FkstoHIBOg2USdifyb3Yv+/X
1B5OK75PMyCeV5sp2mDxMcOubhVJhlf7s9/ux361R1MycqumXEcGqXxxWXgldjpJWBckJtuA0xgw
fIL8joaINSlaNNIrekkA+9cZ/R09Ibe499tHDxpGUOc0/S4Na7Tq4z+we/RiaDSg3WPXkhyVTNoY
mn5FF/JwidFP+6AwZDIBiQgBQagE8SJcWjbJJdCrB1mpaDQrJ3xnor1kQjoe97PwRUn189bofsha
XQydjkDO89r0KK9ENq0HgKtUb8BSrkMhaNr6pM8BJDH0j6QAVlwAmhsS8ykB+kpobGiZ6DZOtZGf
O45J9XTKcLK8jb2ZbQLCYRWQqjRjAmvVEwPNfiuz6rnF1xt61ZSxrcdooFB+Lc54z83g7imtO3Z6
DZS1t6Qzzcqfl4v0sMz9kr63g/nUz52Ms7BR6eJVCrlpjJDtV4ljWpKLjL0IRO5lX7OjMaXnrJlr
4zQF5nwqDQ4Cordcd+sZlfEfikFDbDLP/YOmQ1RUC6eK7kCr8Mdaj3aCZpzc7vozCIlew7LwTuDT
wNv23KA3aBrrBOxa4h3bA2bTPRB0l9waX62s904hvW37Hfp7nKEDmDeqI5zHb+MwigAc6M08Aoes
NBo86RVKdgsI5kPa+clmoZEQ26kV3OvAm04FL8diR9jcypGLnB5ez+bN88exs08ERUVD3wJMnIXG
FmfGwA9zAzPatmVX8/QWBNmHhJXdK86d9mGHndAU6t0r0i3da9oCAV7DWdku89E0CtSzBIDlqBwk
B9A34P+dVWm9MXlknUhIAxh82pPho7hTyWg2aOir6EfzruT44rB2eu8Hu2Hg7bVKiluQAkJj56WV
DyhuzZND6Zsgz8oTuWJvypUZOaDMbAB/5ZtvnYJDPApaf69keRoH4J4SNr8KgSLl/lQDLpxzA1lT
udu1+3Sr8kxV5SenMguA56DSVKRWNioXRakkaUnCxVomuJTnrxNeP66CBJht6T9f+UdSbGEDXB9r
++yDwt8yxxcg4OnsPJ8uJjK3pp8Ak45knDvprQqH57CSOZyNlxE9PYbmJUi2UmPVFIOZxyyqP6w0
8UeQSqJNMUAu13OL2Nx59pg8zNBPHk6i72psTK5KZEca1wFkkH8vgON36se511EiBw8auN+22yKM
6v0yljHOexDEAeODvMkSrxPJgznpdGJ2/geq09niRki5vqiHu2ma/th4CQp8BKguDWgy57upMJv9
QsbwCg86949KRDPOuwtyBhNoZdNp4T7WQ4Om7jeZcB/BQwLOUZCwSNe2vkw1KGjJjPx5FC+vTIrm
h2sVR/UmSFl1lNgodRGITWlf7YGri0MUlxkp+huNat8UFWA0+YDzE68J+l2V+um2jNN0P3IAXbZN
DdhLMVPLPufNdbLA/PqznJY5+mhHNE2FmYyipQnei0hVg6/HC40aWZkhevFdAC37uM89LaPKi15o
NhbIaSTeAApKIQvDPLc3AKSd7lZSb0ZUdgNCTESgoRrr96E9xhdaSWPkr5ahSUOx0O3qHEuAD8oA
MtZbaOmsbsTm5SK0NFZ3vbiRf79jCmj2fJfaSAzKRmDDBbxG7pp/UbsvtQWr7t82YzUpW3/Cnk6Z
kFcJL9VrvAgHTqq/VP/xL8JRIOVa5ejCbgJU8IET5jrFZSvI2Ht0kUbpAMrKdtqSRg264fPx1dai
7OpqxQywOmFuZC2PDyTVE/AEWfgTB3u2/n7GEfhhziINvz1U8gSzbl80p0MZCOPMviADbl9I6Pag
zATTEfS/FPpCs1IrmVJQWHkFEiobFVbJ6M6AFYwao7f4/3J7M3oqTn5UoTE6124AJLI/RvXsXQDT
Zux0L5y+oXzwnoSR/bHO/ae8yfrpm7DnU/eU+3FnAKYO8p/tSQ6unl/av8VvRRx13V/Ep/t5k6v7
ofiBgxZARwM2bH9xwu8rxgkbiN9gBuB4txjrqNiQWtlI7glptJyThfKSBitftVTxaCYDxZP7X9ck
td9n+Cbl/B2Ilvv9nDj+EZUO/ZcadJ8b0+Hjg5bgTZzy7ksKlu/HrKFpK8NP+KWYUaxih3m3J6PM
NMEbVyQBuJCh9fz4ApoQE3x64Aq1e+NMVgmIsa+o7O63LPM54DyLfu8bIxAthFPlaMlP18VpA38J
h+RFocJmhMJo1Dhl6yv+VQHCEj8jp4So4nAkNRnHfvN1qaUwg8h8kjUNb4Z0OcBJXMvYBXcqao63
rZNnL2OXhjf0nWuoBvK9b30xb1pCWBEWxQyu4yqPzXMH2sKzBs1+wCnwt2Lu8EGJqpuf5WbdruUT
EhKnoWH+1sYLJdDfgaa8RSID+U4TmPNeCmxGqSk8HJrg9Ro4zJA5YqBZ7xXuAZh2+oZkLoUhZzTD
f0cR03xK4gKhydrqAJCWdd3lv8KHDp7ydhfvV/Fp2eLwzxnH4uCPsegD+4GMQKgHhJEQaE67NUo7
3dNSKci4SMzslrdgHRbYCbGA/VQWNKtaYLiR/0pBxkWeZLciZhsVfBUkDPHLAIrL8vpTDd6aTGPJ
wZ5QqgpEPLyTMyd5T0MwoKDBr/L6MNVjKmWoMvpkZ112IwsXKb3XCMWwygmobfnZEIHQ7Pd0CicA
8lgD8nCm1m5ilBGd6SlPz3OazaGL57t69NPjfWWjZKRQSxWGZE67vIayVWZ+WtgAN+h6tNFaGip6
UhwuWxtk1s9eWVfXgE/eIx8L/0Ez7uvhHnlRnD+EzHtomu89aMZzPb+HlrHBq47r78g4GVClrGkA
5WNWj9ZuF/hyp6yu/6MVMa6hQr9djUIx0tKVSl5oOKAl1IVB77J7igaU16LSv0/ZMH0FZ0pxGB0+
HRMeT1+rRHT7Bv37N6uEMUEujo3676z8wPxOzhRrfouVh+MLyEr695qF9nBxxZXVIG4AGJcvztSC
KL7owDbJuHG10GV9pdkMkFMH4JGXldwRFlrlCW4gt8S4nI9w4lr7dPpvvQpPUVXoaY6ko4ymtKFW
DsfnZ2gDUe0EnlkGXHOU3W+neLK23Mu1edwWuaufHD0I/qhn988OAEmfLD4BObMI02vex8jFGGa1
m7M2+dbM/bEsLfdvvMlI0zJsn6YZIFQfoP+odsAPTL51P0x/jhqWVoI3dRv1Lv5nkCp4rxGIBQqj
RBmQ7oJLrpqyYts1aOFH/aH3SoNXNsUB6T1vSx4k67RwuPit902JYmOMXpFw0s0CjTp1VXqvrt8B
2QTcUyNA2bVN20TFNsSR/dGM8/Ro5b6zyaxAv+dOadxzQ9fvSc+vo1+wM4lIqYagdY2bVnwiSyVW
pji+rE+dmX6teDBPMrayAxOJBmJTQNeoAMqX7AZN1zc2G7JDIu5L+dKMjNUdivttp0l/XojurvY+
JoVpXZ49my5j5ln921eZ9z4xADGknjO/ejoo2cquEi+uSqYeQCsZuvzW1yFb0w2OOBASvIAaN52z
lk8bv/BGgC/PIahQDN26C1knCt4aMSh5iqcKrUhOFm/2JKoILLVCAdC2aWPAYs5BBDT+OkLRkI5Z
Whi3El9SbmjgaFrKhJbsCoO9llbKzyTHW8rTi5ZO5E5b3qOxfR1T+LMcu7668PLN4mJvgUdx2RyX
VRfEDk07P9GMRrDw4vsnTq5+0DyHFhiV0YHWpEmB3VegQp6T3BV2c1jo/olMgJlpRAcw0jy9y6ia
LxpAmoEZGYPb0Tc/uVb5EnE3fu3t3vyEQswX0rVCZ0M38X5hWaDlqXH6/M/MaA4sGMI/vCq290Nc
OhctaOfXNI7QMEhtUijLwAs0A11GHOwLp23eOXqeHIO+6Ld50fd4OOndT+vRAv3K0Nh7JwAWUK/x
Jw+zF8XtLa4qwGmTUDE0Zw3INiYch2zIhrR60SIzAFyEDe95cNXQFHP1HcCmA79V39NSKcw80qTJ
b2XKtwT0xW62h/4UBUN6mlk03mgWjs14S4SMZmVbPWdKq2T/bkfaUURO0EdxyBy8Mqqd5zh8z+ow
vkuR2mBCPqV1fF9sTwUkLu0voQMoCt/2rQ7ULbwsXsIRuHFeYP3VsBZlPyTzaoZ6IqHVO/05q4MA
5UUkXExNlHqglktYTWJQ9komA9N19Nr461fBZRjUk/J9qcfxpkAdF4q5xGY0rXPngl2TcxnNXvf3
tHY9gAVuaUpGpKclcN9t/URTGxWXdVprJw48sacjWS+iL6ZOO/bhDYX6wyVdwhutMI1oWeT4PnfQ
+bejpRoU9tH/S0ZQLQTm4o3ZMrJSqHj/LusJN4asKSDNgqZaRlUKikUmXropxc8eV2hOD8WA4o0A
sKZoDwD6eogpqdIxNqwtTQG5q+UbAD9ZFzldG7hDwlEoNuKcXASU6v8tKl2QTCmyWq6j09ozUBDX
4Le8Y4Y2aluAluPkw2MA7nGc2v8zGKwZNeuhftU8G1SGQHS5dn1eoBfDAdnVxhd63RifTuZcBNXB
M7P6koNt2U0La0ZtdZ6gm8/tjoaP84Rj407xOfDn93KZeB32IcJmQJU/EmRYRmKgGSiIvTt5FKH5
3ioZR0vLW0Cg8wIZXGuL+ahZ/bcqAslDKioOo0bDJi33K3yhJFW3NU3DAhK5UA2JHVzIUpmTzEQD
YrEpRAw5VeYLFTllw2CjbFtEAliduBTZkm69DvzgbLkDv+TVYDxmNzMe3I4+Gz4QvuPW0x9K3gJ/
A7bje7IiOapEdHODN8gAuCeoUVPGZKO1AMR3428ZQ/MW2hVxBe5aDPQi+O+l6GQ2RihKBK2VfwgA
yn81OxuUPHoDesp5qgXrEcDA4oTVKBXc5U2Tf0ij2Ppg1XiH8gdg+OiDa33Qi6G9WCUAOLu59mtg
/3sbq7bMd2SMp3+0G+IEQG1AHf3QeXy45mBl25CWhqzVD3OJLYYnLKyYGTjj7IC7IC4WATP5hlal
P5W9HvIbkPPYgyIGgdPuWaEFexmsT7T7nPnvRgPYrHNy0AGc8WnqnOCix3kAUq0fy+nnJWkJ3IyM
vbAOUDELrDPlm4NH6VakhXmN8Rq+QYF5I/ljtSwLD/04WXsijI1Tjn9LDvhEWiLlE76zakC0Cq5Z
KarTE+jlx9e4DfuPv4o2mTZA/BvQHc+o7SWoS2s27ducoDp1ioJHlrbBo011kD6MTfe9BarpaTKt
nu2AuO7sgQzabuW6rkNH+SWG6Wwr4GMeJquMPgzOAM7HwnqlVWyDPSEcwX2UTFWOevNw2LIpelRi
/2i4DhAxCVgE7MWX0NReQfgIDE4CH6FBd8tLjGaoq8tQQ7BruJnt9ByAXdNYDCC0sPrswvao3bsT
2BOBM9GAd379ppakNRtkRqLafizgnxZITgT3xO1E2ijfVSgDLKXbjBX5TtWbyJqR0UT/ZtmA1l6V
mjjeAKhxWXDixdWt/k5zWVmyKkuRFSnDVJt4PrbdDr2oeIwFdlDf/eIgV5QNKTvUD8boxd4hFwYu
A5mOAbz1hjnAuaazf2sIQdUTDFdaUaEAj8f8VWOTj7yz08g6AVKYiRXdHNS+kAV+l4Bt41Hv41sl
ao8kJLu3mMBKQD3B4E7zBrfr7Rf7VLF79nTrqJu1f1rJf7vtJbvFlrdtzCOwTMcfDD75hC0Q0/OP
be7YH2q+pYUcujDZJNxJkLSLio+2PUz7JDTCA2lrIwNN36ThwEK4V0Frf/AmMDWV+ccEHLFjNTp3
2oaEDr+lZZwDK+6nzYqQZxUY0VabFS8GZo2QDxPei/dvS9q75D3qIeseL7V15xePBlTLhzDg/sYR
IMSeGAxtRg1C7QFHqHfxKyFhbOU1aL+FkMyRcQKd429jhD4+e60t+VbzWf4IWb9DKY39qhWTJQcv
9x76nAfXuGdPEXdzaxuZeG2v9A68n4VraMchDawNuUlDEQ5sVzgbHsxuL6I45efO88xjiVLQGjTy
AmSlrcLpOgucEprRIDUFaCYWQlv/PM+DflmbuSwAEKoW3gFijSKAqUTTMbYCD7yQgKpq6NtveW0e
Bi1w/w7z5rsfl90nZYq3xHdOAqa6YgfaWmRiBYq8DnoXkBAxtvNT/K10ddS9hGhyISWJ3CD/s7ET
+4asn/MBifPhoEe1t7N0zcseI0PZBh8cfz+sEs0qiUwzSixPOhL+zNb8vdLGqXfXvcZ45IbL3XJX
htq3OrCzE2fxbW4j8xrWIm1kiwzSYk1TEqqBZB5wh0/OhANk4UGDrtfmNdWAeoxSSW0v6SHQ+hrt
aBr1RhntMvyigU6gnQV0A/ZSb6wTIcDZmg14rPgulEytwPZvThLIOWdI5E/si6JBU3JB7EIrGiQp
Gspjz0KeBMAi0cf+HDrdoZ71cnlZeQfEdqFuY0Vv8ean5LZVt4DpM/BdLNjsiZeeU+F8E9vGljEU
+IGWEcyIpAccFkrpSBXbIK6fXBOcz6RaeKGCqpHCRTwVX7k7FJmMfqUmhbwEj7VvzOv/iQTrzQaw
AKDptDv9MPjWhCLZeJZDqfvf8KEN56yIu2RfN9pOq3U0AAgLskW+KHtUoBMwnagFUjADMWA8N+9X
gaY+4kcwVCErQJF0gEbuujlqdipUOnTzS9e6z1uRhix25R2om+o8PwcUwvRnR+1QuuCGrkS7lO37
/JygXEEqSFZFMyADyMYnvmhpTlIykNJI9GGRCg1m/SIIyZw+Q4UJvnTOKEAoL000gLYS3TJf5sC8
YzswfUcvHfAvcPzwoW7c+lTYVXBsmZ99ZK79t86c6XsZuK/o7Rw/lyMH1QS6zNDfnrbvwLQKkHlh
kVrNPssT+w+9BwcBUuPsCkJk+4HDYWNLFk4jGpuy7wIodzsgqQO20aq7YQvs7SInHL5ZrgMYDMQK
0NGwmcvQeQ1YXV7M0cTuQ7PyL6Zlyzt2GX/e8RzGzSn76Y7L2HI/gwHpQOWN2uSDzNgB6Rr+A5/E
cm7co72R1DS0og4ymmE48vk3htJHGZEjhaTySjuYql3Z82lHiRxFnEVLmc2pRIoHJLdADN+SeKNs
F2aLKYWh9WwkYD1rIgSQTuacP0DysB+KaERVPzYMAQCzLfy7XmlFlKI0U4OwmHzQb+Pf++mk3En2
FkPJyZ2UJHuzUGHpUmDM/SvTguEgwV0Ii5dgdxXg7gKaN05xpOP7U7ojNRk2RP5A00WMGTwTl2e7
3IRKnyNHJvi9bQevSRyFd8912vd4Rc/uLfdeSEciUK+2+9iYqn3EOz1DNdjTwW/tf1insTUUJ1XX
UqGuBAhVa6qzdbL9MKH2aIHYuSjFXZfm0tqYQnsHhlBzE2eed6XBKVFfwBrxR9anvpSRAky3qONS
hrnb+dfUd3owsLe8Bns5iKRTG8ViZLPyJplUBwWoeDxxBbz/wZwsE3tkB/ATYbOgZ+6WpXr5MUG9
o5yRzBOyTMho9u92pK0i8KY9j8GY7bANOKnqHuWdOppdPPsklxXBtlQ1oIoIJsWm6ZsRyciGZi5p
Fz4EskKoLwBlPqciLhmS3PeAo2K5s3cqimEA9j1w1cSLpykG17C+Bbqe3un1k4FZExsYvN+QcqjG
8VIGrQHsNrycxrG/cM8Az354Fty7hWUcqchZIXjOoOveoQ8DhUICvHsB1UnrX4KGKkuaUcU0xclH
1BmZzDK2fggWnYy4cOT/J03nnp3j0kfJNVEGcy04p2IpDemfsO/G6FTr0efFe2IxbXXfKhZvhfQ2
uHp9pBfHhddi6gNdx8mKK0dFwiHSjWzbznr1B55DaGvN6o9Ok+d3vcnj7TzGNQpPQTIf40Tz5ptx
/KlKhyPZj+BWOgJ4HFyCP9xjVJl+nJ3JPVaFPX2jJHvkW1F80qKo2qSewz6j4SwW9cMDqE7uzVDr
2ByhYNgHV+IBNNvg+I5T+0uG5o5NAxDTxw8nsgpN4H9MBegW2jpBZxQ3b3TsRadaAc+9DRjp0Y0k
zshINnSmvq8Srd7Jc7QCCdxzNAWA2RSnbGTjMNRw9aCRJLfnkRjCd0P6I7ywxf7RleEZsrH3EQ+a
Chv89w7XUajeI+WgW1r7PnPD/DUvuy0pSdSnbnn0Pd/emoWDJ9Y0oxXVQeXVxRuwXwcu/z9Esj5O
TfgYcrBPIH9Nkiozn7PUMUJRGr4S0/KHjojbZzf/m1saaLxFqSTx9UrqXsXs61Q1EFBY8n3F5quW
eT4mJ2AEvVQ92NMPU9jsYysxzlOcaPa7VKCJ0TD0NThJBB0UWvpAl7YgU0VRsg4EAODel0SQTfxQ
JGwCB0LPcIYdMUMpDZnP/gyONRISvVTbZfo2bTVjlzGgqNp4V7P6r3nnZTegWuvvHQ3cNZphfvb7
SX+fCFEObIStOZv41IWMhvg8op9HzvEnyY8hGgm3FIF89Kr7WoqgZN2O2iIoOKHyA/7wk71XRckN
u9XDRPmWTkC8pqH+JY285pwJrlAackEQarUpqjFNzUStj0jOcN+Kb25fHBpiBCUbE5WEeCmyr/U4
XICdg5MhI/aLuxNPlxCENNF2/rEsh6l5NzjVuyLBn3gtjhzxa86uNNMCFMCtZKulUYRobCiLckfG
ypfsVsa/jafsZJS++ORzlJq7KOILuKiQER+C/AkTLah3U9yiYJV+YlJNbsIvsxm9qE+rpWSVNnpX
bDzZRS5HLURfhiTkazreYzfvFzcaQku0LtDUsUJMtQZb1wBP3i0JtTovb0wMymcloyUfX9oRj3ky
JQnZ41EpYr75gxX5Mqcza9k9ntJtMHo624DkPbhmRgRCl8ap98GY/e3avXu2bBwwbZIU+Z7JMALk
AoTaKf7WiyZ5AbpF9wrahe7V1p1wl+E9GrlELEnhMYGD1qKfk4KMru08+gJlXs1g7WanaLY6bcxU
O7NqdlY2i1bpVVe0gS9OGUdFUC3VJCMPt/KsncuTZqvs1JWUbCyBHWvb7B/Nb9MNvY7I95rVO8zi
DUjqXd29AjqqOdHbTZ3q7Pnys3jboekkNuUUnZZqoCtk6s3KzYF+OgGG0PX/sXBGcqW7jEs33liB
6x1oKVvFaVqIJnJlYzfDlwwdjtsWvw39aAYRoC/zsjwYs57qR/1tnVJiabbFo81k+yyz0EII0OrP
SeCUuwS9uuehM7TPRgO+VJTjtg/SWlmw6b3O+tiEHeAoddSgCyts0NubrRUWGl+x1HzfPFJIWlLI
yWPlGV1rxqeiBzfYkIG3PcX5Jb4XMejubMsZev0vqKqLr+4UON5uBkSVNMY3SGShVD34OCe2f6Rn
fC7q5GnGQiD71UWIfKuQKQUPx7HdKCJ4Us91U6L8sP1c12jgjvr026qcclFyqYNB8arUC40zoan7
zVnZoQcdyb7GDnBqgKSzRwMRBNAU3ZqH3DNC4GRC65CCpr4kIRAkA8KmabqnjQpDs9Uyv1r+qIvO
yz4+W2iJTgReghqQJ34uawJI8AWyglIbE6o7jSjND0pGM+WnFErWjCiFebsayUFFB7QGZUJuyB1v
AwsAYwABcE+pH36SvN9E+Q0AQmSrxyANNxObjSMJFSM4sYZnNlqThR+t+Ow399DsmnsZCdZeF8Sa
KGEHgjcd2MlzudrM5jPOLx+mIOwtrNKcdzRF8heJ38Dr98MI3Eix2aX9q5UXOrhGOkduekmmM+Rr
TBwbbeV22BE2tJZbZVqTT2p1e6Oo2RV/a+WDkrOUvG1Z8yd2dvxkTyXKzklBJhyKVijITMlpZvRc
etFK5Yd/VjoV8jh6AnYU9Dr2H7wOzHtp0o0HWia53z2ihN2DKgYRc4IPBHnBvL5mudt/SFx0SlUp
R61UxPsPNOC7CuApyfyOVhQu4jlA2YWDzqziwQBt6gdHJHncGw0hN56zlWwcYpQs1YmzJ8WgRe5t
ZUxLHe1g52AEYdzvYhaOeU557l46HdsH240+OILidwg6CziW3DrSsgUt94uBcg1aKQunNi1QKMbR
By4sgiCWFhSIYtjp/1D2Zc1x88qSf+XGeR7GcAOXibnz0Pve2ixbfmFYXkgCXMGdv34SxbYo6/h+
c+eFQVQV0BLVIsGqrMweTaJR1yyijPtXOtgDdKcqS+Im2Onu5AhAa4wKKOo8k3EQjX9lifUDKNZq
/2Fu5JSr1O+19a33i4dg71HcHzUb7l07HHZaXxrV4R9tYcj6XQGh2W7hxrl+SCJozqmHLm7F/qpE
9XIFEHd9Vypb7Gbj2QzHNbaheEjnAB8vQle2uzlEE62+Q54JWV4tQ6MYzWshKOB4sjrTyhRMy1vd
wCB7reJo6Tbo10zG5rmK61WV6/m5Vl0s8yE2FGaDo6d+ttHZHOwD83JGknm2UECjVptttJDtLhN0
R05b53lnPe+k0aUUrnhc5lMIOSiO9tk0dDpo07aulk1b89kxB49qFTMQ+Wr2fvg0WsUooLMmY22b
2OWiUYJ2XQqVWWAP/IPkOXsojeK7bL3xGxhOUP/qdH7HTTSVlhF3ljSBBzHkL4LqWQfeaucVprOx
q6J/+XNFAKaCg5l49kNbVt9dqVfrSvcdXy4dmTXg43CgMD50zqlFrxCq3fwrmfLCA8MlOeYQGpZ5
8TnuE7b9r+NK2XXbmCXTUiwP7ONQikWrI4NVQ+nsXIrkLm36+oFMeSyrtSXKck1DciTMUe+f0fnP
SRAqNo/QKUH+3VINf86YPHO/H1dF0Murq9dy1wJZsLdRojzbtmusQ544j0mMhHlbJf23OioAieug
/cqAtPd6Wf74sFKZZfLalIbcgU/oqXZsB3Ax111ksd1jO4qvKENvZb+gUzroPkAvfWoCnfbmeHc6
z56/kjQvZ/2D4w3hIYuhVu+5dvw6FPrPxvUdkCQN8hDkfFxDHL3+lkRr8hcjVN65qCEnF6XOPfgi
UuDvy2kibwXkOXu9W6IvwjsapRaDjgJ9A33Bn4Ymqx5ne16aw1edR09gFK0eTewzpnjs28x7q4B6
3lsVyBsCY2tx7TqbRlajIvVurOpNNJyKTnORiSZ7iT9Nrp3KXvDa/slMg63awS1eNEipgbF7rO6y
trbuOuH8ILvA42IF8cdx73RF+eLeoaeLv4B00tvTZLL6anLf5tWd70cSVyJKJ2UEXZULJx2Dd3oI
ZA2T+lk3kRd8p3ZKjlmAgYZ0sBMLLbfWqJsrFEiCVajExZIuba7ADAftiPo0mfLeqld2PqRrfwC2
f7KhaHCFZH2itMjIQj4KzdoqXc+O/BYagOdiCq3SVIOSZpKif1UiO5QCn3SkQ84Y2yQh//TRAYzv
LQQbINCFfphH7t4E99C02Bz+tqLbFgC8AHSWXKYypZej6ltb3nBxiuF2iEQ0LOs6gtpSEpfmYvb0
rF3rNWh3yTSWdWEuAnMI91ZSf4EOOYLntWgZG0Joa9M17VXlRsaqNfpXP0wAOaOXezWEyLN1e/WH
9PdrjtcEKOegz4c1kYdmNFwv14KWOTLYyCHoeElYIHmsXd0fdLFvlgItq7IHyCSou53UbX/vRZUO
0g2l3TVvfwWrq41TJ6hUzbvoHM9AdOKHrfboGz/jrICkp2VVxUmCw90eGvuiISd3CZIRbxKtWefL
MOnd9RQ4AlZy0ZGToGgLZOTgkQv29JTm6vE9VQyp8JdXer7ztfiJvFOIl3VroFO1ei8q4I+j0mDH
+YB8LDvylIHWjow0pjOU1xjk3nCIpKEvW0/Yyw/zzB5c9Zpvb1NIcLhLXB1xxPNcHOks7NLkWFje
Oi+4s4Oeah1vyBFFXM/xP4fo6XSe88747nTouY0X/4p/cWwJoHvqjWtZ+P0XD/kklN+s5JoBcP7I
XX8PCedhCjPsUSwsrduPNhq0RFn50z/a/B8SKPb8NAP1BP3VKY5V+S3ODNAEX1j4BTxfPmRCjlD7
vnSO74SLJmnvXGeQX/PYBCddGhqPpoj6tdNrwRmdWXzftG25TxxmnPXeguRRMxaPad9yNBIVwUvm
Fg+icLFidSqixsUtKEXLQCCdQ6+NHkBMwaey9bSLocjt30Ymbpo0iuIsvJqK2r5h4bMWYZQ4vNqP
qWSo2A/SfmFNbC26uu/PbZNBuDINV71qIjESZ9hD4xe3I9XF0nvFLczVNI4EecqWkWW81GBpO1JK
rA58ef+nqf1tkm9Rf5poRLPfJtIyb6YkLZJtGaUXKtCHZlddqY4/ZsC8uCFk6SHLTHV7Ovttni0D
+q63OiiJnK+43TC83un2ipboug7AfhfloxUeEVCVB4fYuhxFj0d6lG7KyEgOyehW975wkFFVeHKZ
FHuwp0VfoipPN8L0S9ArZNWJbgBegmvFpfh9cyhsR7umr+Sb779M3ULy0N12o7CWtNmn/XzCL1yP
+QNZCq7gcp6M1vpgAGUGaY9EOellwKnlzTm/LzT1NDuphnOduM6R9vRt7lzA4JqDVgX7fV0dgEtr
jtAhOAs3MaCvrGyeid/eri1jRbPm4D/np+2z1XwiOJBeDsUZHeJLwhZl1Njwp43CCGGU5N4U+wFv
9BZPdjsyb80Ub3Yy2WWH/66+gb6WbIYS6cWwa9durzRkPmmJX7x4kT7uQZYL6IEaZpb1Q0PF8w4a
xvLOcfCvQ/ZEmgwgu87bm0b3NrmX3rjXU/nkW+khi5AEriN3fBwNp1Dcq+beLuPozgeYdDkEWfvq
1N0iFEDvdAwQLIqF+Hq5rUpIpPVt5m9jxX6BPBHedBQ1YBd6x8JIkYr0oCyn6Cq1Za+8FAdpz/Qq
vBeKF8SKMTQ8XGbSLLZkpFgJ3s19Uxff38XlXJ9Wj2maIdErZOGrPoRBsPCqIP7hmk8dfr3XvEU9
Uq9bdhGmLY8gR7BQsXUMAF9AnWHU/MeQV99K2+CfGjDAbBpZGHvs2fy7XkMpldaqyndrFbUu9pVi
dS8GEYP4MR4vneKCb7J9UQ3Nc8xEcA3T6gtZORhG9lAvyVaW4n7Pheat2sDsdjSkJdKyHi80xBJp
16FDxquMd9cSd8Q9EFH6ab52IByRa8euqxVdSnIw05cXaFAvp4tCtkQXJnCqSLlNf4ceApZ7bYTE
Kl3Nyeji9p+o9clGC7JAAyUxj7aAFg4L6bbWZ9MW1Wa0LW1Dw8gz8oUDOcNLWTr8cxitg9IH5Y7f
AR/85yRDTQJd+TFDQe7JM521HsbsmSFbvOd4EmHrjU2ysmeObj8HwdhBz08MUzMud9wpXjOSbtFm
9TctwPtcqNToLUV8MB+CAuRrffBjtoSKM4GG+MM/AkLl7Wk029PB9pZV6CZrcuDtEIQKkYZPQIsi
gN11h2ZMcjVxDHRh81M3WbFHzQ3ccBCLtJO9F8fafTCgRBV2cbKqWBnc88YM7vPWRP7GGO3tbOu9
Fl8tyzzRLCjh+XfCncJpTpSN4bHMxY95iosvwLQ0RZDD1xkHeSj+LEX2oKt2wtLo2JEUDuhsHroK
KfbBNg/f5s9T89HtjhLcNkoMBek52W6oJk4H3mtiFVYqLf/Xyrvw2noPBtM1YRSIhYzO6ED4h3Y0
jJ2ToXD5pqb6V1wEuVuSbyb/HP4RGSFRodz5obcBY+JTG2vhNoUy66q1IvbI6w7IjAz3eK1mj2QC
Si7FtcuaI4BG7DFC/++29tJ0Cul0qa9rbol10qfVfef79rWALgbTW3nvxa6871nOyEQjsseizCEE
oVmLpoRgW4Mq0DrWBThhBR210QoBm8fBV08e3nY19O4xxOvnyiiDl2jwnyMHxK/EQkh8hBNJYe3Z
k4NsM+HhxFaYuc9ovfN3Uyye9khV/rnUZCNaw7elZqbDyfvmYEYvDqCeQ/eaoccLs3Y6fHjSHVjS
oB1CDZE0GbcoIBRrGsa9ka4F8vxbo8/6Zzfo5NKLCv1AXtSQo0UsWHwhr8fEfnRy/pAPff3crChm
bJLgfoDwInbt/XOZl8F5/nDRN7cPJ2+LDc304bQe7sKfbS6vYFv1lk0WBituQ2UZnYgV3oF0L96F
AxjHByMeLkNnDciq1sOFM6gJI6P1SKMplkK4BcFWf3T81WQkf2sF4T730QJr6P6xt4Pi0XWLJ+IJ
cPooXkEU9K92U8WDz2uKTwF2WEnD7DeUCqbcMbc0Z9N4TrtonaywVpReTpQRO9hWNaj/hguHQ+qC
Dr9+lk4H9p7YOM3wMDr7QMHXaEW+CsU4oJQE6BmFOIYMtwAy1WdTlECZdyy9mN1oPzZRfRSDFb6w
IMq2caF6K9QwHOwLADfI2OKaXEYAnhZk507ar/LM5wc080QvDtKswOJ/KStTP3g9yN4oKi1VdjZr
IWOWZx8/xI7RiqyIQNBDNnzlXCwyj5lf7FpUuybC/cYAhvJzD9Kb1EzdVeyCeYBqP3SgetBUGpoK
QkTARKduVrkrdDGCE/MNeNDHWrcERRyHuheYLWdoL51NNmycAF9sNzM7xYdYrU6C3wm9QlRAeqKw
+7FGS4Vb/b4IW36aK7fvCsUUMBd6QQ0PheCUWVPF+F3gu1OaQ6uNV2Y6+bpEu+U9uBjGBdjc5Wvg
sa0BmEe4GENtxdFF+l1GFQDCbdR+QjrbX+lJyABfjtgOKIZ63xhCO2elBMtSmnVP4o+VQJHnfmVV
Uy1yvTU275KHJqDtmcyut0RhhdRYUv+iER2CwUtXzMtvk6p2GO5jPPki5hobutS4K0LFNHUrc8WK
kC8/XOLCSg4o4otDqVfdguti/OrVwH9WUSWutcP0q6XYginTlrPURIIrEtdAF8aVZlCqreXcnGbE
YatfUwDVpxkA9dxmNJal3dTZw3QM93ED5G3VZfwwcr19FBUyhY4H2gQHX6nHBjvfx0Zam7qLojsa
JVo+rnud6VBFgrOOdP9qdnyLHyoolkmMfQGg+PG75ZLBhb7pYJbbLnDRzFAzcwFSPP1zJvzb2Wwr
/mKb48ibhYn+eY4jLzimgADJsosl2mRPcpGzHuQ8/P+yFXnzqwo1f/3fmM8Lf53lQYCuXAhAzAfJ
rfdDcpBNLV5Ytr+2LCuHbsefcVqspCXmZegnmDUsyVFAMBMiKP0B7/7WeT5oyD7syoS/IqGAxrMS
tCLnKNeCAd2WUuCFsmrwrgtjgI7csxC+Naxa7LtH0QAzaYSB3EbB7yVUXA2OGN8fT+Ci8tbGUCIt
EOv8gQ6JhRI1uNus/WzT8mcr9PEOYWv8wQIh11ELkq+z/79ch5fFuArK+queuck5BDDrzNAvcLbU
gc7GGmDqxvM17AjhNVxkKVbkGfqhPNXZHQ3w6xrdglaZTisb3SVu5YBmRq01zZs/gJZFMh1vQHiL
37eFf6U+svngms6pBG/HoUf3INSjY+hPolrSr+YQajoL8mQ85Nw7e0D2aVtPs6dp1HKG7sxsCVyk
dg50GYwLnpQuGtT6cENGOtTC0s501ufGsA2iOl5M0R9iLP6a6yhjGrnl44H2Ns11sQXzQiQKaEIQ
2y8OkA1b4dnp2WoSa1WMFSRpIOSD/ZkyQtXGq1eFphQUfXs/BeLWWa/oNKm5v3Ui/oIsB+JiNcXG
ngAsuAL3FzwGxIYC301MuiI+udZ3MmEXC94frfk9jcbzT2LNH3X7odrwEKKfZfpJZKgDJuAWw65J
cnsj7LR+GHgOyjphim92Ye4B77B/RRKaamOVvRaF7yzSCLm0Sm/zTdma4qSlfnO0gub9dN3y0bRq
CgN8kYCoaF0envK4DdGXBXHQ2quKNQ3Bz96dh4g9R7UbPpGp0PSNDMfuDhjQ6El4kEkUTZ3vyDkM
Q4tEg2qbUN4+E8XD6BYLcpIpGaz3nzcaLmTqAbxA+xM+wQydlj4PZNA/xjH6UfaSPZoM9LO6r6Oz
CfLsj2Sr3PtE5OZDrgLKKmmXmsn13RxfpL0FGk/lVQfEN8hMPFjMeh9PC/olADECtZHF5FXxrL0P
4xRNDVP2JRmgVvUB4eBl5oAO1gGq7YoVKQQNxLii0zqGkqgtzgR9eIeYoBlgcNDBFLcGSVt/YSrp
X3rZ7ZBpaMmyY34mO0WQs8cl3dVoy0QrbZs6UDXDDG6zCKIM0ACZF5jXU0t5RVwvYssLlpQLHdGB
uy59rdtQ2rRxkJlpc9ZtKG86D2cvBY8qx0ref55L3inpqlZ2pReufIBWna+NO0Jub4iipzJi8aIf
TUhyZEb4BMmRbAOoQrGmoQFKlLPZe89l1PFqWaYj/rnQDCv9OnpqM9teolMkh4g9pqLpqd2njuBL
8tYyyB8SlMzISSYtNuPF+JfPqtRPkrbVInJfGFG95TGe0KhXCiwwHVPDjNbQ4gURSjcax8lIp/MB
TdMGaMfUVKQEeLgKojheBzVgFBREfvfdolMsmedV6KyV3u3jwG21C3JrPCEFDT0Xfygf8L0aj2MX
B3d0sA0rWNhtBpBEiMZswPOGfD0YA7Kw4IXTsFW3m102gpeFwkOnxkQDcgBhUZ04eDpakHKvfXuo
pvUooOryv36Oi209SOrZociQQV+aWvTSsGQ4+irzUat8B7ovgeEZ74XKexQOUFxJ1j7RiA4jkxB0
MsCiOC0BfgJ3mQMQtDE7D0uCgealUktSdFs35Ymh88637XjhZIm3yQC+OH9kSZ/I0R0DeThe3WKI
Th1tQU24ddXs2UNL0MHNYiCLRfKUFeDUpkPqRuLEyhpUrjRGZnNvVXG0/xBSKhHs2Za4cYReorFQ
mz5LR48uUvJ0kCPQyyy1cmCWftu4SuGTwwxR3ZkdHSiwr3Fc8t3soGC0dr53kM3wipXHQa9oQrxs
FStJOUoj04GS0gWp0/2jo+wA6QBybOpHncFP6F9ft3YzHuk9dbbTG2srwNyjnLN96nyNf8/6GyhK
zao0UD7QkhrEZhLfjhZRY7V3ITQyWeRpz11kQC5JpHJZlkX4uU6Fjr2dLjfklQbe4WRVjgcauqj8
QKQtuqNR+RrK1Hqm9TKePoIhUXsGV2igumkkBIqxfI7b+7QeeZtE9KDgjMYDedV6de5Hd+SMfs7r
vf18GvDZ03p/+/lovdG1gZcuAmCiRIRt5huSL1CgvQhwXsctzAPZyURnhOj7K7hv8MJuBf5ljvbD
36i/vwbSYnOMqKsFw53gkBNkEHgHdsy6hdllaCOl6mRdczSXSpZbS9wSjKlkOVc1KYaGKZPoNaWx
NIbHqsqMA/TpgJOR7DpVj23tNpzLWVpfAIQSsuuEJVcR74Zv8yevGlqVya6GV6FxTc2l1WubmWvD
AJu17nvF0QUX5ILwcRMMLjDOaJloLgR5KwSeX7wp2WqCvJXRcF9xY0HOIARODvyFGZhNodVBa8xL
kpfihGWBayyud7I0S/BDArs1dtsO8klLW3QgBM5s5POmrB7l7rw6AvK6rG9+gPWHbVOiwJDoHZSK
ZGx97nPoDpUyBh26yo77LL72Ze/ca2AbexCJt6eolNfFAZSb7ye1DrbqI1elO8DJsjV40xYhc4bv
Hng4FmMZ+A+dYwRosx4tSBn541mwIloDrWg/N5r1Ncv74OfbJCsobEyvxD6z5Nda9u65VYeq56BU
M0KVCgCfSue6ZzqjCDpDfjgGl6Y5TiGzg4Jp/mAAQeKVxaZI0no5uhn6sNGqs0cCK5mGoa71j+Mz
tnnskfxZXYbLyhTdvsJ/zSNLzFu41ab7gulsb0J/2UqK6kqH2B+ra+mb+ikJ9LUUIl6DDiVFG03Y
7ufbqClBhQ9uiRPdNkeqcWa59282FeeqOLqfhjGIkPEABfVE3w3TLXyeS7YppDYgcnDrFQzzIvrU
CGjngDykWxWqROKASAFgkrA5UIkE2o97d6iTR9W1cu/l/I7+2vOkxk9BtG0kYLfx4mvcVuEXwxr5
Osdm+yRdrzthC5SjDFIbnzvNvKsyjf14CzVT0176lVzZwBDcobvUWtOZZ+Er+OEMj4yb7b8Rl/V9
go09VqlA9brtCiSzwzZRMFwBtpZepvpWQmIXzRBNpBrzAVafxw7eEgakBMHDso+jHFxpY9/eeXm1
pVY4aqBLZXPp0ji40Mjp6wgKdOgKpqFXyXgvi7i6ETvYqmISyi011o1QodybDE/VPDHiSxeP6LEZ
ZPo9l1ufMfnaaTUQQs6onYxKuwUYRSAWcZckB1HH9R4dW1/rvqmuWVYpdrsmbrF5HldAVIKGUPGu
NU7kHTwJVkLqHtPAfoHXXnhpOHuRbDM/kZeC5yEtZXKHr/UR4G68cwK+UhQHc+iiY1k5wLYYRmVf
wPlgbXyztPBW3gLXEiSxgrjg4DjlwR0zUKdL2Wy6rKr2EBTcDL1hvDSmZm8kZ/12aJj+orvNMgBu
5rlKJW76GiBSZC96/ivUB+fOMYPxao+QWI26zHgJM0/hUEBUU9d1/8nLtQ20jowX4K3Yh2WbJnke
6zhcM4MVePTj13ViKbY0pIthxj665ZRXdoX1yQBX+jSk4HlIXgoWQS9Wfa74iX4XRaZba+7U4Tlh
PlhJmchAuyLQ79/auFM0XhtvR7fNLjHEtRv8ER/ooHtDtKkaZoK5MUNPG4vaL8jhaGhRbhAyJNml
TdNpAmqLv6TZo+Eiy3/GWuWci5hbn6DA/VNzYudcBa31qbfiD75QRUoVWSJynteXIbZe4y4Flvtz
EYNftUkLD4snSEclIQQuQkd/iHzkN/zGzr63hQbu8lz76XDzS+rpfJo0Rpp7rgXY9nzJUYayQxsS
RahrBFEVb2JRl1sa9mkoFtyS9sWFhN1zVDyQufQD92SGPr5OfmJPk0xP+3YrTwLRZq2kFq3TPo2/
mRreAcd20C525IGJwLB1cGtUzpMBKhiA8U3nh67F64Tb0RQrYl+7ZEz0hziTt9hwBKjAVrF/WXeO
DT3vV1/EwYni2yD9r+M1v3+/NljntG+2GazBB1yD2u2LPtbJsTF9G4AvMXzhRtQuWZ6wYz6M/Eub
A3WFqOEvUa6KwgMSkKhqmjxH0SS8IICrqs9O2EQb+/mGQXeUTGyT2qpew57XKwjDaSe65Riudbvl
/FNAjQ7I7625qXPoPfQtA/zLq/qF1Zjt5m/P2kaw9BB6+mF+Bru2BRUkGruyuM0N4wqNE3zgJ8cO
+EVWQb0UtjR3VNnMZQGhWn2EJMBbtTNyLqltsAeqdVI897m5o0m+1iT43mr93ej72Y6LdljQcD6E
YE+IOL+bomQ53HHXhPBxHY5boHqHm0NN14CBXYzKZhgjVOajaF0HpfW5zPCNT9PiTgrLeIq7fkXm
YWCqzFyVy7DBF97NWbp2yqTavU2SwgXtV58uA4IFaoHmPRVO/WzVQXrnYhP7bIT3Kffyz6Xsy4uD
1yGVic0/Az9f7kRj4IuvhrpX8FVn+NaevBCYmJZA/ZEjUXvf1WmO5lkgxCGXYm8JMlPF6LNEwyQ6
V1ztaHj9uCS71hpsYff4V7dQ6n4sQ/tMdll29WYMdHubC1m+cJUDSAL/k280KyNTJGnUV5nL2F+i
QRkNAaqTkvBeWgf68DZRRX7CY0Ia+o8xzTFSfIf1RoDtotGrLV2jugRlTJcbDqgutOrZFc+TWWbs
lAMSuaALGwH6vKFJdMvoJGTknQB9DkA2tIeujgC0CHrUC5UOR2DjgMZw/9RZ9o7UNshEzk6Mz12t
WZPixxT6Np1i/Tb19oZjiUWX2OFG+tqwrqwmfdIGIAi5j24lGnpdlqHytAQ6EFk5FTAEPh5PaJ47
0tBykBOep4dRL06gwXmK2nqT11r6GYgkd9X0DqrFtokNF9rFt9hw9Q9s7L0Fxx37O4O8Xl0VwU8r
SdBV+8ekUkIZGI+uZheFkXHqQt6tJC+rpQCsA+9qsNEBigHGiechQKx02qhA00rwo6O9rzKMpwBE
TVc9Mb6FWVN8bvsw3WdigJKxAgWhZ8xYuWkIcSPltfvyp4WM2JXgPtFPdNlqz55aQNrWN5qho/lx
0TR9tMGd+puumrmphxv1EBCE2UOxQTuNat8O5S5LK/1CIV2R6uBuGr7N/d7N4C+bsn21Urd9LPBX
32AXU5xGG51EJXShNyBNzx4CDRcJHez+V4gwHJI0tH/1UPWsjLB9RSOovYirrJumg08R0108DaJx
S4/fqK+fgALukOvB49a1DePc2z4unHoWF5lrgkhLhutpPFjtk5um3clC18vJbOtkkYzoZJVt54Ja
wU42KUrsp9Sv+4Ov4//ILez0zu4A5BChk33uWPnTAyb6J64UcO/oLAjL/qK3ZvUVWcDbOk2kvV+n
cseDy+12F3jI0k7F5tQ/d54YnoBkD4917t3seuWetap/byeZCRP2OV6lDKZ13uwceFTVBtwsYzH0
W60Q4r6GPs5ytNzuJRq963RVIQGTpqH/vYk9sOiK1nxyeDysE+GjNGDWzYGhkjVNN3MNd5tUdg/S
KoF67ZMTXsODI4HbCU0Zmw4ogwZwKc6Ad3Ko2GDQb7Flmn2xQNOx92WXLCoWx69t6PwyIdz7IP2g
OWS27BQv0fjN42jy1qNXD//p68gHCMkoreD+w0Qnc7YuqIgWhaLhH3pc1RLJjg36Q8QD2aAo9mVs
Awvq74gwgTy848EvGtAhSophn1VOs9BZ1AncC/9Yw9I9Z5O1o4c8e4JMlO6nd0gKmetuHG5nOgAF
dwD6GWs6++B9F4cGooUAyDeClOhea8ISuA5wPqRgEl3hfyWeJOSGmh+LDkUE3OPFg8h0MMgh6sMk
Q9o+3g2ooSet7G4JNBhQGOpQvZ3VBLZQw96Sxskt+3MJxO2OwshU8bZfAGtvIENbg8dgayfaGK88
PS3X6AbpFpHNkJxcdF65M/T2pCdau/PfWh28pjQPeus9JUMBBD45pNPIhQKM7OiroJfc3QDrYk1t
awV1oRHIXSbmNwi8dduPgPgbNt62vxUjepOa0TVvDW4CNqGhrToso0MD/meoDgJXsIzAPb9/N64y
K96PXtIsKAnU6uhR7OKyX7Bce++gZx7ZQGSKxRRCesJEvy1IIeivqtDc+cei3HFwOYdoS6Jxtu81
Gx+9Xwu8b6JLiIx0mMYlaIXNDAqsHx00xj9As9HUbJdE5JQMXau7wGEkTr7v0jxclEx6T0PVjRsw
vvWHMc2DC8CZ2rLO3PCbHiZrVGjdH5ZMbrHg67TwN7VfwTt4AMRT/xnZ4QF0fcZPzQoPvbL84fqH
mFzzu+8OXpNSkQzoZ8TzMY2ZtfIDiOhxSFo/ucxODvbQOujyxzAyvPBBA3CeRjQB7fufa+6CQkcF
gArCWhlc18Bixm0oUBf5jvDPdu3ba3TDsVt3ZBEz/zo69le/j9i77ki9B+t1h1wKwaSnTkrkKtg0
l4ygQHy4YeuBFws30FnwoO4n+70+xteCWn7JFiuiXku190ZgvVuAcjTcfnAYystDfZpLExo7/gFe
E3vXasiFdZ6pb2OVHSfs+wSFVw4NGaKtFqmUDrnnaIohG0Hph1782zKOA0H7rEc7kJNF+ioSQ7gi
dhOJN01QkbngREGTGip8yjMZyU8emqNxeGiYFgFIIQc1Z16Nm0qtkihVeokr/K//+J//539/7/9X
+DO/yxNQDWT/kTXpXR5ndfWf/zIs41//UUz2/Y///Bdjum9YnoMMiOnqOnN15f/+7QGtDir8f9hl
zYwRue8NyFXznWeDvI+xe0LoeB5P9tC7RPuM6hAkbA/S7AJAfFbuYuKx+qcJ3MrEEs1unfZoGcB5
OfYK9I3pdzvv/WUdMMjX2+icNGwo2uVFPrz+DogatDpXArCjJjKf6tDrlq16h3ctbF31fNjSKFWb
iNTENjrqGF78VQQdzDr73rmsOf45qX8LoEka+hv8CtS6IO80lqQMosl8WEIhZjh62H59aXdklXEK
PfM2N5YkWEJBSdcOaPVr7hyuGSnoh0N+b/t58skLOqR3/zzrsOf5aPPqQ9+BkIGnGbuiRhbuC7BO
76rCgDQeaKuXHmAXXwMr2zssDH7qzDiZVjW8mJoMpknoIwv3SMY3u16Ut0m1hTQxCgC/XN2TO+pM
iTsQNFoogEPiSVw1DllUsjdBPaznsEwzp7AUpG6rQCuBUBDoqVfdMHoWZ3dqRDXdtxEVfPvUwmNW
RaoumjcfzWM50CWyaCffW6RnVOPyn7/Grv5v32IAfwwb79+W7zm25f75LfYdsMiViXQ3+F4zxazi
bDVULzZgkRi+dLz71WNncB0r5j3IoQedAMy6xp2tr6LK31HcAdXs9I1NkyRb0xfIK+oMva3yJ43o
WzcApo+XUj5uYtq7Dvmw0dORX/+cQLFkogl5Zi71BDig0YWwdIOH1oFokvVRRKcmka80imw9ehSt
Xy96IW4RfT6eQyNLFmXMdk2X86td+tEjBLqcbZQXEBctkugxKfvoUUXUYKq+0gglbRevOYNYFHa5
BUC/OplF7hmbQp1COUaekGNqkS55iMawQ91fmTi6AtKVhuTD/+PvZOjM/PCXYp4FzijLZAYSo7rF
PvyljNbyyljHrnts887R130HTBYU38CUVvPPdCYz93aGZ+ftbPbOZ6LPxTRjttFZ2MSrWz++6Fy+
0JFU/7+kfdd25Liy7BdxLVqQfCXLl0peLfPC1erpoXcADcivv4FkjUqt6Zm997kvJQLIRBnRAJkZ
Edt6HsDMqo50D9VGNerSl6Mvo/9ul+fMULp/yDd09Qq7JyQo8sJBXrJYc9WKIavygGVXgT0z0tPU
V9Sz2FY41QB2/MvBQZiXbEUt4utqTl8AUdyD2t58qk1RHXwAnNaoUJneVL9mMeNrv+M2n/rzrkco
TgngKXujBupcomx6W5fzEM7gtn2io7gZzkfY0v2t79/tFqULD7IK+hpsyznC/eohx0z+Wg+psbto
WbSKAYzELvyiR7UEJKxqS0jcKLHIe7Kl40EyJRZ3qXrJBOp5qW/QkbUBOOE4uwnY5QeGyDowvlu7
9ryVySsUlKim+WuTRi/G5EvGDgc51gS5SgkmGQsxhjqU9HcOalbbWKWe//59PG6qcaW3o7Mb1ZpT
t3kXdlyUW9BgYD0LaFAXctWm4V7ZUB8TEDtabDRedSG1E4rS0BzUJh8IDWItW4x/zaumcB1rPAKU
m4+gamKoTG6T4cDmsQApQBy9aYAlXS0n2RwNmyy1AHxWp1s0lMh2wfZyBnZT/J3sS6twwA7mtqhb
if8sEit6sjom1gOiDCcdxEDHqo3lxhhb80F2mQyYLuUf9ng3GXX0U3blnyxtoyeTx93aSxDU1HS/
WXx8kWsAtlgIdYxIj9f9mDxhiyZDCE0kT3XcyBBfPQG2En10RH00+o92dR+nd/qQ/Gh5sV1+Oas0
4+vUS88/bBnjgpmz/HNTGSP4a4L9BBEeCY6DGkEdUDyDJ8VOUEAbtzgfK0TtFG1f7vvxtmkqvinU
1q0XKPrEidqcqJmlG5SGJs//6DQ3nXhQV5+RJkWAsmH31tSgE6B1RgblT1yyoCEpFFEN+Pe4/XlA
JMgskccyUHYoa1YXLXkUQMat6yjX13Gcmuu67LFxVUeycqrbDJVrn/ouo3SUfIz+F3aZ1QUThN8g
U47F5kWVhuRn2jx7yjILsFVaevIsGVdRoyG5jcsIWHsTxdnrrEJg43wxqDabyl/an8ZBATEjz4zx
5d9J/nPE55UYK/bUtL2OGwOiK1AoSDOENCAov7JVxV0aQ+og4XKVZVgjhuUIzsLUhVQ1necX4+W0
V8Z1M61AyljeAAt8Ddlufidc7dVRTAW9D71eQ9TFHsSpzasUR1fj7Uusm/zgGPiOrrJqsSsNSp3b
Nx/eNcrmX61k/OwNJm4HnCT3ZYoAInS8t7ZZuHs/s9lNCe2KMM+K6n0oIFGjNn3OmNdB6jTug+1b
BTZkvbtHmIndSBNaVGQ7xT8FYs7qLkB3Bm6L+bpEeReU2MSnLumlazKgew5ZqS7TxNagEkaa2j/z
1CkRocDtxSr6ITTyNtuSNc1eWtDmnP+pz4mA0dcGS2cgISxuIENU3Q6sYKvZykEMQYhu6rxtEbi8
1RTOn9o9llyLETVpoBfycapBbvsgS2RhiXBdm9negTzhzajo2qOOeyvLkdOGBk1dGFdFEX3veY57
3q+20i08ML3HaaD3GpZPiS5v6UX6ssXGxR8DhAGraBmZtI076NHNxSyJkijobDCgXPrGum13kXLt
VFJjUC+8lAiStgit1NbGLLr0wBUNi81qEK9ga8xQzaU4WHye4jJQZHI0TiOXlzlHeclKTTGYxnkK
Gl0G6NBrvGldgwprmQFy9qg+g9rh3lP8j6C1cAIFt98T02POmujGduTKqce5DAXYEtbaUKRrMqYX
o832GS+Na3KwTJYfgJoXANP+RTHpSbDbxK6b74lCsvIi8CCBipocyKyQIPfLMpaskZPMVkzrjZ1e
DpDiwS5jTWUKMX7lkFmpeaSmiyRhj4Lkx9bp0luZJm/UTU6lETULzvPiVKdJeSPyMlE776BjXfVt
0sA9U0MPHvEQV75EEIBfeci/7O2mmV6UGQD51bci5/mpMTMP0pbW9KgLSEzUNvKlSO88eEbWbrJB
T6+yUh+PKPs0NzyX4z3k2LKwAsDp+5CKfVnZ1p956m4mv8reyR2VbdXizhIO1Qzun92nphjv87KC
e5HKsJgNZ1dYhb/JTMvY5YbbPqHACYKHXvLe2cwPNNGPN7U+J+BO8rUQrFPJOxhNVgBWjy//5Kkz
MC/xZjJQ2gL9R4RtSuvPrkDAM+uHaktBiNLs7VViqVryjwgGxSSMsrFXXpT04P9VEQyC8pdWdu68
RDDcEpy1XlUihK3nw05WY77WVImRa5conGCeOJqstZ+rHuQZIOR51MFmcwuo0TN1f3GqO1RbQOKz
O6IOEWQLZVqGPoR1Gn18bXUUZkSe624WLpv49KWbADngvdebcnzVICay9T6sMQnoZqA3g9K4FUUh
c3APn9k4ENCrQ5YN7jKy8P3TOFmCihM4Fju/azp3xTLXuDazckxCjqb9r01A4SEAYRrgtm+SGGUz
0g58xd4DaoEHxE6cR+i+x/uWs3nDnS5/TUzIDygD7lmAgVajftVgGb94xr2bkCeoApzHRHla0VCv
xYhbN36cWwDFmzVKVyJEqlEHQUdxhMvLQ5UWItU4+m/t9MFaA7LNb3SIS13FRn06f2fmWFfdUK3P
26AEsfvMm1B3dYkxUcypSzosmtRInRqAD1JwqjbVSkp1dgVqTVYUkrp0aomMwH7Q6adZGMcREYxb
KoYQ9nyMwZh/K0rTfPJiaxlDWFs/Zrk9IYcMZpVS8645slO7T5SfidFAuuHXYeK5jPE8Wvme7sgH
CxAMGwJVk/lEksy1zfQQe3hANScl62dXxgppBfO7zL79RwNncIsflxmSEnKArE0NcIzpiHqbT4U+
RS9LGrkdR4SOzbndELcHMo3vDgMpQScKfp8U9S3FU3K9GbZkhUU9yFLK4b2NtO42LuanRoxW++4h
Vci2OvM29igBugp48X7eBLuyrZIV2Guc/GTUBVLjDjZGAEMAFVyWoGcTMU5ku3HFujH5L+2plM6K
cQNP+3lczRr2H6bnT/ediRqNXmVw4gSycVFUJ/dZp2pSq6pcU2onisG9Ja3vFXP7NTeQqOvsZr4H
lw8YVD48IUya3OsD2Mp4ZpShG4FcwoSiW2BhL3tw2vyegrkUB6ajLpog+ORBWfrLAAq9DsNg+wvf
Bjl8zAGhnLpE+h+u3gSiH6D50gWIYUa6cQvOVJzK/AzLkODlRJ12ahwJelGxvEVlU9Fi0w8TctDb
YX3BZWQgaeKZ14NiVeZ9KNzMfdaj+ZGyveY04GxG4YbvQqFsEIN2hyDFuO1KmRxkNfUooUHWLwHr
7jMKox6jzIl++jpuuSWcNOVU+YO/qem/bNlAI0B/D7owXfRDctMIwNJdPoAF1tmkBn5GLXLFKYHk
xbqruuFbPunvUu21XCW8zgf/B0jvjaBTTgnXnc0w4b+m9fkpBbfScQIF9pJ5K6Gx4GNV8OQ4fYvg
fFNtC730n5Ha2dA/3h+AfTCnBlIMdQVag8n55KkpT0jntTtZjtU2n+Z6i+q4asWTIT5V0MzcgHai
DjJsck6lKqanly/NL3bY/Vp700SIp1tZKrYbZ3oEpN7Y3CLaAGH4BryFiT6I17bpcENEMJgsROE2
t63vxUeWjMBjosibmNNhj4A4qCpBLZ3bz6BIzSqfffO6cQCtuAplqu2cId18m+lKIVo1L06UmIvq
xUlLvDhIBygAWqnIwW4P4SFo88pHnjd49OqgPGPgnYjystgShXxiVTuAddjjZOrOVdaP1UI5f3FP
k0k+tma1NxTlPLk3OcJKPPLdmxhZ4EDNIRoNJVNae56D5nbUR9BKIz7RHB8fYbLBKUJz0JQQZF7c
6SOwUlQLuz250zeYIeAEMjOQJMUoB+y5Dc4iyMXc6KwbgrpvprcvA2NUDsgaWp8HbF7ZN18GgDcB
BVhb2H0N6FUt7TP5eTHmfjhwl68+UZ4Tz2Jv2LccR9gngg5OHGjxQS+0KkkgzMjqz9kXhWE4905U
ektLmnOPZzV3/x4kRn3O19gjNgC+4zEH9M66adj+r1Fiq9RTBKHqXCkVWTeDK8DKX44viMCNOyTC
BWDH+F3AtLn0xwXEmor2T1pdLInRWjEwU9vxsvQ4SAb2SjzUPqVNqd2DucsGFZ41HBzplCg5Q3VL
iaDEVdH6LZJ7KPr3Zxcr+pK3oKScvW9gE4iDsXeLn5OoggWhHcX1yTI7681qBErdcUY9/ONMblK2
SFPH/jIT9+zu/hx0AwGJDYpP19ww1/RffJaudJW7950eeBBvsq9MN3VvtLwGG6O68TdDem/po/ao
Qf5uV1eGuZnNPHphUbIig8lpzp59j2IVwZkfara8rcomBZk6SJ7pxWBgeuZ2MW6nBBGoLwPUTBx5
qxtxChoJRflMfbUmxq1vA1ZljPHVOfbQswJPDrUhpRevRTSnLaS104juTzdEf5ic6FtJqe5I5cCB
0a2DuWmsXSeHYh25zFxNsw+iW+axkIh/W1Q03FEfw0cMe1SjQd5PVute5eYvbAiXZlcUjwVYHraa
7U594IoUtT7LcTRkoF9i/h5SCeadjPOfdAVOgNyGgHDWJ6/wjC/9pmtXp7GZv9pTv1tU8miWzXig
m+/MUR41gBQnoJs09bUmA8rgcoMmG8Xttty5jSpxQt1EeTNIl070vJsie9f1mgn6yW4Kec7xeDWE
2LmoVdpnpmHcOJ2mhQWv+9cPp4qznWGn5hsW4Wenzlt3WgYxYCbdl7lyNgnO9B9lZCsddlBGRhzV
xX2dsbXdd94LfvzFotGg9tgaQxuv3dY4ZvM4vUFOJkw7oT87Io73+Vhqa+rnhRtidT2e/v1W4Bre
l1sBlEgZKAAc3/HBEWSaX24FukD4vp31ce1NARKD5W4cBC7JumKPDrdeoPJY/jAm+V1PbP74fzaw
MMP0MUPrcbCROOvYZM7lXT5sgHksdh53/e3fDWLA0EKrZHb7vixKfYD4dnHkOw/Yt1xPWSSvcyVo
F3tptwYVVQwJQQxOCKGdJl97lCrcQi+RtL7ag8IoC2ytuUv6/JHqesHaDrYKAz+EhrhOZ+TNyezn
BLqf9bS2sUT6luqQtFFlvcqURdXZFPyMeGQtdS+jVTlrFHRFN7rovHDMYwf5Sw2CrYCaDI23Fz00
/rI2NUMrZuK20eS0k4Pn7bSaRzfuVJ+dXD25IqfS8XGGQuMFlFxiRyc9wpjGRtcmRO3UIkWmFS6H
L6sUfA5jM/tDsQxMRZKvO5+XCLMjdpfsiAqECEAW0RGg1QDnsQaIYBi5wh0qlvmZWEMMel2OqRv1
0IiGJLwKEgP1OFL6RR2KVr7FY1pfOYrB2rYUErnoga8ngjo1yjUEuDjuNnuuj1j6i4m9jda8riEF
+4dlZ3+2eZ48RTpC884ojYPnaM41mTI7di+mo4agPkt2fJpnkJ9I6xmULzGEVe0SJDya9exp4tCm
lnvvp612J9vpmqykLKd9bJhiRVZgsY9XgBlUX5wsKHNXaZ1BOt4pHsCo9YN2t0xLwYfYxsMdEjXi
mGSpv6L9sJtdJZqpvXkRwkgjIv2HKC6x+E2yHzTejx6kcJQjA/bnaE6pFYrSMr7ndUgJBxZxJINY
Uj3ZjWat2473V402seM0oCJR9qZ4NOyoDSpkVH9q2eLEsTpenObcsdYA+YlNPeGBEzt4OCFEZxzp
KI5r81hHI9t9Ofp3OyCO2C6xo/Msn+dDEYAJ+gB2oxV6d03pLN1w3M2QNXpIKS6Awtpb/PSHDKu0
zYVnlbhYG4XIrsWVIQd2oh56ISuAlySUnqYaVO2wugzQkd3YqtYSTH/n5l80sNSEZIulpry8HcBL
zak3+hIKXEsGbyhQ0Ur1GOVJm23tvWzHcuUxbE5wpRonP2nSpV7jPA426PZ8D+Jm6+qvDJq54Tl8
b5aoa8pa3W1eJJ6LgU33qhxqRHubYXmeQuPioUygYQ06F/aHH2nYFrn5u0zNOWwRvb4Za9Qdkq2h
919trbkDwQHEngmoRQCu3oghxAZMDLWofxBZtAETYY3MQoldGKirQ9d05JsmUP454nvfQVN7OFUM
rHetCSIcFIub7XuhWOe5WSa7LOkkYpu4aDlOwofc9aAd5rPrpUtZjFKeLSw9M8JlAiCa5RZ5jPq6
RBHhNULu9fWY+MOmrAxoAagB7jLsZUSftn/9ZDUwUFdlBoDK1LsPo6FBSJaame4DfziKmwVFRn3M
0R5moLCTNXfA+mx4E3Y8/gN9d7Klo1/dLz+MRBz4oOyXd6EmzZjiP9Na87Wh6oYzWRibLNcgvqqa
9NIV5Z+jNkKmR/LuvpnG8sYT5eZiYDuRvkFpSfXJabQc6AYjMHiBGbdZVp1mqKMT12VDJJg+GHIv
fZ1S3iWHj347Ac8lmHI2uKTknW7M/SaFEORaV5nhomH9xsjAJGuqJo1S01CJ4osxqW5TU9fAro4q
GgRZkG/PDm3ljae0sffUQogP8QxpI4+iBgGIjY9xPaynsYZGFNk6VSnJASX7Z3fqlxIFwoEQKJqB
hlNsgS/CnUFmBHJcNkTzH/ENPSldG7STkVtFuwkgr+3caPGDY4N7A/A0vh9aK3mo6yE7mT57iBqe
PFBXHDlgOofW6d4xUhRl0+dP2nq49rLOui6dHSEeUf41gVl3tqzrDmICvEuQKyxT6FlqEmxF2GnL
GJQzte4/S2RHQZgK+goXULu7Xy20Fpcs+FGsVd6IelNzkR2yuR7v4sH+OtF/tri81W/mGABQe85b
rdrkvpkBKxchZP9xFthWPu2NKnq5dNEpQv3CcZf+y1nz0U9njT1FHrYHnbiqjewtY5F8hHB4suuG
LNlNYCB/zI3olXhqPwycYUp2fh6bK0ROeGzu7BbksG3knBOdFfrAHcxWl2waAI/G0kV1AVYH4V/Q
epwzneSgmpSNmytwTyz5sBGK63QtdbL6ei2xhIFcXF1tdJF5Uf1no1X5kVqOV1Q3XV18cqKrlpwg
MFCeCrO50nLHbJ4GUKPEohI7yWLwOzF9H6Uuv3MUL+FsgqDeQMBz6SNiQm8C2z31kQmxGZLd2Grt
1kA9nan5zygkbL6p4p41ZBvAU1QDCmf5UoLCm3WvTaHvaQnzYQr+17NpXNjOYmo3h2UVm1audRqd
xtpUiLJeY1dpbUa/OB9RH41Oqu//367X5aY10jg0U3PYQlO6hEZkBDXuWCLKnY75uHSC8K6+7rs+
3533KT20IcJFz2cEKG8VKdker8VOJ0fIaU105dYwefXqIteTJdgin8PvTHfX82jzq7GGZuiGJam4
oraJqMvBmOdVOaaovqI+PatRfSVa4YWdbbrhJ85zOqR3A15aR2CtmhbZIepbPhXpCpFhVQIXpDHt
dRiABaLg9Zg0QBwj0nBcgtbpBlK03jPqC/xjnZkiXGoDlZWKRxz9KQPJTVO8A0dZ3Y45OJaHajpR
C8ENdPVJu0mwUwqpDwRD1e2HrRzlZ1tUh+8trb6iwkEu6mGH6vJm9amJrP2KSgdptEHt66fR6tfm
aKz/fVNoWS5FgD5Xw7rMNXQQBdi24boMxUC/RohmvcelL8xsjZuIg/IwxPx8I9XfPIjaBeWg66i6
h3Yc845mP/p3eBzuRdSCaCn2n/E4R95rRBkygBaAmTUnm0f9LnaS+wG8r3c5My1VpH6KBpZucxDf
+XWCDR/T77KhcQ6eFr1MTZavQALSBVXUXve92+61GKga10IaF/Qne6wFsTPx5ENVIAtcaKgBzRr/
eo7KGWTu7nfwNmXbvOq/JxKC85KLfON6WANjJ3xbg5dhnfmWtfGca6yzsyuf8bBKev/Wy+ufj9Vk
QBbeL5OwRkiD+ckJhagQNO0H8Dda5ZuT8+JUoi77VAFRBtgoEN5xgnL2wb+ZRpmEYwE6AJkn4Bu7
K5K234HLuQ3KvkCRSwwYYsu8eZdEwK7XebarPQTapO66dwnKX7Gh43szHdygHX33Xj5llmEepkhD
cW3Fjg7jWOjpHfYyvtgMXVWvZwbeR3069cLKjq5TjitAuTea62xTHXW8mTXdDj0g71GqX6d5kwRR
DyrmiiVtODg/s37ywtKtVjXXxNZPxb3HWzAjaZbYZaiMAWx5OzYZ4ndNBAm7qHks3O6l4RN0Wgwf
ImraE4R5ky3KU/rAnu/seHyppviPoQK5dTmUDkgEDiiyNEM5P0SWg81fP/TBVOvjCtpA0BVNuB/g
HEgLsECk467VkaqvPNQ6V9xduZper5yx+KMdkQ3RBFTUmppFq7mWu6mHJS7PZB1P+cZqpzdAE9wg
SvnbMMRZkJsAYLfD8FYY7A76LfFOj+M4aAwg/Bpea7tuZHdZaSW7yBTNqgHnptTluG/S9zITDwL8
K5vsteACFfGWNa0l7stBVfA7oAlr5I+tLKz5D9v0d1E6vxepjo0ZiCn7pjfWBnSgIf/gv+cltnas
dTvAkzdxD525GAou0A0KsUNuN2Up3CBlECMWqfvNSJFEiRMoFHJEnAIh7SLALWBj+B4kkRqt31dg
DIPigwRyqmCbuehfRFrJYExFF6ZJCm7jZAJ6R2nViNduFi9SoBCslCCxisG4w0qj37o9/27Vw7TO
a2cKI6/31frisZTgQdPKHBXnPqqHsNmOGz89Jl4SQFCrXkcxKiiFbfAg9mQX1AiKB04poQYa1a9u
BOhV2Y+g/vYUf6wJ9qhi6l+7Wl63eZVChS9jwcihFTRIE2o1PsQVYuT1kFOKlSRuOKKGYJP3q8LI
QJhn4kvF7oREdBEgH8tCJm1kSlDpzWFW23GzKbgB3sz0XrR9t7XiIvAyxz2AUOKxmH+WzuydQORz
j6ogkP7M9cZCuHQbRdEhB3MoqG6tP3KsKdaOBixIFDn9zve17z47QWMTpUNWs41jH/UlLYDMltim
iX3fQ1sBCCQ8KuYd1pXXyOfu9G5aRXMfNqLaNkZ+A/TLCUQ/f/hAzhZW+pQDdh5MOvRAeNQEmZjH
TY3Qzgrp4ZADQPQNZfQiiPw0PsVIFnnG3G59aXBEe6N42yV+fGsNroNLZSgfAcVPQ61v/BfhJD/A
B539YXjeZnSBb0HQYzO5KCoJTMc9Gn00vEuGm0bm6B1IMLBZw7nvQ2G1RFwMfBvXzIhRNJ2n/Jh2
OgKUZgfB9qLJgPw33HWOpxHUjwYvRMwKybmK4wY4ad33DsUtZqS5f6Zxgu/T4Z0rs0NorKl+Om77
zK3Zf42NDmBf7mVPvAEIfBTQqbeTChlTN0lPPLKLfdnPzr7rh/YKJ0ayBaOHdlO1HSRX8R0NEJW9
O9WetuUMxC+hK8oCH7n3r7K0AzJYGZjqCsaCvshMhqial193PWCUAD32K5HEzYfBZYb/aHB5C1Se
NO+OBblsK4wbxz5YonR5UCj53GlqoR+qjpbOS7v2TR5OGgTUabiKYghss8Y/m5Ph14m++ORtMeyN
mm242pfNtO1iasfFtDFaSShqhbZq0vDyUo/npj+b0arUHBHSAPBm0wHwSlzJCvkwNjjxK6HtqVDQ
bfHtQGfR4ethNAa9xf0sl8JaKuj+rb2p3l4VJdp4Rt1nINtUztTjTS+51OrHcSib66bPv9OGlFrA
3X2nDSi1yrj61FJjF8v/5Ee7WqPwaij3Vl/8aOzXd5jAMnMoS3M/pPEztOyGRzaXw2MPKb0MjI1d
zvrHqIp/ZH2WnWioHeZmNdqTtbWV5YCc5E5LfT+kUYSB2UnNNYEtsgv/mofGGtzufzcPDTKNn+eh
9/yYhz7TyN1yUzhGEVZmLQM9y/ofKda9leKnrCMNhGOF9io7MYRlKoY70PW1W1RtWgdv8P0rVnnW
epih/k3uGqQifvDKD6nIS7lbyj33AMlxJsQc43Q8u1e4Wq+yLkWtG2AYj1MJrgVuOvMNCE6KAHEW
fpUXebMFMv7FoPU49WVaAXLiDLQJNKKrJT0N0MukmnaGPSEkeaZj2UfaLlKCRYiTGVea0jRamuqI
+hxgdZDulW3wafSL8UfzYkyzIDPrhSyP7avalo+NihsDSwHlzc55iQrod2Ch1J46HWwEmjtBLtDr
/G9SDr8z9Zl5NtUd8cmU5c1K8xyUdiORDFUBJNBzKe6SsRjBuIqFlJG78g2RhziwjELc5eMwnnLu
NOHUWP46H0Z9bfK6wWoXtI4UUqNIGoBc61lA94JaYKhstkaRJCudoucfo+TgmD4em3GPB7Lth/Zk
RKc8E/mpEH67qhD5f08lyr3S6sfFwK/SHBJBKV8MBvC9qIQOGThC8Wog4YqqAQOZOhQbo0SreS5S
B6oocdbtbNUsGUQv3HyCtKZC4rfDqa+T+ptfQvCvikuQjQOuHxXdeQryQUG+hiLZWezIh6aYRqhz
kjF3wPaiV8sUOq+fyYc+BdZS2CtaZoVsMhjTmgkVxQNEk9amYtGkplRNPMvNp3EuymX00jSjEqMO
IFi1RIXx73x1NRX/zcxffC2c9r2fTBvwq7H9YPAWBEMJW3FklL/FXvJj6jPxp1XvEJTofxZRVAaI
2lZPcR4DGt7O2WlgnnvwWjzdupE39zHYO5EMF8531jgb8hYFghSen76loEIMZ73zbyO99rd6Y7B9
zpPzWzLZON+aSns3mvnyli1z//aWZTS7B72u0+UtmwgPU471w3ee2RvyNoYK8GuBWFCSn98yyUYf
RQm/fEuwfLaBGw3d1Zw4OcISEBMDNT0ic+pFR95r6tgd9YBBKd8AXuGvHAXGor5h+sYhkXhHPV9m
cBRGSxPPv5uBnMnprxmoh2bAHSoKWBoDheLP3/OsPCSNzb8BjSp3qLJim9TUp1c3bQIyiG2RIGjZ
+Ac/BY0LREl+UH/aGHMwD0Z2qwk/O0Vm5ISQyF1mBN2D+BbxSu6qusET2Cin19RoAjLAtZWsjW7y
D6glYffulP+Y1EeBeOUc2EOb3ZZ1lX+a0Zryg4Ei8nXi4QZtJ+NuqJrpjgMR9qRaKQJGd62if0rM
fhn7aF3G/je/Tr2DUHMqP1ck3VUPJYZsNop+j4o458hL7CNjuzKDRGBBIXgLqkLqXIwaNS4jD72p
ssrtFmCHD88UoG+wmbF23omsOqC6GquislCrIq/QjsOQysNkzoEzehEkpPFCR5eXS9/iS+0IlYcH
VJIvbmRs08yfDicjYWsA9mJhXFvYgYag6igDBwyBV/STUlOUiX9FvyI1kej53KRR+nWMHlG+3/kO
wgQdlxr9R1+aGdqD2ZUOHh2VbJztbGPKKnuUecZuocv9RN34VaydwFJ+5aocJOK8Y2iDZ/ZIycZR
T//dieZgEjXXFyf1TsbkByA++gkZWX0FVHV+5c3YkAd0qFUVAm506KuhBDr3Yfs7S7K5GF6amXJx
q0xfZQno3K2W/8hbH9HCIX2gX1oW2E+qFv3QakxD7nNpfYx9WPpxWaxaRWsi2wPBQFFI0N17QJbu
XCRgF1AzDfjgZoSKsgvVdGUCpIt+Jx1UqwPiTD1fnBYUqoviwr876UljHlMHZBEeqqvXfQNCYFoV
0+pZZ6Uzoq7/lxEaniiLQYc1kGCBbSMC5oIngp4cE+MNYOpo0jOJmn42Djt66lxG6Zn0qameSRfj
/8mXjWCNEBZUZDvsvgIUOBXgC/bMUw2NsQU2NQ0t+H6xZrvr+HQeIAQWpG7/5kEDXE0FybriLlVT
8bytQsONpzd6j3GoxfqvgiMnZissqcYTtCmaBdilQYAJ1Hszv0MaUP5+QHkYNpSc6P16YcYBsO4c
eZbq7EGIr8tAW48DOHIyI0/DtGYPRC38hTf4Sx81iVU4L+WhtLmzo9YXM+obe0VOehlWHrObOTt6
C5QEJQDj6xJ4VMuu88NFuima7ehIok5f+qoaUJyqqqCUrDSd6OWLMTVp4DIB9ZGviPlZLuri60jg
ZM6/AgjsncOy2B4M0a7iqBfhp+U1LbcbrgKI41iBpwVZsfCyEF9GQHoIVjGwv4G42gaPfTrGWyxc
IdZoz4+AuUx3o2T5nWu1z9Rt1tzeiAjQQIL9K6sIFVLAlOH0UlbUXTqeDlk9r9jnJaufuwH3ssky
HoBo6e5tIQ8aE/WzB/3JY924Zchl1Ty7UMrZCMYV1BlOUzY7AapygMBWzZ4nyxxFJLt7oGeA44RT
De6qIyTwypCcaA4DSnMbcsp8E/wF3BRXKA0a7i3ZQX9RsdUYKOYuYjPZUbPl1TvPBfSntK568ss2
ZKqSFtkqiBBloEEiK6njV2JD/z85eeUMiHrkPFRx1u7MsYCuBOjHn7Cpa5ZmXGggK7AiF1wC7bxP
8/RnhxpbrFQj9nPi1rhfivVolAvtD6rsu7zolr+YUTUf9Wed361Rs7fGv73fC4BYEfOZzkeXvvk3
ff+FneMM8fEyy+XoMt9/Mct/8ak8XXO3JSSCDGnzzYQyhmeIaYAGldftiR6SPTCTrM+eB+D7rzUE
8pbqnrzX4+3/3WmQnoZol28184MwPNzbvQFS1pXmvYrJDF3UTr4bUwd+UJ0518j7mVdFXgyrARQb
70iBqfFc8G41gF8GNF6eee0mbFgGeonSeoslb1kD1VZfryFwnrruLVjLjGBx1bVDBbnGZ3ICYCwP
emwZ1whnmk+OJ7VN7Q7d0vSzJNtKVHOsR3uA1GqdlVtWaNUyOtZdg6KSrliac26LbRRP6br7f5Rd
V5OkOpP9RUQgPK+U9+1nul+I7jESTghvfv0ekvmGvr13N3YfhkCZKVM1XSClOWfaZKaG1+5Aecxn
rZGrcTdqtb8epqFK0zB2wPJzJjcqRm4qZ+eboHwjLcjI/F0eMnKyGs9I1BZ7eFnHWTuteZ+NWjf3
RfFLvo+ispmbeT6Ue2F65dxs+rrdt5Wu/jPRMOwdU8q56VWmsTdCAwGfaRm6mTp7L+qBNRXCido2
Tb5BlVZ5RsZ1eca04SGBYzgR8E2QaLn8m8yNG3aqxWxaaU4x3y2mTdZUdQAq97oOshjEnx7PTl/V
1AawPrygNB3OEDutEt1h7j24hrHVwrZa0anaZ/lwz8csOvYAr91GheV+M5V2oNN55cHD88WitAvU
VNjgT5rO72ShtPKhZ0mI2AYYCnYgq0P4wizf/DF0EOEBuOilc5r+EkYG36u8eWumFrA4EEmoRHPs
R08cIr+PNiYvh+84trWBzAogwda1+6R7CZzo1vDdGHRxUFkVbbKpCWjTFvB+WnYF3pn7VGOzSfI0
zn5mPvxTbWjLE0oYvGOIRLS90UcN+KMRDxxS1QNJKWOrMi+zb42rJPLuw+ojQqZj1AyIhiGvp08A
SxAMvbMDLYPxYyyi3w7Odd9laCDxLY7HR3if4k02muWNA0F612sdSoy52xxrGfd7NynDi1Eg7tRF
TLsXPVIjVdwNL52DWFCG3+F7gjAXLxUSnXp4/2k+QPZvnTCsf1ZN+J62Gn9NQWAMT7qfPilWuOvc
CN1baLjprmqc+FyUTBzbCgmYQ9y3FxNlI1tQwzX3MTBR1zL0w2dNTZ6yQefvWdrfx6mt/w571GHQ
fE2Muk2RpL+KMvtutjzaDG7EVmHhqtNYg+WJ7pbLF5mb2m6AAjzjBtsXuzL5b7ChrlzPCT8aaXuA
rhyGB+FaABAG8PaRx6l1ESXcNnFm2C+ZDN/CRArkQ2ZBEnbeD92UKB8RtgIhF1LYQUMbn0AQmFyw
MS83Kuy0Z5DI/KaZuHcOfdRqD6JuUObbiCe/HNUWHgl2Yr7en/XKMTZJnWfPDlC2go4hpxFVXb3V
6GcnascmoNshKpx8jeLoZsPBLwpqx//kkZMaBMNIGl/yyvUItGCsLJGFPA3kU055UetWYIyov1O2
ME/ldOG9hWqE6WKJ0jyZE+pQmkYO8sH+oyUFmfwfZKJK9ZO7mUeMS68I/q1TPFpIo/wyMFLMjQ2y
M+GFmZbyaYgvk8MrUx88Y9y6zoCyHk1TAwoEk13RZvp1lknhjddIDMVa+WO7pqZfJYaz1rm2QVms
e6oma5tG6Ace7U0rjRDuQz8ah9TUNKy8AxGLJ+YJFkUu2+wSoQZ/EVGH0e/0q7R8uemQDoVIOMYk
ExqYmkw5l9jKS/Ad/2NCO5fVoemy53mxpE0qYDa2Th5umgih1zWNYjSBUHYxj7sM4matmpJqwZo7
DZyZsjfmWzusXhsXzJ60OsCctkbQ5qNzVKl3/PrNeQOqcRoRw50xfUs01jJJi5JJuwK84CKy8Bzb
IT8RMX6Zb2WeA7puRGVa4obDh5Dg7k5F1j9xIJZuzBqIOcjwHw45kCf3NZzxtwJ4tms3z5KXUps8
5dJvfuIxs5pHglv1ZLVO+JaGiq96RP4fUZwMPI0hsc4x0E2Onp6YOyerS2SO4C3HtGb4NujdR+xX
2W/dO8zjlMmAYsURJI564WzBmVUCexGX7O8d4Fj/yOLcLo9fmvA2Ai70S5dZSOYKibD6ikbDexWm
y8CfrKj/MnJLloswRzwfYer/dSEITG69CHmnWgdUNWTYauteb8DlOjWxAUZ8fkhccN3H8IoB3mIq
Nffv9RK5k2RCl3o8AP8iutcHv9jlLbdRWW4VN9OJd0iCzM6KgdOURHTBnuvoFOBpmOWqxFkL2Sq3
ccyN42JGd36YPJe60A5f5JnXv4+9mR/iQbZ4CU+pljV2a91YuB+D4z+llps8223K93k1+ruESfVc
FfETGZQ+/jR8sx0fRNnp4DRA99S3+XeJQkXV2+5HJk0vUBJgnUgxaU4j0Ak3+sD9N3D7BHKy4PjV
rEC1y6+GEdYIUYE6lQbnJh7F0nqP3cSF59XQThJx7htocuMVjW3p8Vay0f7eFW6EzIQiOdbI67nX
sqKcPwBis3caCHFecsdtd7mWNvuhZvVT6KavSZt7H2mt/QIOav2oh2508ETlb/EFqSddc9ZuHTrX
rgIEjIn/pbxF8QvisNVOAZBiS83C8R9rR/Pvs5Knd8iM+U1iZbU9eJ7qYd8qzf2eFg34D53yuRIa
0mAr4IW2OptqG+uAccb3qKcanzLXfm2jJPsRV+VbkTndk4z7aB92Nd+jgnN8GkvzNZqCG7qbvykD
v10yqLyqRr2y+277pr6itFpPumAv0DmAUDuUvsx09EtyJSn6cexX/nPxL9zQX2TEEr1wQIfg1thW
SEVZzHC0yMqA2lMV0CdK6cWG7v72XYYrrLo+AVE63eR9zw6eW8Yv3jjsDdO13wbVe+uMxeyI/xP9
STQN4IAK501kWr42mM1OjTTkY2Fqz1pZ228a/tpWCTOtsz+W3r1jxr+AIGcj+ICzNetr74ICk/Eu
N+FCpw4KL+3A9Y3oFnaivNlxzUCtghl0wAsHIeo2r53s2vMSjrYd7HWqMD599aRRO3PjWUvhbBLR
RaYm37u1/2EOsX2lixM19hXQ/I+o0gJw3z/lOA9nO2BLt0hJQAckUadgn5tu3Tg7JMzLT8sgdBdp
urZxTJGtvvbInDDQa3A6kaLD1hYJ+UCApKZyXW/tjzpfU9OliUqjNa7lhiTLhRbMdRGuNBO8LqQg
mTd9khKQ7GcPVJmLfOkqU/xkrd6JttRhUSBOk5zgeYP33vrzvZBSS6wPGermXvo2EnGittgtnWiM
MAYCaF+4T4t8GQN5KT9QuG/Mn3GZs5JZvB+zOA4+faO0/K4zbwV+VMdlOLobM0SyxoQZ87e/aGlQ
kPFuPS135/8MUpIczuhxgzL75l+/DeSY5KwfL8t6qWefh/26mTZIy4JJYeHMdEWwcBHTkqmJ866+
MhHf+PS/NSss0BDLEoBBEfMRHP4wbBBl1VpjIf/HK25Wgm324BlAJ7flSymk/1ggy43QaDeAUGXI
gwHzjZa/y34AXEbhDAcDT5OnwkX9gMrZu5rq04uBmdeuYMU1ZqlaUUe4l2+2x6JnBBPzQ+iUcusB
0vZNWgfSmygI2iRRXh1z1JQ8gs/3lQa0HNQ7Ih3TvEVga74A1A7YFNNMvmsAjzpXL6YfdvsKuWbY
4WMbniEUcdD1jt/xkQMvOkuuOMHxOxK1KBbd4bExBAZLIy+Y7SoAS7HBHfezsB3c+NK34Yb6zTI1
jIAqGkHWOLdJBfranQ9463MNSMc7EoV+I5DHCO/zZzt8wUEFN+9uFuo2Z1cbMAs0/SzTbGVvGqRZ
IOMUq6URLeQ0YQ8kUIbv6Nm9rfuv3RBGrw5OJBOk1rCfm6mxQv5E8VJbVXxu+gIOmaaKX+HjTBCv
YO4ZybbqGQSiW7KvdBbil5P+p5nzJzPv4oe2V/3Nr6osoO6tA0DWJI9tIGZh0haMOUNdfFdta6LS
FsVCpdFFr2EVD8FgauWV52P9CGB90O5Ncj/ztvDPpzvqzb3wiLwHlKCYXQimWtcISO4ajrZC8XV8
Gmxuf+P2I4lHEFUcVNPxDQ02MHyhqA/Ubn6R6/ftKL55nMdIqQJhW6wzgfdBXl3YEKlr2k8peXFo
fAD1ZGWHrvs6lKO5kXHTH5FOOd5X8GDB5wGLPoruVaKs59gvULNS1tHeQaLZs+c1j2QQIvgf5Ehn
AmhnIqe0dW0ToQzzNem7NVmg7B3csEnNrj0o5VE71cpZgTdY3Sr2rgG8GxAqOEcabZTd8RoM6MD9
Q2KhBAsZigGtkyZRHFimdfmMkgPUX+nNbyAsl88SlTe3BIVI1tRynQwIZygVIR3qdLSH1ixXpBsR
mX9GFSepaCTdKwM9KvtHasWsxJtD6+7JQC/4HXb8+o10pa8+ckAW4P8tq56zGjDXvuVlIFvHgpAV
EQYKB+kjIKOzdcxZtMmRa/mIwmsvLB51XpaPskPtufJEtGsTs3zsXVZetU6/LBYNjtTgNTGbI3VQ
ws6PwBREzs/Un3qhgvvMzWS8Uq+sBTCocKwaB0FYAEM3e0yOpCLrZcpZD1TAa6t1l3moqYtmAJmQ
pqReIeJiR9sFwiF1oIuJ6sJSOcOVWjRlA8qXeUo3TKdPSao8CbOVF8rikPSu2lVmoa9rH7uxxk2Q
yh+5gGBHedpTnJbhg3LAuDopSZS67s0s7PBKImDyIFIRNkANn+w7/NltuQcPEWmF1TN4mepiHk0z
ZfRQp9iqTaO5qPze8kzUpyHlVuAkjn8MNcafe5xgQZDUJXtNj8SzZyfZdkiUsyEtz/RxL3sNscpJ
qzVje4oz5NXO2lg517AoHr1pJBWx8cF24P6dWnTRkao8hmP+SK1utG5a0Vc3GivM4RzofJSxkTJC
Rj2AyVpxmLWtbAHv6vRbEwiAd32ZoiAT/oQVgxdv7RWZuCTmMIFweH8utoiS7pMNaf4ImwZ1vSRQ
YFhZJYAMW1OTBgrrSf2p/6KfhbMB2S5rKELXPg/FqresCt9OjyTYdnRujVnpgY561fduSvtPYuHd
K9cS5yrO8rVoxuIdqaz7Fkejl4lNZZ8mTr3tQQT+rv0gtW2gRAdAIoDP7pLwGf99R5Ln2SjWqZLN
GcHt6r6NUZJMEwFno4VXiKu7eCzrC7KMhhUpatneGWb9PABRYosi3UMxqu7AGFBS10Whs/N827XV
xqkjdYxZwc4J67la0y3LkNkZ2IMTOBaSmkn21Sad+oBWKglz/zR3+GSiuNmfiyOgt5mzJfls0vfc
ODn8G4lmLS2I2sjXwSE0B8fFxIfyaaGl4Dp8R/CBgTp5OBUJ+JLv6TYFFNGmrGMAZyLKdZrwdfMD
aWxVp9qKbuvYVcCR+GtKQpbXqQKCaTocZZqtrM5IrxNPFniCnOIHCvzxEgo/SgP4+MwAXwM4MtSl
GmLAZYx1/ZEnB79V5Q9jtI1Vqnh/ddqiPqsmR+EXd+J3HyjxZDEMvlrZvGlvgjMsntVqU1uZ+2oY
U80YxkBUf0Ko6pu7mpvWsWlsZ9O5IyguOuwUJgvdbZEKbrLmPkdxPqqCtWpbga3wGxfFGT/x8ken
DFBaxk77IFs8J/A3i4hkFCFxTI73ZAEmYxEw1LThjOP0e3w/+i7su+g5tL1vZDFOh8GmY08AlvJ2
DtBt9n6lhY+xmf0igzDXHyNp2AgJ1nIXw218kHrkPVTgdwnIohb8mqFG8QU1XWBU5sw8jH7m3HdC
a2cLnlaHse7S73oXiS3Iu9qjm3QPKTzIAFA32c0EAoGoBkDBuMK4kYgu2ocq9Oa2SFG9bh1rQKMt
IjIcTVBisYZFqy8KELWaK0ALWBtSsL/jV4X13gEw4/ClA/Bwg8G5pmZfnIZQjy90Abx02wV0W1au
PJSpdx7tEJj004XkSdrh3Uxt8MtYmzqJjLnHp85kSTaJn0k45MZwTbJFsTTpbsyt50KodL/Iv84J
N4Ms+uK8WLj4izQ1pu4ln8jMopfGNuVj6Mh1NdriJbKL5p5V6dEesuhlzD185618JB0zneiajOqX
Oeng3gfeWYa9PDUlPCinqAQnM9maUrMOlgZ0+orlP/QaaP1lFsuTyF22t4t8OHPEw3YmcDgvaQoQ
dOR9t3hqMrYBaUl07xqeM0VqrIcitqK13zjtBCRTTwjBxQsSZJ3AdBwJ7kpQF6WuzHGu7n/EblV8
2Nn4gDKd9meEZ5lXg12oLsZ1FPIowvvqIe2MemtGwG3A83C8ZN3YnKvuh6qQnRZorTFeSE4XTXf1
Q9G750Ue4dXWr5E4OuFdFfE8iPLhlwEBIsaTMRDzpFPLFcoj2bEbnIfBE0CL95wfSFd8KuxYe2+q
EJgXdvrWodQy6DXefG/q0Qy8mlkvcQOIpjD1kucYR8Sp/mV89AE0tPYikTy4YCjZNLpfnNLcv8pQ
DPt4nNg8I5m9NMy+YfPsfwgTqfOKx/69MESCFHYXwaiQm99BVbnNatP78AdEceo6s25+azonpOMi
UlCp+l342L7BAOUUyNvWlHWplM2QKos4PI1dGPdep4Z3x5D+umpK/6QhJfCWKxuIsVwGXplF99ju
xntt4NWhT6PipuDmA0m5oX1P9RzwtgDvYHW1Q/Ahe0c9Xb3ShQ1OtMZL9qVEmXKlovJWGDxdO1bP
X8GqeXM1rv0aZLdLLCN557FqVhJPvjvLBOQJvrLiYKBU91breETHlStezdK/0kzgGNrJqozfcwfb
Eg5A0bvEV9kewBHqMOhRfQNXCJ7rVTpsIsWdFaJ1xX0NRKu1SF2Ev4C1eE8ynqh+XYyavrEBCyRA
ZMzcdV0AoHRul1GYbmKkLKzJnDoyvA02DvYSa5P65PjT3iCGjoyUSiBvRmEjB+ha0JHOY4ylq2/h
B7FWc9t3mNj1BegfljFlFTb4SMBQncfoNVTJhK3gf9pmAUxaM/MspARO60yrCoj+Gh/+tAtADh46
UB4HdVsU9+106X+UBbzpeh8DS8LXrTtUmeOtD6Sgd+yTf41wBzwgJd07OjroYoGMZb4L88V3CvWm
5325jdokPVgMLl1UNd6ikFnvokbyih2r4dr1VnVFFb5aIbZpvWMpNx2uhWeGtKlDmop2ayV5eoJv
W66SHmjbmRjbW9KBoavxenVjHeJojYWqP1Yq/AWr0LsmCYpi5GgYSGjM2FaaTnetPNCJNgmSf1Hl
4G8znidXVJiLCQIVOd+JlYItGRG/VHZqlyXdAAZjExVQcqiAV8dRRWex7IL8DGOHAiN+Yb7h7DIh
3HMCKpFd7rUA30IgB3/AO2WXGjLXYnFfhHGyQlGv84On4BMPnZ917YzTXmwABSJMI3vU9uyvad9W
X0zNvBoedBuop0AudRD8BUiXMGMAmZqAhzfgcyU2YpJZlrVrC9UJJDX0MTDyjE2BuuurXebOdWQg
70qHqtxT03XxkgsqqwEgkLRRczbZzEK6dZQ8tgN8jtSiCwD5HdSfO2yjYRu5Gu1ETUyx6EezoNLe
S5maZ0OCB5TGAGz+VsCThnK4/ionqBG600PUL0quHb7IQWjWX7uy4ptqVM5q6UAKMq6s4vtoFHzu
SnIy61XanCUi1z7qIy+ukwSLjjqi7BQ+JQM1glGkI/mOhPEUZbFUbu2WuUgxAoH7GlvwGU22zrT8
uoujnYtHWpA78AEHJJzXFMZm0PX2uNVEfqwzE9tnhmMTHt+DXKH8b5/AC3gbvcx7CAV89J2rpahW
RHLrKra7ZymBkkbaXMj26CcNajaob2pP/OYh04+kbkNQQiP4/DJrNTfHp/Gbbs9+AmRcO1WuEZYB
3QJ6AkV6dGv6P5uh8o7UoEsMdNzD9Gv6ZDX3rYe4PkiwP37SKBALlJfWrwBpn2m/aYRZZhseO9hu
vx9bJFIyQ8idzgf1pFlWf6iGMFlR0zWy8S5D6j+16MILH0DrEoGjxuyQjGRaO4Asi40Pypdj7xfi
xcrZLmpk8yaRb7OpOesPWplG34oOiZP4Xt6MogU3oAk+HU8dwiEGqITetd872V+Hosh+DUq/REiE
/A6qcX09GLkHkEsnOe3zuAIg+2h6T2NnIOzZ1WagywSv4EEzr3GUPZIyNbC/4eDaIJ0xGWgIXGap
Y96TiHHzw4pFeyFzL1RyJYbJPTiZSi0GzltU21vSMhyxdhy0LOvR7fwnHX7E06CYHtC4rdNr15Lr
96T02dA9+sUbqUiSKzzuurS9J1FZmD9bPQfkyTQUHstAfUlcMFHTEoeu3LhRom9J2ziIAsheqPkD
iwScDF4B1I55kU4nbwClvOsyACnkQC1do8AAhUW1/wPH7/xGFwTi8luSaoAkTIczibgWCzx6cMS5
CKQ1L7Z0FwNy9BYCxGTAz2bRkVgYaheKLD6PhY0hZq1KngH95B0+yTIDFQKRl4e7T0IsAgmLVSO3
tCYakEbgcVmtc41b60VGihDJnptiAEfeF0Udj3i8m2UfLIqkASC6lsO31ehG9H2MEADRW/8Z28j6
iuI1OCuAW/R9nNBApUJRKZkhq//dy1G5o1sZPNrFiPKtJEaNMED7wb5TrsmqdmKA/9m+RBQHWgPF
yf+HsYfSeXdz7dPYiGPmqwiJJhtAykSB2WUZEDN8EG5GyPssBy5fNFaaB16jRLrrx+xFsYrvm6ZB
lc2kzXvZbmUtki1pASicbAAfiFVP2tCutZVwfOwCpr44niP8biNiQloXzKkBgHdRzj1U4FL04H/H
15w+dcASRHo89udxGAqc5Ov86lqpC/esY5xAVuqD6DxrEK2Nc6Dd4806ZLp7tVQDWs4kMe9BjizX
oO5xn3qEjFcSScVFYXlIHQrHIcjMUL807sAuupalIDbSDiSSds4uarrMdnVp5duIg3GD1KSph0Ef
gg4ExTsAXk0UaJtetM2DMwExgS/b2UQefqrUpAsMLNdpHqhAzBo9wMz9NSAZDIBWyJCCU3YHuOQt
bDaQ2umgiv3SiS7bwDlTvxggffXhFf3FzN+R3YmfQKvVA3yD6pH6eDrSS62pD8r+sg1qiaqX0Ux/
FH0X/rLk3Ef6KQsML/vTp3DaYDSs5CAYkHNQK1EceZL8uYv/RbbY/Zt26fvvdvBrd5oNfCKn2RDp
zShZ85Dicby0JFrEj+MJ0ZJuaf3/+i1jTv2Uq9dPvfHyzylpkkmtTzhM7L8vZ9LZUjefqd/fBfyz
H7UMjrpj76a3yBuii8aG4WSZHD4gul00dAdYH2jmW8WH0+hr9QZpoH9ki/WXzl+aZPdFhkr5emNM
Qy0KBMw+cA5BRgjwmUpAM+PRd8fxpw6yhAy1U8g6vAslk3d0p1j5Utddd1zkPfj+9gC6BSTe1PWf
tnpi/7Gt4XNGSlrYBN7kKqWLnYF5aZgcEu7kSPXJ/0m3i001+Pp/syG1AziQfdqmRRXtKs19bpUh
pt8nstVUfaIWKOmiC93JUEUXano8cs5NBmwSSP5Hq0ToKD3OQYk4DWEmCbKyFmPqW43w7YVufSYT
a7Jb5ltkWd2Yu3hgryQKa7vY+lqkB3iN9zfASfQ3ZMoCwTC2PXjqjNSZHMTYr4CdeVVl0bglmzQe
ENWaFCiDBRkY8vr24KIvjrY9PJIFKUvwnXhe6B3JnuR06VF64HZDd1nkrYnwHY/mQRcxsgD9U6rw
yf6uj0aQymgPyIp/I9PQLRInsAqj3GlA1g1ISCsgYzh8+80gKgALT+uerfHaFGura9WGbNyBrxLd
N46OhtQR+BwUvE2V+RHzFfHI234JfylwIi9gKpEX/PtiABRdBN284o+Bm0ZqHVmF9ZF5OBGU2Y9/
G+EfBokDalN7NJxPU4gOZ7dEz18AJ8ouyyW0Mrk3NPladTme86RodQ+3kYU8g1JE3YqEyqnxmiAj
us1sPqJUF2fsZbC5I7VTkDdyKxLHT/1IEaMi+mzU76iC1j+tYx5zWhutyMKKkn+udFkFrUzvsm61
DPJpmh6PmgDB5nxLwi82uabGVSfsu0QZ5r7Dn+KR42d+RsKQv4UzpgPxA2+Q4i2a5xx4Ccj3qcCa
UMob+K7zWzrhZLM4A1wk4D1X1FwUwEcV+1EB/ZgUymoAOtyUObCVkurlk8yqLP3ki+awDJAhW/kG
egzjkujA3qkHc8WUX91APhgHfceqXwxQKlmolT+k5PBv2JZxn9h6tB9QGnQIyzq7Y1PJ7gQt+O4N
/Ub30+oX5wAAbkr9xUEi1AZHa/08mnly9vPp9WT5/nOJuuE02aFSvP9pwDMfjnb6gfhQuUrERBgB
2ue9zPJuD0i76B6cffmKlyBawBYacRBMkTvFr7Jxx2d4P7zNwEO4mLXeOyNPKEcknIUvcee86HFa
//KTcmvUhXhHGbKxEqBgvtn6WAD5x/Z2zMz4A2A6rlYOpgNWmD+q6HX+EDbO2AbSIJ+cEvihDoIK
p9LT2YUbwCEBvJH4nsTFvZc47cbSfLGth0zctRPGS1i7WmBXfuIFzZQI4Gn6u0Le8WGW2YkHlvqJ
eZ6n5V5zBQARTOcpwmPvJbeVd+lL5/cARpwXloPqXEigL9nxKF5SBJ1OQBXkK3NqMjZYgL819BUZ
I5EESZm+Xq5JqwNPaccrL92QNsqTZtt5VrRtpdyHvRadWwHEgFTICFlo2eQSMKQZ5LYhz6adb3Jg
inhrDijMq4nK4SDxe29LhpMz3WquDPNfG9fVz5aFyv+pVcQcuat5OczKthRsU5YtwDUnBZmQFjms
IGAAwLI04iIoLM0Dig23gRhT2Bf48u0LNUXaOUgUH4E9DSXJyYJlHn5uSeE2a0PG4azu8uoBIBD6
wYrMIzZx5ZPZlNVTNKGs6pV3BzDh8qmSNTB+mxr7r8kii0W/7Z0625AWgIDiXJjI/zS5CVRkF0dc
B1vfayoRxmkBgPbeyvA3aBSde9/V4D8Ce8WK5HiD3tIU8P9giWuO0eRWy9JIvGuADs+rvPkWSXvY
IyOrA+w75A7QscwBaQr43wyUIe1dglPMisVu9wgUpuKxemoSfDkrIFYbq0q4Yl/gLfI42CNHSEL7
lYVN90jmSSfvsi6LrtTK2wrsWYVlga0ZY0W1lt/nJv5/ptZ8AYl3kAJj5kAjOt3IN2CY7HbKR8JF
FT61gKN5yXpLv2b9xDFaN/a3tm2SnWqAH1RNTdO0kKGeivJCnYoE55u0/BZnqQb3OK8CEruhA0Cr
EKn2NEYdG2Vg4O1+RemN+gY6QLLqGyCRF2MxkcJjAaqzcVbskSfi6qPCM8PSgqQRKQpSTHZtYtm8
hOYzmfJGsbOqYhfuOSxqgJ9h43gKBJG1093pRfYt6t1fONKWODG34zNrrXmOEL/eM5B+sC2YOjbm
UIOWKkr2NGydFW+VpUV3fRtZT5HeIhcdC/PMEjmIfl3Ny65AM7MBFbs+d3KT/Lm2cuD7cBE+6hab
vyg1cKDzeC+IYxZ3OEgnK0DP8x0vRQ4wUBe7KxYnd+2kzYWj5js7BNpTFmbiQIoW0HOlHxproCzG
D90Afh3L+GhyVAOtUBOoIw6nIUd0UuZlnjzoVqTD9ztqG5LNilC9moOB2oXJDHnd9p0vP8icJBEg
HA9Z730eBywpOghwauTdu22brAAp+srL+s8YlWMiDFCMr3Gse6vSH61dLLWA0PuiMesel1YYzi2C
8ustuEr+6tp/tP72M6Yy4b+W1C+aRgE+InCdoPtrOc836Uowbv1LP7/n1iHj3YF3Q3KJpoudhA9N
NqBWWc9R/PFXTnezbAq0wdVF5otYltmAhISpQzW2P1JuBj4RwGd2fqE7ulTFoLalAYb68J8K+G3z
i8f0qA8sNwIKH8+O1CNNAA9Id67LoW1BQbkBgxnIzKbx6SKSrmnW8y3KbxJU7Zy+KvDSQxwHfz8r
0nyZfpml0753rpudyYrEXY8ijtyFU8FFgZvHuPqVG/WzlVPNoZdvdLu0z05TJ+dMsxiqZYR8MTXz
jQ8i/4WC3E0Mfsh3ZCEZK3xC7zbgwX8osCtFRpzRIDMpxMtFMvYTKQ9+3Oe/HFWAeQSum8fGqtMd
CGfiY2qa0a3RPLEWLLYBhmeL9Wh3iEGPTqkf2XShO0vEf+70Uccd2fybepEBADBZc8eesgfRmfot
w3yRFWWEMqal8xc1reF/XNKXbtIfMdYy1axePlVFcy0f69Mnok6f9KSqReijvFtffemyzPBlZVyF
TgB3LMgBAd/n4n33GPnInyrGZFh1vhftSYYiJ/eCGu+bYwk4VCezJg1ZAAoV++BPTT83zVMzqN+k
JLMOFV9D6yL1Y+pkOJl7qN0S9Z1kP12cIblTYIGAhx8t0Bgn+6IDQCg16RIKc1NJTdzRqlhnDFsV
muN6sXDLHXKA+weSGJUnN8wHOhvNaeZhcW9i10zKee1sjEBgZqEkdPqc1qjCa5TyI1nQJ6ldPPx9
FQ77FNAR08JqHlpn8Nt+oy4k6lF5GdQe0hupGQIv6KixXs0zkazg5jeeOsaZenFw8OxLACuuaBkk
A4rPUQLdDwVOmCWygCNph0hQpGUMffiGeFF09vqmuZVFuzWEZT1Y08Ucew316sBNqh1byBUIqgPQ
smT3ZFKNronQhjX+F2Xntdw4smXRL0IEvHmlNyIpL5VeEKqqLnjv8fWzkFQL6uq6M3deEMxjMiGR
BDOP2RugVRVgoFCvKSjZDEYVv8cdpZz9qAdk7dX8GfSNnQLx6Dv4o9XKrAG917p26lJsvyuFSwI2
7ThWpJQs2p4TXSC1MgH+RZGa/a+2sKS7wGX7PtJEsxILtDCKgrj1GsZqejTlXAM92XzuNSU4i1FM
axcpT7/fO4mqPQ6BYq/1hlLJq5YUzt6Iy5LED1ontdyTP8ovQqkEevOQD88azJfNMpTGAw/E+Fbo
irIh9vu5ZkbsfxVQ2kJOjh9qS/OdbThythXGZlz6N51GraxYpRji6K6rjM1VOd1zFpZLstb1vRBl
pvaTChLQzyadNfr6MtACfSeG04aC4lWnJNvBLRuOnh1idcLhmYw9fZTOZqLfCmU1FsMCioea7Gqy
0WtHuii5SsGcIRcbjQ6SlRh6/qDfD8YqtxpSqZ3CW8N6DuhE2Mawk16y2Nk3ihrky1h2AG/t62ov
V0H+oLmNcZTK6lcqfA3DfJfIIt4IV2CZ3F0ZqOEygZM7X5ZSt6UwbLwMk6tE6mdj6LrCzr4mQFs6
+8hWIfVsRs88AK1VyI9SWtOEOnrKMlSJu91SAEu3WWQFzlpYkRjrlF3eqjKHAq/flqErn/3BPlHE
qz3UkPM+uIHyOlSFfxW5YdlvhtyxV0Jp0KUELWaxE/bikmmhv4izRjqKYdvK+bbW3fzqEGexf8fu
YzU7KDFoO7qlSAdjLLQHK87CnW+C7ipMeAfy+6L4a7YnxgtLzmh7B3ELuV25u9GSsqu9X3fjg7cT
qusNmDBYQlPmQwFj7/nmdlOdcroMSNi+wkz3vfD4JYvoO/GLavQJsMt8YyT/l1SVT6E8St9GK7WB
OtWHx7Bw9JUkOeaFSmfw5oZaPyrpALsekEO7PNE5fCZjvzbiwr3vCAQsa7riIBuMf0F7K/1Iqm7T
ONYAjG73XvWZ8csZw3uzpLF+jDdFG1KrTsqII3G7oL+YBFfcl0u38oZbHvDxXlIVe2tlbn0vOTQV
Ctt0P/qO9TONInA3wjS5d3uwzrMptd1AcHnbZg0n7rj2f/hWuFBhI/wr9IhhaoZsP8Sa6bHFtqID
p/7sMtKitozc0n0bZAOKMGzH2vuRglz21PGjs4kKqD3GRNZPKW/sih8nF2hc/ybIAhLQRhHvvDJO
t6oEVY3UuMEzPKkhbXJ1s1EbGn0MQ4XKvmxpNZ+0ZRMmqxGK0J3Q0sYMm1JhpAeh9euWTZmcaiAy
45spZbygOL04CW3Q2y/Z4PsXoWxy96ZKQ4tPOPNmbkcxTm3cF23PSH0k2w37j2YmT3F9EA56oUQP
g03f+eQQ8Gtxp0NPL3SOXZYXP5OpqJ0mGyl3hieTsv/pNsZg8G7KlEICoZ1qyA5UsGT0XmMMUWYI
7wtlI5JE9YYujWdYAGM+W11xBjOgPnpAKa8batefq4xOJt1qf+o0rTme2rw0KT/qoxuZR0mjd0ly
OjKWjVe9lbG0hg+3/TnSv74oIVF+TEl0byFwiZZkJJ19MXTpwmkG6I5qHtdrq64/xrRlQh9QEey8
CKOAssMPI2MyckGl3zmKjxG8Gw+mB6luDBLtfWzBVqZ5Q/LDtij0gUDyuXMBKYFeJKM65B8WlAFd
2CD+NxYpRA+Eb5P8P85BBsfZFKOa73vY++5Vqf24j2kVcR/5NAe/s/neU2WqV8oQwvPOHw58qXvQ
4oqPV4rfpTBOfo5n9VXzx3HV+1myoNEB3ADb6VZi4nGa/eokxrIZ++pSzJxUkr2s8lE+136y4DwU
vCZy0B2DnGIoMTQqE6ANO5P3YjiEfOCrcniIqLG6bV35W2RW4avFG7c12oCm2mmOgcw5vxRhdAbk
DWB+6OWFvDfKj7mFF1Ql7YoGy4+5287eydPchpM0t1E7fOsbGbTNvmvXEQXpWWA/cXgf7suq39J/
MDxDAtpwjO//EiMHvq4DTRvZUgwbNpJbOL/CtRgWjVSueShR7jW5tnyxqZ0P2oMYRrJGLZ+RSScx
zEnQ8Tvo3/tS3D43a/DZ++dBkay7QUkOYmSBMnmSM5/t0KSsKJI9pE3ZXRcnAFJv+darqza7U6c3
Ufzrr///aTjLxBsxD3N/nN7CyaYR76bQl0L6m/sX0z/NXsdwCkSpC3uza9zw0xwe29q1N2bYd/eW
5xLAazXnPbXHTREVza/YiW6MlhrCLJEhloaK+g6+Vn3bD5V/oI7ZO5um76072c6f+7r+5UhG84sq
MbVkK07ZGEw7pf/s8hhZ0/NgnmS7SQ7qGMtbOi+KO+AQmmVSR+0bOfJjNq3I7mErAXrxHnQj8N1y
nUHmosK12EYABcJ2cfJIt1OMFHpPXUpGCi/5Ua+i99HX7jRVpzycbvyHji8b4N2avgJFpn8ANSq8
0xuLZwGjZLJQzJz0Bg3f+7xXhgfoUFyK1ksNaG+AVJeu1a302PdOdGC/F75ub9Syqt+s+E1xDOtV
gYRh541dvvFls34LNM4NEXvFMWzSveNH0B1P5j0g8D4MDc+FQYlSYUdwx4Zu9SbV5cEv2uwpKBr9
QFRGWQn7xkguMBJF9C0HA8BMY7IS8ytS8uTJrvfAz1V9U8c1hKnT/G2ZfO/tnI1wXeQnWnjLpZi/
1Sri4+y/y87f96M1btPITR8Up0vOReCfZUlhj1FCFb6oFM3aC60BSPnRHWxwx6LGy2nVit8M3qIb
NykyTmaduxPHk0E4Awa0Y6M7bsxWJ7E/Td+DQrBx/bFZiaFwU/kPRa18f10fbtP1YMTRRuj8Iepu
m3ZYXWfseqsHnd2IdsI4DsL2RGPQ/fVuaP6D7xIimIPQelRQH9wig99L3E5Xqo9ESOOTmNkZ42oX
GICuX7XT+ZL29vj26muy42Uzaa2EsZzl0n0JTvb0N4hLVTjg6Ex/nBgSwlUvWhVtr3fSeW26lDhb
Xu9TSzTtxjOsl+s/dRxBAujo0PWJg5BjjI801k+INbz6jzKv0LUMqH1sZkNnmqEnar3yzWgVTR0K
EV21Dbsp5QgKsr8XHRFxqck3on8hEVrxUlz+aSdEme7A/gEk51NKRzuo/xV0cMt8Yn5SJzYR8YoK
S8oLeqnfzAodKHJlITSNrX9oJJ1HRlK6NFykebAfQaAgIGJqt+IiqVTTy8PjLBGvsrB9HfxIJWDy
t2WV5UA1GWQsTJ/jilDQQfR1RqHgSKBMM1KCTrfX52xWainX2YTVPNu8wnx/faKoa++KYhdl0S+g
vTKC+DpNlt1QevCfsLFZFFAi0IAKYs3esl3rqqJ8FMaTvB4v1IpP31gKB2KXhIfuexdRcxAyChJN
OovCgU+dqGOgTOqLTpelp9lv0nmTn5jl337CclBs944NGz+AnV3de12XbepI6WiwyWDhmWRFl76X
aqYcr6KY3IcH/KrQzU5FA0RRk1jjhBcUvbsA2v/JAXJBbQVunbnqCPadHXhXz1UIgl2v59VayJpP
hXgltOOktaOYxL8QCkOhiaywWs8u8Wj8a1axyKxQm3zC1ppKF6hu1qLTQL3eQacZ+NTxkzAszCog
r2WRDhBCCH5AjYzNvD/Zk6Y0gcBJp6FQjy47zwH6q2CiLROcv5JrRme9+yEkkm91xkKIJOmH0Ee2
RB2BvDfCMDtwVmhfY9gvEzX/VtM9tdcdP12LIaeG9xzaozvgtG26DLoI3Juo+NbWUr+i2/DDW3W2
v3mHwgoyQuHNSde5WOqEYREOxbdKjwbeA5OWTjuEd24Yer60cLg3r2nS3pGSjp6CGkSuZKBDL9Jl
47Wlfi0mNvc9tJRg5eW1fRNalnrpW92CEQDF5OmWYfQUF/WHp0JIVngKA8qIPjwLNdGunpli+99h
qrobsnoXuGHxDqVCb7j+LyqZIFfJW/OJPGK1ztoODoFCotBL6tWNY5jZA7jz8Itbrf6jofNZeEXZ
8I0GlABoQhCeaDH1z3AX5gcFChXeUS+CC8H1KaWPi+9BZ68I/AS/gDa5V8B2oqAOVO3QqIhGNFa7
76M82NGh6t2NbtouvXqw3/y83wV0IPwCaeEmCkv1Wwro4NLNjOBWqV11Z5Mj3WWaQmAxACLVULv+
m25mJ7FSo0tbztfBO/2PUHfQJnA3yKq0dWV32DuAIZyNin6JotOT17TOH8RKhUs1qJXJ4O3aPZvC
bryEaayerBRC+mkk5Yl8Ea8qpXP3bhG/zCKztcYLtIMW0F+kwoSCbVJjLnzFqleOUcFLIUmMxQwg
1sog5PbN1p4chXdhxtERyDt5YQcSIVF+eh5dmlzbmO4VLajcla5U6aG07eJZGcF6pHPmbXAHd103
kEcmAH+/5vJ3YS4pdrDt7b7fiiFo8Ra512+Z1hRgNvqw20yTDjRdcIxLXnhYqvtM9Yu1mLSVjAOB
IunRJLW5DjW2WVMOKOLgR7QilTaVyN2Ay0mDeQGZ3JT/yaEMu/hDu25FEsn0ymZnt5CWXMf/pfN1
qmm1P06geDzfwzrbC6Ypt6aeU6UyM1To2m8UKBiEPAXjYJV7HVx0TTC8lmn/xay2469mJsf6vaw6
5emjzIpA0i+Y46tFVrnthdPocBuNY8BWRTK/eVMn+SAFI4CkdvpUAllkgIDyTQ+MZGMOer7TpmFV
rGu1Tr7BBOnvo0Qa10Lshxm927b/mNhZe0Mmpl8KuaZQa2q2NMbbGUlGlXaWRZDY1reucshEZ/Fr
BVXPMWugS49tzbsP+M6sYPooHkefXl8jyfTnLCRcrccSbeMgVi58muq/l1p676m59NMwrW1oSJK3
UEkb2DT9houx2QLcRDQh7C1yxlX2yyzjU6BZ+Q83Td4K3enegsQpAGACQc+hdoDDED0ZkPrZS8+t
pXsvs6yVzvHwlqZ4byPnvXqmwivbQs5LT8qY/EUwUd31liMdBi/OD2qsl/sWspQb2AmtbdMD/lTq
IfnycbR4Gvyff1/qcyiV0zKmhWd073TQ8RYAS9IG0HV6CJaPRreTHp0bLXXvxqHtL1EJeNU0Eg6a
F0aHzIeUzTdTg6p5uq3WcW0CfzHZSByz78yoDChcGuka+pQlTnXmx8c/iVny3NNvm4Qc798+dMqF
xzFMfjipAXWRHFfwoPe6tAxsrb2hWeESES64tH1YXDxaAoym9k6zSLxyhvIwwUwcxai0CrBv3U5+
GOHrOsy2Ul5k24HGiCPJsXIdkMwn/xvHlyjpPi4UYcRAnlNronuRqi+ERh99dgqatBOjXGsUfeFA
B30J2l3Qh/05SQZIfSdyKFpyXGcTtiV0WqWvr0e6024CZaCf3qxqdTu6/SuIQm27UCaN3mnWTV7A
ULMKU3frm769p6PdvhHa62QFH6nVKAc6rbNY/+4tzBNPVg4SRHVXly82aZn+oqvd337I+pK1837o
2oUaqQVbgoxayOlexK0qQi/GV4csjxa1ro3HL4tfb1i2CYXnuaWthErch3glvMVFt+puDT5GuTQA
sVJoOjkZgW3SyBhqJQ9xCuWv47CHT6scvYl9e6Baxys1aWOOY7W8jmV+pQ7q0Lxfh1Yf2OexpxxD
zEZo2r1tFKi/jDI6t9PIbEb31h40vs1B5OxnWRdPxFeqT+FHUEhXO7mjHp4NMdQkn7IoqYe9GrEh
Eb5iCZ1+hdMQ2Zt5OiGP3XrB17u4iFXFpfOSV3U0aemabkRc/DakvQGu7u0sk/OkX9d++Tx0frsN
LUD2Fnkdghw/XTzFsG/EMCjlpat43vE3+TwUtmrgKIvQzuWpU/vDf55kltVTrSa9Cvlill0nmGSy
KuubQQ2hyrNqAgtxtWocPgHjEAPZLBSma7Vr29MjKE4ga1kJQ6FRgvpq7U++s1y8ovjkw00Mr74U
Ex1MPzLhmQotSlIEInXXu+6yMccO3M6/MayFYkaunuGrf5MJ38IqOurYgMgWdnpe0LY5z/W7MDHN
emk7cr0qBqO+NZqmvi26wD41vfpFJORDzr5c1eVsN9saQ2ntwhY66Kvr5yRpWgEI7FHlIKac5AVN
OGtgR+RV9mlW/b2WMJvlYi19WmuWibUyjiALsf6syFmrU9XwNMuraS1nWmteP1MsC3wKq1iP8pgc
AUxIjr00yESJQGSZZaHtW9Z1nNFMxhn305zmQsbCUwi/6MW4qpp/TfdHw36aUmjERcxoKvaHbB76
PUVw1xuwabtetgCGU6/l2HXc04075KeegCTMMVkhH4sQ8CxQtT40wL2qzcqrQfE0KDffCHMSNlq0
dQeN0g1+yHOt4xgZUHZZAtC3t52oAua/jO5U+1XohKRwaL21LIeWtMleyEySnYsgjcO9Ehnlvd/J
yX12VQl9rDlst2Ub7NRPH92Xw2Vk+dWOnip6zxI5IzSUxKcx6OJTZRvezm+Gl8LNFGAzFJur0Aib
gMzjslJabaVM1kJhZY2yqU3ZJRynFxWRrOmaR3Zwk06XLoe2iUZkZWmrA+nt6dKnnF9KpZKO3Kex
i/yE+kJPkl+yiBo3VUnUgxjKVbgnYxg+WG0Gtm0bnolCyC+a1Fv7uDbiVdr3DB2rXBFA6feAEykv
bpjzJergEan6/kFVBvY0TULhp0PZN5lFk8cviLi6JlMJCHQrWeFYpb8R0kizBnKRk5ihLnhcqGef
fP6ZqPlF6tvwIOxmOSQP9c5Xy7+EyITC+m8vuE4Xfjs4wCt8CgM7Vg+VF97Y08TC5bpQMGGdgRrj
b74IU2ovT4BsX2/jyzSyz1nT6I1mNd9IakUPJTjgqzGhGLE2HqSsth/zVL3NrSG6yLZhP1bNxPFi
UbnadonzOAKbT3VQbW2FVq86c0PKKF5DfW4/OsBZ7EepjZdiJrYUCqTv/rtQGhDW3bt8qp2iuSnM
pFwBA2YtG6pkbpMcEPxFkGlLy+0o7iuYjTJ2H8gTMjHLEjbhbD2U0spW8+EkW64GEFDUH9RcJkLU
R+lDlKbxknCl+q1znAc4FCmKjOmsNuhzZyZoGYIhfG8b6veKOmsex9oO10oCalPfqcO6yIMBXLbp
EvKeS3JXLr/IJoVBMduK6Lr/xZgqZ3tFH0C8L/UoBnwROClFVwbQ6aPxBE5qsosDav4aUP8OueXU
+zE3ghuVqvStqSoFn54+pL8yMW7htddBZQvbh2zsx+VUO/vcmvLPOg43QZN3d7pHQFV1AOGpe7UR
aFFtFlnf8wmwKtcd6gdCCVDhYABGyrao3ae2TjG/lwS1V3KUqDealFvngeQG+MkowB4g2lHJ39rO
0NaAFP3lJJLNZrMmAOK2KUjU88vQiLKDXMbVuAw9lX5XgvJruZdcksPWto7i5tY0yvzRb0nh6EFa
7usUeMvEz5ttWZn1SmgTqzdOZZc8gxQWw/nWjQsbaL77vJrI7gKfCnir4yExkvlm2wH0SGgvHDLJ
b6NZaRsjAxiU50b29ho3SvKWug3H/A7+Yy/wgCfR/OXgJ8ZLEWr0/0vFsBbyYfD25uh1T0pZmgfN
aoaVkGetea9rbv7AgXhCbRpeeUCkN5KnODqlBBLQHKC4Lgk+RN7aIshM619Ibixw08vVyCc9ewDi
7EHI3GpML0Ccphe4ExMCA6+RRmo99ZzmVndteLyNlm49DuRvqdEOHN/q4pLojnEBPZ9AptVWb3Ge
SIuGGzq3kJNSXDpyhPe7JzOtrNfC9KjAjoduK4ZhaB1p0+keKNE2zk1JF7CQ+xagomri8lwDWfRV
sXis6oP1HEZFfMNBo1pC+Wu9mp3RLeERtY5mnucvXfNdeLtebu4bqVBWYRNkF8ucIIgnvl0yhK9V
H+s7uwP2LSnU4e1T3kxyc5Jnf8ttvwtea8XRdvTxfZHP8wj7XqFvq1SSldub/tHvw+DYF/q69yqd
GnNEs3weilf2p3ZWCP/ab8ylFw3DZgBSgQ4emvLhkqjPcPpBauvzUYkqAJlsizR+DUvwLWnQKSEt
PkNVyQ/JwE+akTf3cuW/AnKavrm2naw8uWiOnhkoj60V3YjPUAAk6VrJfWtvUAL10lv9StgrXUfi
IsuqnZkV7bcYIudpegDWh61ctf5WeFcZkQavaV6l0XJ3UGZZa+EdBMmWbnnv2bAdb5mNXgCQpKS9
WIZP+r/yn4e8ji5AwQFBMzE9SOU4bK2isigBwcx2S3tCZ+puhPb/7UUyuHiqE5d6JTm7b129vYWV
5LsXR4RXDKvc2JVUbz2Y8l7jRL6drTJbehdiOYX4eRySZlvb/fDqpcMtOADOiZ3HSCc9jfpSrcv3
4kLtYrgcVaXfOZMs6CzjNpvqHD4trEyiarz35dUs0/v8lFIzdtL7Sr5369o+2IoaLqjS6RfAe5gr
XdUoZ7GM6smuqupUtvovLairp9JRvUvk+49Cp0mOdts5w0HoAgq57/laroRuVPTu0VauKiHRlbsi
M9NHYZzV3rpV0uL+uoij0POadbdCV3XqU2gZOu0N3EAHdd0ibbP4JJRtktGcWsnyUWhly4mXLrQs
14V42jhL+gRCv9gaEdxQy5pOzYVUSeX+Ou7q/MVzvO54HYJEvxtoZTnFPnvFpa+SILeaWyh4xjup
LIGR5LwsRlVLu3nQPulV0N6o1nCYpYA0Rkcop9+YfLwT8pDt3r42ox4E72liQ3KSbaXTwSTmEYay
A61Ib8Taap5q8CHBdolKbGZZnhAooc6K34rptsTFVSmwaFQVNMhpzYpq3jX7pbtaA3erk4jLikvs
xQ6P4kkIL7Ot056KqqJ3eJdk0hvV/UfPkfpTmMcBRdllwpk2WXutAwGzHoTSjhpHdXEdJ87YrYIG
urCRUGC0jLzxO39ldhTOPOGcu/gmA/roXlxkVfOOUmH9vHoHUuuskwTwlqu318HOlpEK3F/HVlKt
8qpqL8MIJISqajYHxLhq9S3A54QyB2MI9wZQSJqg9EzHsrqRBReopRXhnt+j/TgxfuZaVBI/mV6K
Swgx28bLIzLeFiEClSCAFTX6U96/tJkZvvArpZ7BAvOIvjIMtDDcJ7rcrJIhjV7cSnZXRe1Vu6sx
9SEEThXtJLSBT6scgAqP1Pz79yVHkWxyshtXPRZUZi/FkHS+tWlr2BvEcCJqXIYNJRti+K+7EjOn
7Dl+v6veM+lSm27yT3cFzqZ2uv4J/7qrkIq2l84tVVKz6r/uSmhlU6p/uyvNU6VboHG0p7p6vf75
qb8YI3VRA8xz02VJs4sUNbq+Kv8g+82uleqvHrPvf2HX/9P3T6tlrX5vR75RhFNm4a9hdA2gFQ1Q
r8VLjaq6HTClX2UxyU1/9cVSnpxm87xxKWBQjKO4fLETLxOjhJ3Qs8J443mVudPsbg0SUHNOqLTz
l59D8NHLu2K62G5/tQAhoLwTl0nU2kpzFiNh+uk4KmF1tfoU/XMukmrJPtXid1mre/o3S/coON3E
0PvnUGjliXY05UQNgrbyYUwzUr+gZfpbMKa/5IauiiGU24fGsJoH2oU3IITRI0PC6YHId7eGQBaa
32mYD51+yeVhK0b1JPJkWsNAcE8Owr3ICcYR/tcWYijseFZfpxSriClhGv6YMoEc7JKV/VYohb07
MuXEsnoQQwA87euU11Uzfq0KE9RqKhkfs9grbjhohvd9Ufm30ykvJO0RLemsCPZW1ykLoRUXSTWA
nbFLkNknD3Fxu/RRjur8hoj0l0lmgwQU+//XREBJ0vAOEc0ZIpnvqtr49xIQ6zcE7CimUY3+zYjH
q9ymQvVGHvR+2XnZIOSwLn3YgztMt8Akd5z6i305zSPk0/yDNG6bTjZeKGLdu6qu/2qpX23jOv1O
15e5oN4oZ8vbEn8w+ebmg9McKUnXN3KS1vfT79iyVwEFm9xNU9d+WdpwdeeZ/tUdZMb46q7Ivr6p
vbG+VzMqG/U0i94Nk4RSNfZspIJx5yoGOWz8uxOgmHAQd62z8PhtPAkZNCIk6meNr7BXWni6+uAQ
w9llbU75KGXdJ01Okr3jwQHMzh5wUOTi8tsQTIizH6TpXsiF52+2KkWbBDZhyvpNMQ8L2SyPqarS
oFGAnPRkSU28qvRSWTcwJ9120yXxOx4PsfGoaQ4VPpNIvGor/0ZvHRhuqdIFrld3OVKUg7Oa7fIu
iG6SQrsRIjGb8K8G+8Eqo+CIPtlLfHh3YLT031IaYC13YVXk/aFUeRcFFCkfrTMES++i8EKMionv
fCrYMOv4qpstJ91sOfmJ0g5CasX500/M4hbSmyjt+NT9n34N4MEOHKOHrgj5t/ra8Nr6FITz3gJG
Ng2tmFKrJHr1W0k/Wjr5ayGerYQTuzkYWKi/jtWvVvU0V+uHydHIOWtGxZe5flvxH1a1ooevhZ4Z
1xVLs9bZNdCQ2ZdsI0sNooG6CmmuMI2WmnzL/94mLdiGrf1Na/mWKCFsdh3QiI9V4r0IA+Fp29WH
Z5u10CxZevA9IOc/e7pAaeypjYwea8t5FgbCM40MUqKl0bD5UdVF0eXak9ym/VGErcqJL22Yhr9p
56EFU9Lv2j/5DrBProuK1Ol+tAcfYqBghNJS7tKdCBSKoKCIFjaSae+bEoSvz2ChLBVltZhNZo14
pYMQTs7KupDX8XazUkw3D+eA5CzT4RBbaqonfwlN/slOeIj5hLYGxW4Hu8s1lvnbOrPZvM5sQpPJ
FtrDEu4jwqDi1mezeZlrDFW4OQXbW4uj25f/yDzfb/89McOYkBdzcvWhC+RqWceD9N7n1crpi/Yv
WoXeSscpn0eLgl6agIabtMjjG1AFtXXCxvVJy8qfhWs2f9UjjUaNPX63My1Z9q6T3fW1WdAaAQtY
7xAoqmUH8t6+6t8DtViL+d2gfLUjRaf6MirWHr0ZgIkm9rELISgDH7CBDNyndGVawO7HBTTp/o/K
NoMl2PTjXVqo4Q6Uz2ifpmZ4qxUTedqYUmrKKdy0qggesyCDhsAa4Fbmkup2ST3i9LLKk4uakOdM
w3g8xtNlthOvfpO5NDH/0SR2Fn7jgQb7uYzwFPP+JpuH8wrCTksCkrlwYP226Gw2u/7vN2xGSbrW
W6+5/pnzXQdmQCOILdO3kfX1g6z6FPX4YQNAAcNRS52zZ/ik7Zz6QYhSD9hzUFa6gxhSdGPtNWrg
rv5CllvKNrZk9SK8IpkyFU2BXl4oB/q/bjNVW85TJiUVbWAlODshs2O/pwTGB21+uod+pD3b6OEP
GcpgZbqtfnbCUTtEkdJuNEMJn+pQ+0tWGvMnKLTraAz0N2GKRD8PeaFB42B9mJqFPJuCpfdhKuxr
sBAX4oh1PZGBNw9NElXoi7Qn63I9mwl9lw2EGYWqitO/VXQhbkfHL++UxvrZ+5Z6jkPbeG5lc6lF
Q/ioEnV8qGTqOCaxlcjJuXSJ+aTTcFQbYw++JwgK07DPIDhU6hHwW7sxnp2iVZYgZSegx6DVWEDv
YiAFJmXTglduxB8LaEq5FuJ5AeEThdrHAkJb6UG+SSJz3AhtoBXK0oOw5iC0SeL+rAbOkQ1ojwsX
RFzN58luQJ6UAypEB8/Yb2xZp9w0Ab95K0nGx3gcZW7V0FuJzuYePLRVp0XBLUjZa+Am/QdxUUKP
eHSvJyBuIvu08EFyyZZ9rAYr2s2TrZSX/oMDrYHwt9UmyQAewLfu+mQblmEw+86zw3j14S9kuW74
wj+zIC+EkjFcFLyfO38KYHWlcoS6Nn+gE5iCkUEFaH+KUUlWaK7DQPmjGSHyYCHc1aAw16OXQOsQ
g4ju5UdXITTtq4H3QgA+W9ITFhwhf5Kew4oeBKVVbvOy7p4dkOAIKj9bumNdqHZ86SYb1c4a0jst
CBWTsjWybKM1o7YR2rGisU9MKLTx3xOmHxOKZUxruE4o7kFMCCvWuBRKMeF8h5lpv8U1nzNd8Skz
Ur6npV3/FVOpTNs3uTU3CPZDJxffpQiWy5xQ9VPQ9tqqyev6QqrM22mx0h5IlRZUOBvDxqSD7k7r
yL5FSfbHKUHQ3Ft5WH7X1bpd6KZMe5uraiSjgNodSvtjylByCjbjBG3FlCoPk3lKyyX84NlhBxRw
BvWIIf3M3Og/vfhvbfS+3gdKxId1KV0/76UPQLQP45/p33ug+Sz45CU/qmg4a6Thns1IsaD/mpIL
cTX8yULJGwsYF9IfJcGT3yzocVCefc/+mOM3i5qerf9oASgMHCC0t5DGTwF7vGcXaN0RL2tkwk/L
gh74ndf70fI6BndQJ+LVhsBVl/W9ngTWXc22/zfj1C94DFcDdDhug7ECdDwx2dheJA0x+M6OhiMF
b8Mxqg3KvALjXoiu8n6MJHh4MEm0FrT8WSVeOa0Hq8XfLrlq9cer3zTfbOu7OQBrV42Y0YSjeA0V
3KsZEC6e4PpK3fRpZzWSJSRSI3S3yHyz8M+17VJPhlKITLjfgEiCmkIMeWb55885Zos/zCGU/+sq
+rTmkAMNqUy8vYalviuSm56raeerMdKmkUvr5v3Upw47WusuSmewTvV0MfXs4xUBRusUwHOUdTQQ
CKUdt83IIRMTg+wgv2b/wVfMN/mG7KJolv97znkdtQ4//DVJ907ssBZJblGlL6fF7n9Y+67txnEl
2i/iWszhVTnacmiHfsFqe3qYE0iC4evvRlEtqjXuM+eee1+4hEqgZYkCClV7C2DDb+tS7e81jQcL
Qy3Ld46D1CC22E/WVZtO953vfIhRphi05kmTTrV0kvje91qHjvNKd4v33rCOAAhjP/3+H06+4loz
FMpg/ej1meRZ7L8j2zGztT59AwSLE+xFlfxM0CS8AkO8nErVv6GD1UBhcI2hROYoBIo0SUuJIN0W
QLbUYEyZH1MOb7STLxnTkAPSHqwGe9o8ehlSs2qJHCjtAmkIVGu+IW0bBGftNCRtGKGyUS38bEBv
JzVhgBQGIOMJav2cPAuPXmK1aEQO2Viu7TfJKWfyoakb6G8e0C1od0H3xtGHT1XZk6fLou6+MoE4
AnKp8INX2clKNLDj/O7ZdGxBBuSJzCy6jHI7PoJN84daDP3dkBTeNzC6zNQWdIhCBfehEqE9joYV
wKcWOSCgtjSsXW/XpZbyCMij6MFy1GcSlx4aaOsBebExhgL4L5RvKwcaKmEWvFk90jpZLMFGGfff
mkEXyzQE1Dpp+6x5DlPUXQPr3V/h3AKMwWkTP7q8+agMVu5Lz0KJb8TCBwMZKQvdRPMSYPOAB5W9
hjR2GsAoMCTylyFwjuK5wDbbHoS9z6VvkZftCTuFs7EHdIAt8uFAECLnUAn5QtFYuaKZ0BxQnWrQ
07+YwEFYg5hOWTV5L74X9QEfgubd9PJwk1qoeSexUX7qrmu/6apRbfISPIckzmx1xnGm+1ZbmrHJ
6yYe5fgdnHuZrDpxkEhLsYTDkTxOThKB9nTUxr5yVEhgJ4LuN4ozqHzlqVgCGAUWZE7VYmEk70YE
CU4wIvYtRW3BLlfQo0xyPQl3WAZX3zSWd7s8w2muH4LKQh3skyoPBTy3AWJB778jeckPkYImgBUp
Cu6i9eqiFgqYvekCigRUhZM5jZsqwXLSXKLqXOz1qPaePNc9YRvVf6+BSbZQEGOU2y47UWoux//g
Rk6pvy/kkz36wZs9YNeUWYoemCP4n8DPV3X9oU1d5QVgqThjBle2Gjc74enAhkja/s3McSCI7EoP
ZEhYJSq4XL3+DbgH9WhFTrzSzrFAyjXFMi6xWhkL+4mvrGhGBnZOeciNQ00Zy09YdwhwivKKGcl5
mnG6r+nuI/WDxJMV3eb0N6aS15NrmbnUY3YIbA/L5lat012p2wdwI2TqOgiRE5bautJmfmQ89rkL
QBEnZXdp3bE7ehX6FVumqpvPaVjZg2XM0KUbHIFfPsrImOvMxBFRbP6copDHFMVx0S042pGQmddR
JuNacRg6nLSrSDWwAFsLaBqmzqrN4FoA0hA4O6ULckOoQKjCOY1KtUbTl2aJx8D0m/1klmSuMm+i
3F8ZQHsaXW/ClXqO3x4OpkcZLk56o17KSPpg1GMksqBIUdPgcXO5CTVqajzQdZwE2HoK4p0kODDR
RKtCRVKvB57Cg4daN/yGo7fcrgCqmgX524AKd5DR6MVO+Fn+4EgL6j6/WEwx/t2CZgFZxp9j3Fh0
vrrRnSZ/o1naPCt3TtpmDxQjlMvPxNI3do/HEN1pJv8WFdgiaGrrsRnDO7VqbEB7WQoquFD866A2
pdnorZaghDkCWNKg80Oe2xaSsr/ZYk9j33uw7QKcmn5lazSWhYwoeFaqIURNZhgqD3Gjs4cSiF2o
NRHhFlW57IEUmY4u8ipt7sgCoHnB/RAB7eTilJVth6dlV88Ke8CpBj5M1VL1m3A5BZkCUxRSZECU
Yr5bj4G9JkVgEDtOThS4UFAIOTl1RgKgXhmcZMARbBc8zsMFwPXKPfdQ8QLcVhDIazhcXbYJSkOv
hGREauRPyn0xmcegunexEIEnqSbLODPPgXyUM5+jjzEno6uxaRg4lkdVebmncNjvv7uVSNeaEwJG
KNfNQ9hX5oGG9Ao1+e6WxdU61pUA1fgXu8mE3Ljw0e4kS/unAFO8DAQYYoa1m3mojRa4Sk6D5qtf
E5EdxYuiAUgEOGcb57wxmYYh3YypoeT6qzlv7o2GyLqcdC0Sm9F3ioVesXmhBeD6MJBWBg7FybEt
FK2iu2tn2GCUp2GjJvVjiu7bOapSWvR+wYQuIbyqL7xMW8M+R9HBe6fm4Geeosh5DLv/xzzoBMe2
avIYx19Y9xEQpac7sEFDNQ8A+Le+8QAyA2AEmiSZ0R9z44afPhWnAbg1+tso3mUyEhUlFgVfed28
BRm4pOgtIK/pjSuD5vwm0S1Ob8MXc01e0xs1vRXTH/vv/6SvvKIKAPtfvOXTX37zryXF5d2g6ac7
vPECrreHQjq0svA0wJ5s13BjnvoeatzqotlFeVttWJzwuzrj/VJhiffI0LGHLwrwcuzY+JmmfvgX
mKZWkYmV+8zJ/FmoWu3fDAkjlsYcPVIAvIlE5TxbPWrkUHAfnIQN8JmbWQrbLu9CdK2AM9FyseIG
Ks+fZrGNv3lbdP95Et1k6RqZbXf8U8IetWWZaVYz5Oi6VdBG8VqkpnuM2zJetwBmHV91UqYIaFWO
HfUf7Ujrt2402v2PUf7b2f5HO7qr3PrLzmL9Psk881j3WEyDJ/1Up0p3oleZ2X+aqqlsJ7kBrLaV
kw32nGR0sdFxdTQHPrpPttKdJ62yFZeIIIj9h7vaW+Um6BztBJY7QLVGNRrLAaa16Qsx7IBl5O31
HrtHuwOKUlNiTd1UZvAijKZC7QkybFmR72J08wcz094njhH6MyNTcX7dZ99ztBajiC3Mnil43Yb+
vSgznHHYPjAMUaAKli1gbaQ4uBmDg1j1OrhvF0AHGlDrguCug08f+pP0R5xdnoNrTEufgfEMuA8Z
vL4EBxD5+c49nPeejAQQWhQclOVXd56gqoKCo+EZdy6DqwMKHFEi5s0oeCuD053/8W3hAluKL+48
+hX8/+ptofcci5UFb7DvDouq3ebYX96Fjuvi2NtPXvDbCcSMLNV/AvULCRTz72HQXtH7rLxyB10B
JSi279FGXm2iIP6Ht4VSvNE7aHYgB7Ymb8NEby2wWM7eNLdiNxXwbUKgaV7mboGfKudWZFWDjUpN
mvvGO7XQJk13zvz8H962vvOkN7o6r7xTADuNdz55098dou5sWYF/dAkuZFTpDKh07oB6e+A4I1vG
SO2/AAvnwyp58zPzrbnZZ8WHMgTlPMy5ctJE322qBMkMVIBZp04XFRD1quDDQvNbha/VTxA9gsAu
z18ovglcKvDnxcXBxY5mjJ+35hTflvE9GR8d58qpY2G3AUqWhvwDt04qTmyn+HRTDJCgFB/ryPP9
C2T114GpAQPIrh7Qa+g8KEBOeUjBab6JrY7N/Dpp0JdZuOGSawFfko2eAAIImIHWzPKYuhltBg2Q
hUbvHcikVlCbWP7tyWgUEuW0wGi2y4fRGjTFYFJDHzpOIn/Navj4+gPNpgQCNNxIQbOAU0/bTHYd
ZgKUsneg++gbVDwmsqy3wZaYppF/zBSiGEBSJcxGLJwcJzGeFjdjixc1RaWm2PEO5FeTPMlisVSd
qBhbtM79VH2POhJ3Rk7UdUVyI6pB9yvAgDUp2jyvt3aCQlWSTQo5lwrAxcMkslF5vzSUvFgMSqZ7
sxx5+zvfPM9DU5AxV1Vz1sXIwdCQFI2ch/6m6X5kdm4I2n4Wd2n1kMoL8k/JQnga9mYXWSfidJR5
ocMfSDH8SWa3Ag/txNc3nqHJrFL/Ths/zey/Y8XYPgcJHqjoovU3Xie0Z2nQBEH2qRba96j0/x8M
BkzhfjFFravvddGLE5a2+OcO3F4FIF1cxBVTH/Es1B4tDmjluA+OJOodF+fViQkiOV17HEURSlP6
intrGoYFNx+84mjm7ZDOKaIv+nQxjus2ewRUTICaSsQOtKHfC9DSkSddPNAC3UYL/SOgpVUc3cv7
o2iGp6X3FY4c0BW+MBR9ndZJvqcLPhfnV5MMbYtBMaNxz+eqPrBdRaIrBWnHcadbfgG6Gek0vk7R
RDGG/xUkwjZzd21yG2q6D2Ce5hs34Tjnu2uY8VKrLF6mZYd9blQYr2h0f7V4Xp1SLQayInje4kE3
XgMUJuyF3YA+QA5ZhXaeL5xQYNE9V0jI/dFJKAZYK70ZD3oFpxN+uQYJUToOe6Q/8OZKxeWSD8fS
t9IryWQ1pChkzBMcCZL9pLgJTgq7CQAJMBkWgET/U+BOBra0IF/dxpT3hfVCudblXQu3AP1b1YL3
8dQmxc9QnnIOuocWFaU19hoT/itA/4/AThMPhTkMssy2k+easq35vvOdDxoJ1gG5KgjZnIY+OoKW
dSNRSaQtKhD8OQX0ZXyhAebxEtBkrzRrlARjQBpRQMAVeMD7gMtNQLrDBJxuoDTVfPymNeYdOrHN
OyWMzTss8IZZ3atshRYHvA8k7ArN3EUBykkvduRGypSjzrsFEsmKhpNCxZpuh03sfpKbabHC8TWO
44ChefA9jl9exalfM5zXCeDV/DWo0V1QeflbEQE2H+cz7BDpNj/ESPONpqzxHtBZNZpWqPm9MhWo
T1uwVjJwB4IfGzoXzAb2ETxT0koYRrDgnaEfJ70GrvmP8uVG7/sWPyooMlyc9fTwqyy0qJL/13ru
AGOS9DULq2OvoC0GLUvAY8N5LL139O5oqKfp/bLfj28xyfo64isN7+L4jjMgk5zffGntpXg6kV2Y
oewB0D746MUqfszpvaWLjw7YpZ+WzaJWwOEWJ5EyHu/4Iu9mtWXh3ycLB7nUplJLpz1kTFoqFpyG
ZDz5UrkgDb/ynbTTRDe+U+RAB8m9FuB4wAj06h5g7NkMGKTJpjUFUDKnsSXVYan6IBErlqU8zXRr
D11esYEuAxz05XOnQTVfYeQPljyFtKXWMDrg86N7OJ970Douzx8YgIF3nQ50NEqQBiBRuO9RrjHl
R0ke1faTqaPjYUzS2m4UATSqdJdkV8nsa4eF1CZB/fSV7yUcBRl9p1DSi/wHj4VjOIpExnptdbfh
LKNE/0F98Fv0Ngtfe89TF+1GelCtzbYBPVMcS2Q69cVSNA+HIQ0gmaU8xFNuhm98fwLpJbCbZN8W
+Uu620Xl4tTCRFv6t9/jBr3N1+SfBFin/x6X3A0dm/0/xh3AGLSvG3EVNys0tuKg2cDJuYaUS5eh
gw61cTOba/mRhqivnGN1YeFozMEyNW7uS2kFBlt1x/phmJNVXAEKP42bbj3FcGWMKLXzV0Orxxio
G64fuqy6J6tOs9VdL4s8DFctXuu815YO17o1OdkKtmaFtUncAsTaXb+w45LdTRdPV9mdmww/WB4o
G5I7UkTyFkmKZWm7Yt7FXectKIjVd4txSNYXX/JQiwTnEWbO0DDqDmLudsJGbZics8r9/oD98HgH
eWdvYhv4Qr2daIfCAZ6yjpPX5ZC46gEczKhCAbypdiA1XUgzGU4yeoXqVu1AJqMiNpo5b9t2WyJr
uU8VjoMXsN682l181wJW8q/I8yVVdPrNLS22UkPf2OaV5pzyGAwhZCHb3VzwXgEX05r3jercJUDQ
3RtWYi6DvBtesU+/c8A5Q7HQoZ58U7B9WdWGoW9RHuP+HstVPP2jaFprPnjovaVYuuUBkC4LgQiE
b3Kj2Wiz0JHLmNO4ZR5/KABvB0b26muZ7UViRSZ0YXbrzXsU5a8a6UsBbuKR4kY2zTHFI99pXjIJ
/TKZnQ+/e6W1lobTrpUuaj5EHoFwxWT9cxyFyMIUenBXeRHfpp7vbDQTVMw5DrIWwLhC012bVrPI
Bg0UcLHRWBygMIv1AqvYvvlgdjrM9Kz/RyT0StljpAA/fP85koja8N0atLfWZevM6tKdUiU5qu5x
sYkSg15myMoszbJD+yfgKI5hbqHqmzQ0pldW6m909KTvJhHJJ7OmrrylxYBHdKOYhvQq74KNKiMh
85Dsc18kj62nRusgQuUr/fwYXh2t9RRnwtOwV7CbpJ8uMr7R/tF3EPjAN+hOU2rAayulZ7ymLSA3
OtzBXWYo4StjSxKjHaU48sEDxb20aiIwdk9OAg0ts5a1ZycDUe3SfL1xijSDr5wOW3EvC6qZVXZ/
0+enjJVyIcECljSkz96NjD5YJFOCwVvS8MZ3/F5MflZVVOP3gmTI65z9xs92rfwd1XULwD3mp2i+
B7lFA/RVIAbOErme74sqX/t6HK9oGDco5QFmPTv0ck/AzfveE8NL2gfYo//uFEU8XpHVf3KqPCOe
9TV4g8FhX26mT4ET1EGHMvlPo/SiwziatPQKdQga2rWBbkZDjzxuPnm/AtyIpyEFwSLhHGRSmIBU
B98MSJpZ7MTrPhTNfHpQdLGKZDHJ6EE0jQMrwoOJfHg7NHP6J9Flkl3ZOGiNno//NIqRqgnAlTPx
6eaZuCuApnUCfQuwVl3Wf8+V1pvdKKhUqJSKROvEnZ9mZw9SOK569mBo9TqlqVPMRkUAOi7yoDks
OQcpvpqDJsf/4OwBWu8BSL/6lj57Q+lswXdQHaeP7e8i+uOjko1W498uLQylrY7TZ/jiNH1kpci6
WI3fCLQr0GyTI2ozr26A5NIxcgxjO+g1OD7WLMujmV9lYmuaVvSc9MGr4cfhByujfiZQO3zqkyg6
lJ4rFppU2DHKQRrVe8cvXgbcNXH2jDPlxcVJ20fhpn/2DHnqvatFmq9oTmR6SzQ89zEH7FFuPjt1
9iasMPyomwxoL1ZinUDrwPbhgDUHKbgazzRuRd+blsWrTg2HrY3HztPFU/VKsCH1NpaP0hNYj/1C
DVXAV0b45hpa/F0JzbOnpilnzzrmz0ElkMEJrVkW4pfVDMHJp9o4W06E139PK2aOigFVHfcacIxm
VSL67wwFW7cek6LqULBx40FzOLZot7WKCmRA7VYPOMQUd3nS4XD7VxqKZfUoKpgqvzdyCMrkJdmT
mfvLgtJbjqj5fAgsN9ABkwQAyEpFUypgN0C5oGffVC/zdq4oMjZrcwe5tqHhCzZY3SlAH9qpcFUD
6bh+61kKTEjRp9U3A/V3u1HGC+3sNo7bno0uZHy2YcW31FQ2QHjT3oYUPD1NXb6hcmDYqCWqhAVw
TwBZoM9cSynQ9FQPG2Fjfzt+V52v7XPIJ3tdxiF7M/70u3meOk4w8wtlNr6SIBe3st+1gKNATvL/
n92fZ/t93j/byXv5l7vy3fZd69WPsLlvAK+OIvSkOnWuYO8mM/O53g/isWNNtWKMozqjYtbO0KJu
XeZdf8LnLFiEiqm+yhCgCAv+/kMcMKuJx7bKK/x6h/zgoPtljBNFaX8SAnWeFMdOjQ83yyiOMFsu
ASObE4Kicd/+qw9w1F2K+DN0ChdwpE73GBdmsi5RKrZTkpQdQ9UEAjda8F99v3yj4s/Ikk5dNDpl
LAVuQt4la+xYkS7mLTuWbe0s9LBPX80keaMy07hY4a8GWptuv1p27m6MVAnGjwcaW5Eq/CVPwVM5
yltDXMmbPgEbiKwq/V1uXeJc5A0qoF1mLMAt53xH4fAMiDrpp48Vy7y20uSeB46y78tcubHAx7ya
Yz92toiUGrBDAAUE1xOQQNsZ41m656qwwZ3Ms7FXmRfGeUj1rADLu9aavw//W1+qhb0xpsj4Mmbz
PGQvyOoGyy5X812Qhuo31Gts86bA7+tFHnJt+JZ2LYC+nG6U+xo/2+eQk32ER9YY52JfyjiT/F/j
T/OGMj4KmtA3aRjpwsi04lREzjfFrvJXHdTiWw/0tYtYbm8B/hsue1AHAKYSQ9/EmQcQqbI7MnaL
Z3CJKt/swi9PpW1+43L/DMR+a9s0wTmE5eOYEd1I+SaUIRIdbC0UgiIK70kxIv/lchd6HO44r1HT
Yv3q3Z26eIcYdKbtkFUL0k6KUu3wAwsWEneuWBXOKmQfcK7yHWjmnfsQx7UbMF9XC5zig1hQDk3Q
GiyEKfSrYSUbIydteRna0nga3vgimXfWKj3QgEhLxhmQJdDFjp7eAlWchVawpZbYycvgiTc/Rv4w
duOtpbLuPUkVsWhNcLvwRoh9WEVn05Sj+lL2UTlFCqo9wCr3Im4XwxCdTZGR+SlAPzfnsdJvC8Aj
P6L/ic/CaEg/h8E49LoTvWaGpgIoLRtGi8KNzhZNaR2UCgSAJRrOVqhCGxYAVFR3VHLf9+g2NSsv
G4dZyqND7Lg/1DHtpejozbLUbMdlVkwHN90hye0fXLPNFyUU6r0buGgaLMOPLo3EbDBa94ROaQfY
B7HcA8lG2OxvLcWptFo4IVb+nbatqt56ujg2Kjpl7Sa5dswNHG/CsUPB5egI1gFt66lsdAQXuTUD
NqMDDGQ+zwxJq+QmoPSkVxlkLmBjcTauludXUmuW/Gx3q/13OzNP8AXnTZ9vPSDpzlSlwYHCpfEh
MvCLypuB7+ldVdyQ7UYTkKCMvRGTyfheKpY3mmQ24NHa1kd6rPDYHszRbJ8x5Fln07jvy7PG937a
se/syGwSf2VqVCnotcjmN6/JNfQBXDj22+htme1Z5qkHr07wmUBSWTvgw64eLM6CRREOJlZUUCN5
JBuU5UuXLjRuanA8khE5krovgIQLDhdtxXo9PYXo2VvHAH6fIzel5MtIBRHa0IoDIFRddxah6mct
sEefByAyPylicACglPBtZUXtgWRAdhqWQQO+kb6xUagdGA0q0Hn57gBlXxj2WwHu311o5/rCT73i
XRh1OCu1Kjm5nmAnZcDyR8rJ28iVBsXvGObdfJDeTHRnbwqqW+XZuwa33Qm/bp8kn+bu8q2B7sjh
BWif1aNVekgcF56PGryiWOPkKnjqjJTd+yH6c+WILpMFOQRu691bMR4iQQYCPVN3yhdP+d4AQns2
9GAdpJpSFEq0G8D7Y/Emq0hjtWofvewt8EGLPfcBYydxqLNdawQoMUX67da2svHYl9WoZEtxQwEm
yPHnNGKptu2IIaD37H5v2GiFa53S2qHEZKBhhjaAdlHZJvDStWCXlWxYG2bKwADI+rs4UNpFG9n+
WynMp7Jr2U8JQs9BRPSRREBzKLFBeECf/rBuM8G2Wln0d+hp70YnTbVHp651FrV0An0AOqcbz37Q
UMixzrKZXlTqoeUGOtLk0iPAfkpBU8UjyTvfPcvz2Hl3w6QZ5ag80+dA5rm1JznFieS+7GKf5k07
7wHutolDIBHcAUR3PSQ82VnpwNo7zU3GIbowkHWqeb6ytfQzB9zDRnN4fjfIC70CyijYGsri0wJc
Imo7MZrko5liPQycK4An6gBdLNjwqgyASN55YOrZTEPVxVmqHOIxjJKaQC2ABYlpppgGb+MDdu3z
MtGv5WQxKjPgYst7qNDBD+wS+ZIUTQV2o0lBt/hFuNJCXcC5P0+1y6qYZWrXrIYo0hb45uAIBHQx
s9h3iwcLFd9PamY2wDyAttJDaMuqwd4vKR6CskQmxAG5tpU5yaxNTPvduLyqEvMsm17d2AFVrHz3
XCQ6AqP095RJanTAumocfM2e4Z0sr3yOZL7Jr1t7U2OFuyCr0q36OXpR/L2NE8jXAPcPnLb/2inv
2DdNgMyZHm30YKRXTQm8WMvkxpJkLj0N6cFIarrQsLDBCEyGU4TpWdngiz9H/g6oewUegTYQe7am
ZeDnrgjLbezl0Zx33HqyzdR8eizkSxpP1iRTmvIf1muKM1k7KsfvVwDOZBDK3gPgpDz0FbJTc923
7oGsVh5wjIHcd1mqaxAkHDMHfWx0aRoV6JBGg3ZvLQyOqGE+K0jLdTtqZzc2kzNZJ6jKP7TRGg/f
bl6XjbEzHV+SiJvINuXtg2fn2jMq8uYk1rsaQLXI3YMjElYRyvrWTOuNZdcOWMdaUT8HlK2xC7Km
eOWIYWlD+1CbQp1iCOyYjqHVoS1aOvVmK9ZplRrob0RI9RKjDbHbyfMBbAqq0q5qFxjGYy5NVczf
xrocc6kf809kb2s+kHIpX6cA6wrHhkC+JKwmwmNycBQ/B+6Zhqw4EJsIkKnXgA5BMgJjIgWSDwBE
KwttPcnI10QBzeh7E2/EiLqOBSzXzn3iKOO6b4CMu1Ma467thdxe8OHLoQvAQ7SbDT6OtqSHOWhn
j8aw0lldhs0qlPBVg4S1old0Kb3MHocx4WOROm1if+UK0B1MhgkhXGkX7ynOqCHLG8cpuMfjDwXl
LzL5ZrrBJhmb4VFKtgFh6is9v+jJNT7dDKwHSTE2yctSr00V5683T0d6iJJSBml9P1bXl+HoeolU
YEMFdL0Kra+6Yr3QF7iPMm2m2XG7pOHVsujqJRm5dtkur4TTw2NaZHGQUqIkG9FINq7BbgO3csrJ
iNS3qzUSUjSaFvRsyiyswScOUgy0nwWotj0I9LsiJxmL18rP63VeePxAinCyIaEDk0aapNIEfJxo
4WkytMfik5J2+SLrnQDkNfikkaimV5ADaugsH0XSPv5lfyWS8gTnyhSHQkwXKe/xeU0rT8OsQROg
3VPbeDEoOc8fene4HkptHKW/tCq0ZmqrR2DQ/xCgzV13iZKeBnnRQFGBuhF2JBFdKhSMrEqT6fM+
VvENkmZ6WmaT7SQHL2+4yiJbB2gCheT5MmV2v4wAAgpqSwdbtTACHo8WDVvTUIZ5IYekNXsdp85M
nIdkXKW6/i02h/dKReq8bZn9nuInTWZRWWiApbV1zDWOVux34F+ojo+sQMDO4l/WXKZWJ/Fv1lMQ
skanIllP4l/WNKUTtzexWZTbM7xd+EdlIWhN6sx4NEGKifNa7HAL7SiUYvgEayaKfZrYOXltHG0b
27ZHUzTY9aA8EfZfjXKspalTsuTKlKKW1TbuGUOdZRe0b4lbBvukT40V8ObKJxW92jOBPrK/HP4J
iGf2E72Mn21eli8Vr7OlnfrF0Qfd8163FH2VKhF/wpHn5KO3AftpJMPngBX/y5AMkofql4+r6Cji
yLvnkqdiN0TOMpK/b0iA+VeXSWYAcXPHUtRrSDMufwYn28mMouX9h+sD/dfDOn9FfF1E6dXi4POO
XokWZ+6kjQCZgXyuJA4jTcadBvsnjS+CInuvBzv9tACjofp9/qMoK3tROVEOvIbCvYtSLFz1nqef
6hDNrDb62qLL/WADUtlombVBvO0tDdjb9NufNxZgMROrBrRbgeQ56cPeBUOFXAzQ5UamWD5QBS9x
yryqruwoNpkENuwovl5VHGU0lMIDkpCmGyCnrXOg9MmvHH3brFBzAFqmH6YvICnz1rFmQRp047eY
bHuTO3uwvxymb+b4jb3EbV082NBZuycLil3AnmJPl/L32KSg2HFrXcUmOdnSPdMwB6HFbNDQ4Z3U
ifWkW+ED4LJQ6qB11hOYk9Rl4oHOxY0t8wlfIHY0Gpw+SyWJ0OQy2pM3Co/VpWs4BvhxEKxLVXaM
uwxYuBgZFp6FYGuvZ184Wb1mLCnsxYnik+hiT6JYs9Tljb28KZqELuj1xjrdMXZKOyJ9Yal/r4Uo
xjAc0137QSOems4WB3Rf/EhSWzx5TiCewPb8gqRWcqQRqFfrNfJY8WIcOn34ZGU4GYYzRbgJyOMY
SMkISEq6MMMfA9IcdWVXayGUaEFKfBko4DQ/BewL30NlhAo0dBwoU1CL1z/oHshP3iU+/8mRRue7
tK+Ddsgyy79nvAdLWPOw6dw1TXT5s0lJZjKgkWGdOv6d8s/u5F3SX6rJuwyr24BfvI+6QO1IFJgv
HsqPwZfOu4Nu4jBPaF4FoKgahUKhDjAmhYeP2Pkg1Zgjy0EKN9fmKpYqb9iUZ+vBqMIN0OmTVzNr
1mRAIbHA7w7c7/5DyMoO9QUX7vBDhgTnrQ729yRfc93DogtHZq+ZUq3JoLXTaGGg6WkZFMydh0XZ
LVVmhG+anaDbHXU+eq58qkC4fe47J12bRl1vwYSZP6DV08GfAQvDD2ZGAxZ2NwfnVu044q52WhUY
qS1o1Hl5FcxEMMsPzdtgbpidg6HVdQyGqno25zIYziNVEDHjzry4Mx8H3XxANxG4ejXxyWyD7Uu3
VMMFvdTClItVLRqGmqVrm68NySbw68+y6PwlnmMSZBhEQN89kJduiTpSGLpk2F1PZJIJS4qNaReA
irkwUOYOiCfIiWQp2Em/cAqAaTFPJQ0IRTM6D2wVKF/f+lEfL1gc8J0bYTsdo5r4UWBDt0uB1bJM
wUf1PSt69AKZzUesRAAPAQ/ZsXNsA9SUyByRApgNq0YBviFqSMyV4QLhlDU5allTVOtLzyl2PqDx
OeHZbWywpKIoPWz+x9iFp2WPTg7qASNRO6ASAYuV8AuqqNvHiRt+G1r0XKlhcZZ3MoF+kZM94SZI
ORhmotH+9zgktw1j2E3y2kA1vhDht6Yo1Cv5ZV6yp3nVLEHtMrghZnkJXnHU86BwJdU7kx/RH5bP
6hqMOSUaSZbTzo1kgGW9loUxD4EQDxlt5Mh48h0XttOY1LSNJJlz8SPnP8a6mXOKl7V6ue1TN57F
FQ/u6VIx/sN07GDLFe0sIjnYNOpFBWCcxeDgi7HwHdfY8Nb8C6wCNagRkbu5c4Di/ytONrSoJtTa
5odj9yDhuygoruYpOJtxwDV2o0jAVEphST7dA8UHYLQ5gNZGRm1NO5n5uR6dWvTwLj0Lj4mmDuvH
JGvQi2yDWwCIHUcSIVkIgM5mGHUkmpzInmSeioKBIrt2cjrtkXR08VGaAm4cZ5byrtqByThBQT13
51hTFD/cpgOwCw5vYxaA00/E6nMYJeYKuMNnW4mfONkaeupc2SoFM0bbGJjv4BQAY3TmOemMyfqc
uvSDOR5L6R1zCvXkBwr45enQlcfg+bSd5M4JNPVEHpOCWVB4UjF53IQij77jGVg0iCsW6X7rqGlh
vtXVyB43JzQcqhxDuTlBLjzfAkzQHncykzFtbGg4acl4DCV96yj8y8HjaXjJSm+TNBIopTcKdA3E
2akwRHYKNAt7Mmx0VDBeHyd5q6vYsbpOAf4zWEyKi+0kBxqcPsZ1isdSCdwPqzQfWNg2r2Vq8KXv
F9XBs0OAgIARbYnma4A5oCiV/oFVZY+mGbJoV6bAifCXujQFvf1dhZ+t1/MeBcyEyTzRO+M1Ttgc
NLPes1MAca/3ou+ZFNsZAFKdMgHuoBy2qZahCTrW97Zkh7g4gYc2ODl1+p3EoHr42inq0u5BtP+H
syvbkhNXtl/EWsyC1yTnoWa7yvXCcts+zIPEzNffrSCdZGWX+/S5LywUk+h2JUiKiL2HrY5v9ALg
NP2W3gr0fghT0MWS7LwvblH+kSUoOwfg3on4fBWz/E+BAzacBSrdiRh/Z55fkiGR+Z9WCboNKTU0
sQ0TFTDg9HSjspJTgcrifRAy2yu4k70UAPzzgj4+35Fs1vaWYqPgtv1vdjdReukxSt+beJNd4vQL
AEW1d1FvTV8I1jfmKujdfDfEaf7q9uYk7wz1LHeDVDt1+cgXCpT0mbhxApvXJJ+dGhzrvn6cJLFA
gkryzyYxjcm+6rJWAkOpi8gqyweQEywHowBYmqmGzxGPQWCCt+yGZGShqOoyNZzgmUToisoAjwFu
EnJwXTVYF1HvKCs2IivAkFCYjqYo5yDzC3SMpdgB2BXwk1bw9vEFOmyDUNjjg4FbL1KQmgNtAtsS
lBcNEzmkOgkauth1XGnrsDgPhYvc3zycfQkGbB7OkcnYkBBis3aeiOa98RWiq73WiZUdefzbAPUn
j/bH/8rGRFcZ7x9BMSFeyhjklKV8ceOT5oVJpX4ve9f0Ou5W93kToVI4i8DGKW39KPvUNo6K+t5B
w/KVLTDFbW1R5EH2DK5uG/QWvbu3mFWfAOCUrPAv0n5NefvXoBX+L22I0ZUZuD9Q+aMvgOaZPuOt
Za9Nw3b3ptOenQAx3n2t9Oovua79paIiz3c754crQn3BDOY/9a8J6tjWHQOgUxuYoLxAf/k2qByQ
h/WxsxxdJ/yCw9MBiVBL+c66fK82KQOkApbf+ITbv+xIfbfdrnpzWTx6HYCcHlswzK9BFTugTxkh
29HJbkPynA8LcN9OIVtNQ8gAIUFyZv9io34VEnSqwKy5PKVwC3srrP8MmpI99/3gEXY1jQqBszFZ
v3EZzToO3Tz66JcCumOCvJYxNdQ0mVs3O3F56tb1pfHi2qdafotogLoR0oyKo0vNlVl2quXRXH/W
fPDRg9J8RiOhF2FTfmhLq1llLniyR81YhrIUoxM89AB+Fj38d4sxKvKDsFbn7HvnrPLK9LdRCQo3
Vo5PVBjKQQi3sCPm3redg26NxkiXpKjk3y3gBb8FvNbW/+jppGAdC+ohnYpRk5R5pp2Fk6cqArDT
YvuyNwI/RzNMI5tbcClQsXEMbABOXkRGYVX3lq7nszxTQe0UNFp0DPXcQVqlMgDGgX8+GqJN6HpI
WvpHIm3tZsYyCVrlqdB6E0XjBU6cH4PEWhVqABYVeTfqHe7C3L6SxUlln9IyAhqyPJ6jRFSZZuUy
KwbDm9NNpKDhnKay6q5ctkN9bTdH4V2jbCvUI1hY8PuezXQ0ztql442+q485uuEUkBy0hVsuZh0J
FSDJHc5Waj380hJkhmsr+FL6eb7BnqDEC1jmT66yHbfJkSSMJ/M5NzKbTIkVdM5hB1f5svRHRrvM
MPT9Tzc32vVUNkL1HVQQMteHAKkSe90wAkMxevLcVSLbgnaf1pqQUVWl/gr81ueqEwvsdIkb5Efw
02/HamAHM0TTnMm7DuhUkAUGw7kdZZmS2pqGlBgorVTmliAD1J5zuMoTyMN/6WopfrUwjNJEShdI
03nWn0TudNPFvAxtJwHxF0Pno1TOcq0rQPNgftBO/kV3HUmAVZj8hx6AqYvbKX5raf5Glkoo+PXj
/1CF04umFluRls4XZ7ROVBs9hqBjc90svvcBeXbSbdXyqNy6icQ6w/v+9U+edlLGXq330b0+Gs0J
Bcpnz94t14rgytkzG4+NH+veXMKea6Bu4MmgAOPrdycGyTSsmDZUrE4K7HF9FIeFYAOlhGSlG+cx
ldWT4T/HmpsTyPeP8SleobFhnUZN66U4k1iDX6QE+XuHvw4/PV9IoXC99GYZKlOR/In7dD0rCiUd
LPyBfhBSrFAGTIAodhufFBRflxN3moJEZyQNadwK01ih9MoFoHBicNSLjtqhTzXG13SrBpl+qEyQ
DaKy0FiSjC56AqyryaYWKF+8UqV9aC1GJJZxUnGJOTn1mY4kMgOot4X+n+GlCIrAG1ERvhwHZLZH
nvwsXOTUaZQUBvPysO22NLTywl2zoQ1WNBxApXgIHXC10bDt7fJBdQAmToHkBcQ6C8aF/UQisJD+
BMxEfBW7svRuGyUaTGXswS2vYzcNOr6m2HUyxY6BMtB4Mq5dKdYTucpnBi2rjYS5+NEBFeADVDCh
Bl8BCHctM7wAbXrg2G4AMkz20y1+dQcybz4NMnteh5NO5N67h5F3xT2Vkg19ito0FYd1GjBbqTYM
jDTNBj9ZkAvKYrNZcbFNqMxstiO3SXixQS4fpWizDcUiQwqYOvFR9VGkRyJSxrp9nncqYyNhmufH
yPBB9pH1WyFLAJECA6CoanZXRYOVWb43il8cqWYwkBZx4nQLGtLlYkHgx3OMjxYgGCmnGEItzzE0
aky++JNDqHm6AxZbSu0C/h4v2yEfPcr81qGFfXlvZ9UxswfZqhGF8dINsCKk3C8ZXaWQs34EBJ9l
O57R20Z5l0RiH+RttRNDZ6OCNLOPbYKOSuD354AAsUAr7IdDHz9fDDNXVreRZdpJaChpk5dOiYSK
1ahH9t7GTvYgOovfxQAvpRFdiK5WrXvH8wffxo/dp0pBkNiYOUAMJJntbDzbXflazfFcUAD6RvTp
ZrW2V8PQegCMNtJMcjHnmP4aNJn2W+CCERJYFNoeqH3Wg+ICvIYswiDYdJpqvYkEpI+qW5Uby2HH
zijQmtPaw8nOBzD8ydMGfBDKbxxZBGpbHXF2sChLW31G4TDI+Fxb35qVUT6ZsdWhYQudrXWteIoA
UHzZxedoms3aY152wao3ARsto1G7bASYjEUTNepzI8AJHEWjjm9VzKdoZJKU6MtWhIOC/d/PxsBp
vGJNHi/HArshWgKjLy09xQX2GLQIpmEBuKoFLYPnIbD8sUKXxqT9t76fTTT7cjnRPLyZ94++pabb
nhOBCNttGkCDl26FlhnkVnt5oTvwEKMUT2rxdsS25qOCTJSLloxntwwbucl3jkwmpJgjkzYOj7rW
AMJd1rnMy7irRV8yl8lMxTCVzTagHL3/3GYyvwkX/faZZ+gGoJPkRYtVtEDb1dT0WRQKP4U83E9V
TDQs7GhPn3+6dMkoyGIaUddzVk6ieaVQSlFgK7t50fExViSG/n4M3GXQVdwrbFVF6//f70K7496o
hdqnWvIAvLn2JZZ2V1H8RF2FDjfWKlhW71wl3Wp13B6UNMJ5vLyQ3Fa6eu0YIUBfKltCV0iNLj2A
MbdNkx5Ld9FKsAupMC/WRVJabGmFPtuPAodIIYjdK/QReDqwCw+KTBPRpZGpoc9kNajmUGQt/VLs
lcCTLZNK5BOy395znFkmQuc8FfZawBZmdbKINHtpANf7WZOXyBmdRRc0/c43ow48MPWwN4FUvyAt
XYyx23UGKIxpBDw6ZWVYXbGioYTRfQA9K7icEQ1QBeeQcan3O5qGQrJhAPUEqrxxJJu2V+EyH+dO
js+LFc1P4ZhmTeEKIH/sLBYUyxrFpxINzYqrV9UGp4WismSpdIpzHzeW2HJe97uyBeBjhnXlUphK
9HVkdoSOdmP89ds7M1GNd/HGOZs7ebMw7XeB3Z69TXOIvqLRMFqAB2X45ddHQmJjv+fmqp4su4s3
zZ3LuQ1w8S4Ts0KS+tqbEOikd45j6rcbb5qbvOnJa/nk5N2WxfirTea5szpGwnVc4fCqOWphej+1
INIQW4V7QR2JsV/g2FJztwT8JGzQz1tAVCZkKEVvs1OI+oEJNipBM88yroCOPo2t7jlXWpwBSxQp
3UVLOwh30NJAmFMykiMjUdxiBJSRYwaT7YQxFZfnaImtAFZKM5+Ykg2PpKRojT7ib5cwp2Q09KPU
hzT4rqIv5QtSzeDR68DHPJZd+2oaxQKHOeqXykiSh3wo3mzdbV85yHJ3Vt6i9lFaCQ44PqG4JujW
MbQy1H/XZfJYO0r7oiOzRE5sAEeiaUXugqxQQMzXYrQA2S9Dio8TMyD6mmqgfhHIPD+wqn6bQjcs
2A0qzlHJqQBM69XEXeECTxpQ+2Y1tjj6a6bHu5nYrUBSVcqJKaRtiWFRquAK7oLeOEzsA6hHaBZO
CD5I3rTaOuYq6hnk0KqHBFzpPHoFQkK5d6MwfCC70DVB7Kfojz6ON2ERGuFDXHJUrfp1umbkRoYs
WOZZrN6TK11oitwCtrgRqDxfuaP7NYi1cj95KVieUGQynmSGGAe0iOfpmp6KNNPzXUefJHqBYyMZ
vRp9tkn8JNvqUWw+BDX316Vjcq9lJvDDW52ZEgtk36MD+mGS2R2Yh3KNI48MGV2Q2MduOC0EUMki
uKFI2V9bOV7kFJVsElSxHFOe7KcoJIttDX0Sgp98IMCgKHkIzmFIS74NaPyWvaYK1OVbbwPoCNaA
wyzQJoMLenABWPbpOAvG4gBq4bNlA2ZddKVfxuQjIwLGGkgeFGey4QG6maeYZD5Jry2uZr1EoHgx
/jjB1VsFK2A1oF4xG7M91nkcRxkgbUU1IHD1INLqjJ8GOfooohHJpVUjOlBVIuO8is00WKami9Ou
IQ9PdFeGOnr7G8tYzzJS3NjhnDgBSnhgrkkRyyh01/ZNsU5z1M4JEHLWJhCkF/Iuwfl1BBwnGxsV
KZN3k2zWmvFv2WyXtOwqissAMp/7RNfRM0vbdSEo1YJieI+AbomPXRjsTR/k6lIeg+z1nQHjfGVx
fiWf7Unuujz8aoBkjujt5zhMymWcSAegj0G5Kh/cpmVVul9Y3k/z1p2f4oy1ifac6+4XC3KKUxhm
ugpcHQuj3/YZUTB8tEed1/Scs70lVPZoIeUdAVltY4wFYIBrC8hSYc/PY1FWug10/G3GcOSAQ678
Ee17LnY9NOwL+6Am3WEagjQB3zzuK0u3cJrlIIef+gWFgvWl2YMcIs+zFYodgxW5THG6IARBgI1z
2HZfGyjntsYMbz5gYgB1v9MO7oA3sG/78Qp9CdqatA2z210FKH6PtMCGqe9NvTjxGC9NsjBLUB/0
Zf5EojkaKUEWkkzRSAuQw1Z+8QsP8DTty8doZCGjdWj0maJ1It6BFX3Torj4paqAQqWZYbIHdGh3
zwLbwMS5+V3tdCRrUHDaaxHaRBQ7f+EXWz0228m2AuPn91rXvG6o2c9MVZLFWOXFi2hR50JxhYzr
c83wyPaTuLNtpNVn2398hqwJgJRpKTiQyUAc8CcCgxtqAUKDkxQHqiQfaLH1Wv//LCSBQdk5n8fQ
Mmdn9Kn92Ish3eZW04FFFghtNEQWowOLAYbjRUuoN5FvpVu1Lbslga5lFvhp/ug7G8+RZ99CgCmh
4DYQfZGIL1De/IBPoVjFBchU5jsAHAkAPEH2RzvyJe1/sQOu1EY0tQv8SSN2hzt6q4YRyzwbDNcb
etPSS1lr43ySze9oVJtlHsCS+o0eZ+iLmf2msS315aynMcWlGM5Y9utUR3N0FuoHtwiUX1qe7tE7
WL53WmQgRST4g6jxb1bVKtsWXRg8pJnGPIHjAJlOOlAHnXTqhFW+JwLUblkUiYdmNMcrp6jumKeG
KvvWwykNu/IwBJldrc0OnZex2fxwZ2yKEHwNYdSYpyTRCx9Eekiyh2USrycbndV49UbVDwK3UEwg
XExYFx/dmsq2ccgKbvQJGYPcQsxExtzmSzNhzRMwFLAZz8L2QLnftK/PQ0oUoy7hejhryfiffV3X
WXYgNY1939+0In9pokg71rWpHntDaMd5SHeV1H60tasIFdeznaJrGGetMcVzNP4WT4x0amKzZQk2
m6O4XLAbTo5DCqTFG5nV6GC2KvCxv9j+C1fyAiXjaQ6ZA8suQ6JyqgPyQ/aGMvvhCWyd3dFwTdOj
ap+0c9+UeByeqqztjlGuXsnJvpT21sVexpntSQ6M2/SBOygNlJk0zfHrRZAayZpq2cGPg26uuayd
7kZp0w5uAjBUFL1rcVFUS9L4YyA/OjZKvDJjoyrsLgji3kGrCQ5wTXkUTHd0cX0jVrwsa2BYoPGL
6OdIE/gc8BTnW0lKd3VLgePEviMZSLYeKtaZyUlnoXF0BNtFLrhPmyEMX0qw2C3LmuubSg5tx4n3
sQsMpjHXgpeiEtmzXgAAvEgqz9JyDhzPjB9ICVR7kJgjwbWkocLQUYkylkfh1uELiT5OlcupVKPX
N5P7J1OJfk86ejTb5XyRKE55oEezGhcHG/80XQ+a+jDi+n0d9eK+y+ryrkQh0gmoYmLR+By1RGNk
A0M2GgBAYhqvY1q1i9ZtxpPupuZr9WVgZvuaZalysqxBoG0VRorJrE99SAusLukDOmngFkaArk5Q
9bR0rEj5KsbxWyOJ52JQMGRKU/1gFZpD8iQ1n5CKAFObiSqhyrRMLDMNf2n0mj87hXAKXQDQkZMe
oiz3ximSM/U10o1ZGCbbCID2XsOMZFczpXgOfCU4dmXy0/LDpMSOQP3hCzM6kjLvQZ/oWyJELTFs
6QJSsi3wWdv7xhflc1C6IF7NsKEgpablxfOWNFMAPRuXyLGpa5J1albfo45mS8rGHItnQzWuH8fg
ZXgEhOrPyUJO8fGROrTB7TQzDwH3BSWZfXykSD4S/jLUvz0STZhfHol806q/eiQS0SOlVpvspv9E
+X9IPpKSH+NarHIgZPaqfprPK+fDTejw522c6BhzPvikA9IEKDLYeW3A5/YYhtxecAMMwEoUhQ9p
CRICWjt/pqBFOylGWTHrA0nt1mNWcHAeLmi5TR4tmut2ZpnrOMiMUj4AJALbXxBFpViVerZv2yc/
RpExOmbKJeOj8RfyejcGY2Dmp7zDeQfwHc3/jwFKXnJgiV1F0DQ/32Z6Z3rEQwyCOKybIwv8j1w/
TKzFpCiNRGRLq50UE3NxJ/nf3tOgVdeZikMiFXgdU7VI2AtAADnpk8oDdUcWqE5LXlvgdfxLi9Cs
xQLlidkUIzMAAcKD8irGbOEGJqBBJAQIS2L0MEbELowVfbhjJSqwYjDgvjDhKHd4t9+nZuPXXtlW
C1532tPAAPVl2kW2sFU9OMbCal+w2XGWg4YDA3INAOOOd7BAJKktrF654353T8pJFNVX0Swj/Twa
zVXGxTma3+egnZKfbC4R1gC4kP0AVc8ObQL+q14CUs0csmRftax5HBnqnD6xEDgA2mt+1j5SjCap
kgXWgM0pHsDl2WlduAdzq/rEMlAMMxG0f/lq9Zed1eqz3gBNEwAm/To3wVKnRtaKDOoWoEgtiknu
gDg4nPwodDxSjDmOr31F/1Y45p9jp0GoPueq+DR2hd0mcEuKfxMb1SVfQpCuz+sHWqHQIqSJuY6+
zzLwaGjyeqgW8/LkZilDQ3Jx0zTAyxVrnKCriwSMgL+XO6BWYh4yzckyYjU7+bqKYuxM7AYg5I9L
QzHYCa/hbNPmdbagYdi2Vr2Rhkrh8x3JyLfjFjhX0Q55tiZhk0TOie5mQ+mLhv5tmaf+C1AofjIF
S+qGvRVOWv501GJccLzUnnuBv23bKNID6DjTk9aM5Urgt/FV+mSyZxA+WGeXP0WUjotW1dpnM4qB
TqLrySFL8+wUjPXZp+vHn5l2CsU4McTinJidIskcS3fEGstD+2vQj+OW5Nhp12cOWWxOkNYrlZ+z
7RXDrHRjHK3ERBo7uVE8crN75yeNygTAKYNjNbuwwkEk04x3YdT5i+Gq2UsJevQ4cronGgH3QFu0
Zd/vaagovr6u01RZNjzEAhm4f6cot987OSKLAke4N+5OD57L2d2xuLIkB1dVk5PSvXIA6T7Gmm2c
gIYPeo8u174JVY28TmXVCbjL/BknXw+oJVe/5TpXV7WVu9tImrlPDei3v2lmke0AZlSvyJlrxZPZ
KM7T/xyU5kjQtPH3oO6QPQF/1XniZoIliAYeZXGYdjwCRFA7wwDYDu1V5i2OqjueBv6Du2knNODf
1HMAQbYmO7owFo5XvtPeZ/jtR1smspt9z7EGa9gBKgDgcxJWcA4ofZ0Wi0t6DAow+5IZKYaLfzQM
UbVCl9T0qFcml8edH4Mel6YNBiAflGodrgO30Q4doHaX6NwF9UvJdCx8E1M7TLekp4shhR1QdPji
anzxnDRkNPtcxbi6JX0E5FrPcrR6DWST/GWscTwVuUBFT5D8fzFjVDtWUbLQnQYwPuB5+W7aPMIu
FcpYVsMwFT8EGpIr8v4oriZt4Q5P9Yj8tNFkL2Qh3UtNPbsj6352Vy3DeIrtxxkmiUrfQLUerVTR
aBPUUqONQF2iorkJO4mMKpLSbW/lZ/u5NI4UdPlMhuS6uUlcW+6Y4xyZCb219S9DD9jfoUnsAw0B
tjWgHZ9Z05DF6IQirTXW+hfS0tD0E4ACFUWwJSyDoo20ra2LbxPuAUEgEBgCKUCm8e0GKIaUVsnR
RQ8ljWanjyFJPrsrrtUee+bngPXNat066b1m3uOooV93ZZh7NKTLWANFxHAVd+Gj23jDNG7e87iN
GQBglHVfc/U4G1tVHBxR8rqbRXT3LwKTHUWnGf+H4Gk3Disg8fm6wVZUdZ8oPn9qnKkqnwrv2zJM
V4bvng1ikwu8pqai/Kl2P8pxbGwgAhXvk8HvCLPBHOH3FMAwAR7OTfhy9NeZAHJBrqnLSoAbz0uq
DGwFaoosnOz+rayy2xgA9J36jLNY8R+kcSyVZKHkgOFHt159cGSzcR30f3PQ0YwAANRy0WhxcB8E
anMKlOIt4kb2EshL3qN6yq+TJxqlVWEt8GMq9jTkChi9RNlYSwvnzi9jwJtTWYm32uVn9yR3bt1N
fLsm95GN7lq3RmtJDrmm2dsuaY98RGeGHgADD00tfJX3OcpXSrd/U10Us4CP5gWElNod6N75guSd
D9juTAdd1cUskWb9xSxRWLIeEyb2uus/BDGWAPi/A/I9A4lCbXCDZ71KkkUcxFhJwkJEAOxLClD2
5cZ4baHLvUfpGJuxxdGzUnePbe+Xz4kCfnsRAdk7Cvq9aTW2R8OhtYZl2aUFAHahtZjz8CcnDVsq
r2St8RoTPTgA+HZCDgMHR6JyJuFga4QDCuZNCIa1dSxRWvkwoQ7qxrFo9X4ezboIlqQjvzhhN5ak
kzgqu3DEORfg1ixrjWWtsguUoPbohVSO4N7rRVp70xtIamlI2iAprod/9AU+J3jlZSicD2c4W7LW
LjO+qiZe775ssR6SqN1gQ4QmXDkU2Zg++yXypE37DAJdNJabGqp7etfeTAaqPRx1Nr4nqu2W6OfQ
pmCZbEIXPgrxDHVAlbP0p2BGtvhtimPLPNWvAxmV/k5hyf7yZKwttXvWarusHoBuFRRYW8cAKAet
w2Nk5OJRHzGbJoItwUrZWqft8YGXx28Anfp3TrWTa/sAa2aPQhu2cZ4pBNeK2jTxoQFg42OJiuIJ
rbss+8wz3NY8kUKvnbPCj+rMyxqgUYesMZQMbZGN6fG4A3y3HoPtAkBRSqGYz2nbv1Q8VE+GRJWq
BMqE/L5sVpOFnqKnCvaFtCfRxZ68geV8bY+CCnGMKhWNrY2lr6mqnw+pjl63QV9TC0DDLe1qKBrl
ekjaf+E7qnd+MHTLvE/dYxw71bHD3KvWSLtXO+0eqYtHtcUdOAyyt0irQrxBYNr1w62pKbsvpWlq
JmdTQ8/Drc7jrxYA/A6lruTrAq0uL01mVAv0rae/KmdFp10ZckYLsM/XX/TGVVdj3I5Hy/c1IH5W
xXrMuuylZSNQPiKRXZwS6cQvTkWbjkczK/RDb4DqvC8zbYv6DxPIeXnYn0Czni0qZrrIyhro0ZMX
UuSdj30vKBGzRaj07pqETIueE980126NfSjBZ+vCwcbYZo+FOsQnkqMpZ3i3QuWH0jfX8k/sAS2K
Am4JOSPjzPYkv9i3Vuo8Cqs4x7/IZ3ua1xk742SHiY22+FJk/mPgB8+oJSl+IJ893UiJq7vFj4vq
ciNtgt62npS+Q2OjX6OaBZga9Fm1K/Di5LqZA9kWbXX08bXb/oSGJVA6ySY7ZbRAZ3ixIJmMoTjp
4J27N1trjIDIBCofN3GTp74/TvWyaGWJVpUtlEnJzsoJDFWPwGStZoq/ai1RYPWOs/CRuFIkd0oJ
KikQQlm6tY1QeGd0g4o0ARRm0ToFttC4JeHFZFJkUR0dG+M/CtJsaxeobK9aaxzp24T1Ik53SpY+
ObUx7v5kgUXytYXTZb/M2gffW2+6iwSMnH81ceNR0xmzOQpzEvHag09saXMe3VmDIvZ1D5gHVADV
T7NT69w6Ba4s/oqD6E4HL+m+1sdiA4SX+ilvHXfRB9V/HLtTVnHMZA8t6qjBUxWe6OLkIjwFOD2d
hiSrAvDOkJ2dm8g1zIazH6pi8qVEoLojOHn6e9MyoNbE+FMF6NTI7gDcbS64RD8i7HlCoc+k4saD
FARUT3DyFGqQaPUUCoREZ48akDg/pkSfE9ag0TAjf3U1NoF4ca7vIH0sWn+V58BXw6bxt70FTrUH
J1vlLrbuaQbSNbCVR3/laon1YlkB3shX1iwMcXaA3u8vvtLfk4HLavC64dD0njwbYIJ6QQMUXaTc
Vl3oiD96Dg7w3MmTqc55zpjHL6MNvh0UXux70bAd3RVIM0534yey2e4z7exb/ApdgO7pGdA/QPSx
GDpTHIH4mzo7YO/2S4cPmZd0ogRdpDwDNeMK+GOziuz1ZxfkSDs1DR5ox3GFT9kkrbEz4uiBdiE5
Yb7RlkVpQcYgFZ9tYBQzm5Q3GxgaUkg5V1Olzvr8fspwzr2zRHWHGhixm1+7dId6m356C/Oe36Ei
5mxByhCN/tN7mobGWAFzu2R7zR7Nu5T5xnQZdHAF8Sp0FoY+ojSVNGQT193WLpvq0Bg4MASYHPzI
WnQuW7ABzfxLsr4YjoVurIOEVxKHuOyqZcUBvsZzBcQ8rp0viemM+MxIYbBEWYa2li+xe6/vC+rF
IuFsTYbkQmFS/IlMUecws8IlpMA59mxNMrqI2NbAFAYkCJtv6GfmLxvmNO+9X2GFJqX0cw3XxtA0
76OUXtvmiWivpPQNO9t2ifrRluL+TUpxSepUI9+0NTD/FdUrtVUwZvbDXNtshesQrMMfJbGUzB1Q
DdDAPpdQnMmQTZF1p0LZF6LSPKPdmMuB5+jt1JvmQDjP9NEhAGgWAoFBUlKdkbcvJjOqdOcC+Na2
BrY35bfqJgqFKrD2+zTK9EGbI5C12oNhk55jKKJjGRTVwUxLNGnJi+CgXNeTmnuxO55lobyL3OFa
QTLyIAXWTtyj4aygUKYMNcvmOWaP2e2zUEj77UF6It/uv3Ft6SfvdACEtoCZS28G+mVPrwdXnlI0
Q+CRjGxn10SgtfOivHqpkFcHr+nl44KGfmE5DQd9MgCgw9x172LRFF8L8U4r/rZh2tEIkfWkoZVY
/qrOWLOhtfz/36loc+T8UU+7oiY56o/TuOEelUhbkmhqj+NA+Ts2gFefet2AlOcflXRcTloyJJk0
oVGoo3eOuugurvMMdHeR06Qkossl9mdyGZ9Cj12HFs82BgOGma4zlCbuer1/BudN4mwcBRymLC9w
IM4blFNc1Lok+ZxkVgREHdCqsw2RT058la1vajst0J+VxgXXR5vxF5e3XtGZ7NVwHbblZhGtA9MY
3oEd5vUKZ686S5wrubRvpZzsMxTfrEvJqcAgv7F3w2x8N/vGK9RspTVuPZ2sF2xZdLH+TCfhOLzg
i9DGEQsNJev6WumqfkXDtg7zo3CKaEFDOkoHekhYGtozHdxnAkcYszsaByKciP52r3wju3I3h2pc
G4KlqyrWUQiO3BzlxdSwRWVoqtxTRg2oTVh1DIW7I2Ub2nydGEa9oiFoadKD6mvtYtJ27fgoo9GI
QipDt89r27+Khg/eOVrVjXxtmH2N9x8SehQtr63raFqiTdGADTmASDD+q+6T9tAzvT3Q3TwMEzDW
VkPFl41en7Wz3f8kq2QAitcbPV/SHBSAFHOof5YJ17ljvWCbUPZSt4GBzqFBdu7E1KST2m28QoEz
dl4EXntlRbe3pk7JBtSAIxRdsL9Gm7blOMiWROHW9i2ki+WlLmL7kIqk3pRB+ay2EcxIBnTC37eT
dDanu4sPjbKhsg+f2k3CKDOOSdEOHtMrdZOn3HwzHHQPoxTyuwoWllWSR6Ag4Vr94iLFbwEC/jtY
otHtByiskxJo/YMuk/OkyFqU4iQJyOfLyI5OpovjMPAp5d/TRrlHu4n+giVntNdYhfMEOQNwGkGF
ZYff9CRrNx8foZAG+h8eQSTtiPUk2LQTp/yHRxgHVfdoqk8egR6trbtPHyEDeUNWtAL/65MvKA5T
1wbYrTbAph/e/EY888y2HjW38B+SwXoj8Wzlmsn41vLyM6tQNEitx1m6AfDL8BZgijlWHjhvJKZY
Rawkk9U41s9gmbces1ydZryx6lhprVHBWawr29Hx7zd2B6rPNPPEWACmrTtQfSZprZp3E/uu0mGh
OQ8/873RzkPynSf6Z18ypsegys8bXxoy+VRUYhr2H55q9h2amN1pfgWKNuEDEK9Gsuizb3gXgTOQ
tPOnf94FoKTvrL3aLdACYI46aeZVAWmcwKnXE6r0PCuAC87R5hnmJcVtxPl5Zs1tWoaej+aiOLav
oIrF1g3PSpUxWlIOiZJPMWD+NnEYPVwlpJjLgFBINpMULAGTEcl4q/OzmnVgXDSTMNsKvTAfGg4M
jT7SzJ2SD8ZD1LrGg593ytJCcnRJsknBUn8XlP2vWUR3xsbII/SRST8S1Cm4tAa9MncUi2SaoynL
IQ6c5SyLZEAAt00BZ7mxQRYN5QCXp6EndAbj3U3t7zl+XlOCdk5xunWwSEOW3l9lOFEmhNOcNtjM
OdWItw7QTOpyMeVnSRMh30u+NKIATPrmKrJTcw6YAQ9iS3OTidt1+0I33d0NoIgTAv7CZ/aVPL3A
4w8RwBwWWsNuTSZk/BmH5GIyecwQJPNsNibS5ERz+Fnpp33/f5xdWXecOrP9RawFiPEVenS320Ni
OycvLCcnh3kUg+DX362i07T7ON93731hSTWJ2A4IVdXeftW5eMAnHtilGNh2DYD0qpW7BrpFvSJ0
wM9k2E03T8ZHO5JlPDn7EjY9BfjP8WxqcVliURjy+0ymlnniBfX0l9YFvuaGwOUJk+iLnOkSLIpm
Za34eqTqLy4QsL7I2UdLmpHuY5SL3xDZc8zP/NBEo+CjgT6onboyTlpUFauhdNTV/KnNU7UGTeZ5
RnY87XD+tJhgz1ufunZlJKigXI09zkzr2A43S285Smc2eCVW91ct6KHdbxK3bf1WdrQvio+21Lju
qtEgD9BbwJAXBZC0o2JTO3HjE0ibYU3inkY16oA1A/CYM3ibVYl7WwhzWFmt5YeTNRw6rQfMSa4a
ATo02xTdqTkHyB2oypNQU3Y1dSTiD6n3eNgqO0fSKJpq3zyNCljHSeZGAT5naV5Lm0DaDBOA0s/Q
wIkjctRF4WgDZ6Pjt9YU/UoFlhbqwNzxmygUsAxa+atlAHC3B2ahJ7Jh/Abi17MZTT+alQ6OPkh+
FU0GTwPFc6uieLWiAaQUl0WHS7ReBp+wKJkVwDG+r2U0NXKbrwDEAm7PW31BqR6iMnsSLwtENQms
twXvGlyL2dNZQGYkEC8TTrb2YsZOTPNE9waQ2zR2275pTMHRZ1I0RysYgqOdtEAarKPyGxfJCT2V
FmB6zE9Nc3M8mwoWLaZKMpRbE6dGq66r3GPb95OnSBK3Os6qLVC7nDVxrE1aCd7taQgARwYGNoWV
91GCjczIRf3VrBs0JMOJYuhOM3lkVX6MoV1ikHGK9jMlRgwWpHMMcop0xTlSDCtR1t3YrkJJ1wQw
ByB4jyjUjcwoARsscDlIQRc7TN6F0yj7RY6v8XTvsDTxyHVRSFunUc+2JQpejNYFEwCbHu0R3/2y
JEJp+TzTZOcKth/zjLKTl5llW4nqTZlpAtTMbZ6oy31CfWOBzPfxo6iSouXMxwiD040oyZwTaKu7
IyBChg3Hs2LVZRbbFGA0WdPC1sSvp4JPbINCaKBty1umaSWNaXrjS9pyBF44hbrxJWPSUkp1kpGX
dRdf+mnQbdC6URxknjlFaIv3BjaYyDBbIRIqDMQH2IjVnVqeclspTldyNUDNP0R0qcHvpyi9v/wi
598miLBwgH2iXxxJgqzt12K0UZ5w+cWT1o1+FtJ0idAAo3I2DdVM3+M7t0bW8pyXKfNmh68t+12J
QWc/sRD8ugVgXhst1O5bbPz2AHkUO7ct0ofOStgqMBL3xe2j0muAWPMTDylfEK85G0rsJf8QCSCy
2l7lyjBHyqoKFJW27nwayYqLPZoonfeh0ZiXNOWhjnCah2O94X4k7KnBNVbOFBWz7EphSvCq7t9a
MqklPBWNWjBkLv6C4KlmE7mG5pgrMRo59vmINq8ItiNfL4F/wxmLjyGLfe6O9r0NcAAQ9MhSRZqD
ybcBaQbP1zRdFLW0Jt+iS3ySR7K2cbGgURazs/+NgoybIO0Oafx1CErPlUxwyGUiBUZD1o9IemlZ
Vh8u6kAyygWSUe7WhA3Y8kmFFaHKWK/yIyWdjcx5Ab5sd08JaVWp441uBfWalLGO3q5eD0+Uz/6T
fRIY9ZzivtiTqYICMr8twW4YWuCgNIuiuR+/RlqGVyZJZrZJbLSa+/a5tzr8qoh/kpSFmjUbK3S4
BzZnVJ8C+O8JzLHFXWtEgLNqm+SbGsZ7SuL9dwsj5JPXdUP6G49X6UsTvzYBJrBOHAajR0+pnKJg
SRzoiF3VB+BkfWJy41G6cbAbDXZuZDNzx/BYbTS7jPJVo6Kge1Ubmt3S/EY2KNpqdkuTHMnITkl6
/kTGiy/11t3IaJq1vPHP70ns+NW1JoJm07KhOQLiSxKddWKrgRTvkQdthJNyNr3ZpvtDtRXlVx08
RKwES66VNY92nCl/sagu/bHOhuc/xmlAb7YqnGqOM019+I8OyCiwbn0ax1FYsxl4BTayLABwp3Cf
HQA2EYlpOqI6L1TayKfXXtBhD5eFOC6gl6PlajhMycbwSFq30LYCZFVfsjJznwGoMXOp9oB3n2MQ
a2rYI0Za4ZiAnCiGa5ThkbQ6GPU6EHh/ASKJQzGmIa1RwZzWK4LNWi4AeNDXqD5AF6xsr4qoa+o8
lF1TNERPf1JtyNR0xsy7QtX63KHvs3TbgYIPtNCJ/qwAMMTX8Vj7axzclzI2zH9CvldEi2JWdGHc
10Ebv4PVxQQzTAiWWOxU16FSDycrRm1WVmfGHsf7QFBAccxGwynoZxELdV82rjVHnLgTv1sM+EoU
saiL64hd4LB9H02o7B40oOJe7rEwbFlNYQPcLcJZvTV1r7T9p5lZ8Vf6wKCZAx19YCwz+fFxsfz/
+gH3cHV+0ZYovEbjtRiV9DkWarrqCktsTaU1v7Baaw5xZxeeLackE2a7GsYofiJRKB1AvzLODrzg
KF6WDiJClb0vjQEPFT2Ra13335F2AL2hB6h186sj0CZaj2gTtQK0iZo6zshZxHBU3KK3NNXRJjom
+oEq4e0quytDq/p+4+QYaEgFEWeIzRt6S8mp4+bsNJjJXS6dBo6NxVTE5v2MgwbsqvsJWXDCSJuJ
O0WClhKjDvrNgsTW9211X08K3vaS8JN8dV02jCjpsKGpyNO/UQcy7mqUSJ0466qDMgQbmoGQsTzR
yNZzFE6rWXWIDaTR5WyRmxel9FyUizt5pvC8CZtxyzwUib0lgkAnT3NfV3WgdsrCrgqUGG7hRC+F
lQYPvZG9k9iwyxRQ3Cpf09Tl5a0Td8v4hTum+6DnyTuFvnFKe3wSx8A/toJyRre0ehUlPzNQZeDY
zQGFIVe4l4RROduQdvGTW4QFGpMwLsnCQeQb+WfRyYHsZlTNj9Fn2RLmcmd0PyQ3218W0P9WREU9
gRsjmkA8PHZKtUcCh62JAvsiF+iV2Seuq6/7tHpChXyzVtXeXGsJSqkIcS7MQgD8o3zaXKvor52F
pLGdpjLv266Cxsq+xBm4nsBKMG+urVF9ljPaTOMDfVpm3W8dWTZBPluiDwR9TLUlTo15Qk218o6i
NrGKbI7mUmy3Tnh0sJlhaeoerLoL3lMlGldAQWJHE7Qss0HOVPEeGmiIHNj4FZy43WlQ0fZkySPh
qkhzUIQlzq4dbfGtKJwNmakta09RCAZNQ5rpYY0NMWDvZ7O4Aypk0NQPQzUAcsYrwA7w0Dnmm1kV
qM9F4y14HHFR8bJHqf9lbrjKsMbJgenppEkl9Eeh2DlfJeBOmFWLeSuzqlfuZBNId3LEq+i8zpUh
LUG3QTZOWBibiFm/orTPkaDBBfuF84imdl2mXqE7w7pXR6v0gK59VucZdrjLlPzyEQjEs82V+dWQ
YtZNc455s1i6uJPhzRIkm21oSIsXWlnuAEQwoQMxTwBepHCV3btRE4xAhQxQ1MYEGGrtDv8jLzKy
Qf4O2yhWfwM6B4xJRpegqtm9jbSwn4SAGiHZbBOT5RJRLjXLlogVIl7JXGlDWoqYFiOq0CmMXdrd
fZN7FWfKXSEvNMq77jxS1UgpvGXe1WF4WKY3LjG6pRnvxX6RL/FuXG8jU1Cy+cwFZclB4d2EIMMJ
hVxcYwALk7f/x1u7iUzGdJfoRON3nXWkg9b5zNVw2BOItocdHZ7OsuUcdQaPtrXZZD6MXXCj53kl
1XWLkkJ5zruc4ZLdbCIX4WN2NrkJTx49YI89I1K/D0K3cVjbWg+RBWhNZyzyH7xUPJvrYMcD/pak
DbC/gO0z2yZ488+2QVOebRXUBy+2SazbX2xnyLYU10X5UA3MhX0Uuehjaco+OFhOFhzAk9weGhVH
5UZwAH+qeVbOdmRy5YKi8MWagtAFdOu/g2ohN+7OgIMmRzWEAWTF9TiAeaoxO+VVt23hocTdPtJU
0d0tqPvsZ3ByJV8BJrSyIkd5zQSyo0HcowtUTpFrdXaijcSsHaYhATq6Gu9Ii6+Wc0iaypDpwKxn
RU/Trz26bnEeeA5Z5SOo2eV91Dir2g2JM8zapNHPIcOAb61yqO4I2xRpWRSpjUMQ7VXgANHr5V94
p5IAU+v12WQm0LwylASbrh5EmzEYf+GwIHlJLdFvmA6GW51p7KSFyPBUccu+15W9NuWvO8uHW9MC
QE0nJ+rOptgQr+m3DRiSX6HkCWBmqdzFkgzFzaL3Si/Cu0TSqNDF1ap0X41ZIpu1zzJS1GrwnWyz
j7ag8Ey82UI6lAKt/lo/gnLwZGjhL9oehWmbr2xDbVc3uyXaWZHWvGhJZowlaAxJU4seO9bL/mzZ
gt1EpT2bpkw4nWpEFflncFbUzG6caUzmAmkqsitsDYfcOXhXV4XaJqtYjPhkJ1XXy/5gUlnSqaC6
aVJlNCQVxbsSLhV+sTqkq2mSQI6y9voqMs2XNakAm/zmJefy7cstLREZvtG8THfro3ATf/7QUScd
qBe9+SOPARhVhbHxgi6IcaWZNgO8Q2duAWVu3MWVER1znpiocMHpQtFhNw7W8unNivmvaayDv5eQ
mcu2owyJgiku++iMF0WvrkP2rDXuCqeLjm5Wn0OWWmP7OCNX3wBj8CuIrDlkXxbVX+rUZIfA3uh5
l59SWcloUOliW5ds1dRFtiIh6EgAskkaGBsX41nUfzQ2pfHiBofKAJCIMVaNN5hmUnpcSQCWBeiG
YCqjQ6OBvdWn4ajr4aHQlPBAI5JVTgEXmiu8AzHRrdNskGSu+V9iLkvMgZbV5tu6WmNRXe5VjSNU
juEQc9VEowIyUFzGwjmPCgBDbVRzsr0bBU2V3gJWcvNjsb+JoQxd7KmOMW4/c1+CfxaAgivmjyXk
TQwcv8T4a0Hwxb3i2KFkzHhSDO7Z+HQHaaMKKpf8PKMkv5ylVuF8oaT+ZUZlCUGDXWzRf+rnIqYr
Y370o5hSJ+IhxIGzytJ7rZ1MAPmmrH/Ax2HwhNZQd2WO4NQ2kOR4oostG1RLC3novnTOss7tV3Ws
18DWh1mJ5x2oOPVd6AxW4teop9pxq2DeEqQqC3dVi3RcL0EoMLozjH2AXHriX4KSGwVNKm23OFDg
TgamZckMvGWaz9XpQQXmLeiAwzTdClSy3/OmLu9VPUdlb4y286YPBb7fISPtfNHCaq0IEfk0BTJy
N941UwGoHTM5LMZKmqDQhuZgUSvXtBS5MDM0ViBdYL5VqCgtHpFR2XaZIrfTqXECxCY7JUWFLEDv
qE9Nyd09ycLktxbUqWeP2Y7U5Fza45Ohq+4+ogC58dPBceoxzPrQow+uFARY926FKgFKSCDvKO5v
tACaDT1KZuTS+EZ741uFY4g8BpIoFHmZLr6Jbto+43WFdFgCjlKgge4BWxqc8NSoV3HCh28s5E9C
Mu9kSrRpAJXxnvRR5aOOoX2yDdveZoGj7rk1BiejB44VOcVh/RS3YN4pcYg1tar+buPEDvWlSfdE
K9W1+gbGgfRAjL1G6hvV5N5nk4SNvhD5EtmvnvpF77r3JKZLMvP9lrPPlehDrLOVDKbmdbbPtdE+
0WFJbiXirimzVzpiWaDqTRRUgCZrUnfL2QuL7YFsZ0+ZpaER2VZFc7ZVBqTTVNM8ouf6QLXbrLTN
VdTr6l3V4/SDd8Yszw00gygd5EZaxS/SnrqHSJ6XytleMUGvIJszKM4i/xh/kX+0X9Z1EScclP4e
lQECTYtuGNwnqOP6wpRw7lkEAEf3ZdSjeRZogEgvWoCkqoq9BxQhKt4ke16t9lsXmE+vn8hzgBg9
qq2m+hNIiACcYQn/iogdaInqkejV6UIs7rHQqlWracIn2S0Zu0MZkVAa4aMw82wHBdeSFWOu1UU+
GX92tdJ4IX49JuAjQYmxCOe6Wiqx1S0Ahceh02C7hmJeirEoKATJ+rR5wOs6fk77cp/nofFPmQSb
wBLxD0ersLtDC/GXSKBMFODO0bEdXHFwk0hHwbolnkXgxHhKOtU7n7J9F4fm4q6h82t2L+Oo2QBi
Kzoi5zvO7ibrrt2LqNgHIGBfAS9E3SS2hApp0slT45TP00jKMmMAZAZTy+YuDZ29laL/Fok4aEhN
Lppaoy5TT+z7MsqQ3ZqDKUpNLrpEHCHtRAgklYmWvDz7Gja6vs6ZWd/TJdOSZh7R1NFC9CDY7j83
8vTiQGad/rdhFdmRrHinNsJboqFC3PRE75yXwQOcn9XLEqYWhl5l9ue7WJxpRJffa9z605o3a8wy
AA96fd2768zS0R2ug33BoyEQFn7PgYZXoio5bzwS1ort5pshUKAnJ3kxTdVxgbeAIRktaolsiISr
vvuzMxmbqa5jbbqDOcRklYDATpqzcF6XVP+6z+XmZ9ffa86GsyfdXCItu7b8/c9M9AlPUpGiOuop
jNOv80GgOybqHW/AFGlM4PyWlxtFEBh9Ox8guuUETMzYsqa71Kn9mfCCfKwgLs8altS+Q1+GpOkj
1m+FO73pQkWXF2qov+ZqE+/yZLSqk5X2xRZFBj+7omHFHfqErCNdEq3+GmVTvBNhXvceyVC13NWr
i8scIenqNxW8xYaBp6qt3pddjQNnEfYbjQPX2Rq08bED7/CjIUCIoceGTzPR1OPjJC+V3oDJAlnK
/aIw66nbmL0z+mWFtjWvQoXbqQLVHZksdmD8kMxtXOwpFCnKwDz7pqPxtzaW2VwprVgVEtION4G0
L2ucqdz5qkaa5lQdbQwFaIGNOjWR08B5EmnoUgLlhm9oaOROgJ2epnxx6kw8xQAY2rU1ilvyATC9
wmqeuygqfkZxhc0qyyuQKMJiKALwUndJ8OKw6soi4G1wajIVMERd+je9kPop61FhiZohnTXWE76A
/6YXEop7zvKoYRa+sNJZ7kToDsD/HYDe1JB/tLdlHJJf7D+J/9m60h5VDdGdClhaX7fy9OSq0x0q
hvgzXZIEUFRxWxnYjjbtLFN7/a2qAHBHIuO3UwfMz8wnhwlfe6slSJuobwbq8K8czEp4aW36YZjn
hhdVdvRgAPDqoVP5qlaZfqTZIh9jBV/REQ6gFhmZFNy21gDW5YANRZA5XqyG9p2O0qTFeFYgUXgV
flljCX91Q5UM3cjQZChyG7d6CU0yumjoNt/ponkL84ofsP8vwG0nh2Y18gONABCtr0ubJZ7ZaYPr
q3inHlJ8fOabxVJJkILCN8wgXN8AmNsarKaJp5aplezJavYS4+QFYZ4C9KSzjQSQXFV/ABcS2Cck
FxzRvtGIZLpiDfiZWQ838s9sP5PdRKdw+N/xcCOntf6zTNMf+tRMgZEO/jaCvFGmXvE72SdDBcY3
MDi3iDeLzeI3U8uR41x/fIN20wVdupcYJrwxn8HI1j8Q1KtSsGfbcfoHgnaVOpqRTk21q9lFd7EE
1Vn/QGShlyjkB6q7Z9Ixmby96P6THwuHadOPRutfpcEpTa4PWwtgvTPJVKXbKLiQOXUTuJ6KPw+J
yGpJtP/2IGXO+qzaRBk2mN7sM1p6vzsfYMVGh+7R1F2BJkjxVTQgOdvOeERKEDhiVEJqtL27ig1V
8akk9apDdDjbUR2qJQ9PyGIJx7IKVCB12O9MSQeH2ht+qMCyTHVuVN422GF7CKzhdSl2I5E5dK/k
M5tKq9AeXq/q3z7EItOJMf5ZrMuKf4qllcbkFY1ZbwQ3J7xDuhdLGwvkjuVLmhinIruetsM4vMzp
PlJcZBVTBHvTk3E2mafG7ynZSo4lL1QFSBfxRDswPQ5qL55cdqA5XSw85Q+FWSg4M0gDtm4Nkc82
s/msIiuyn+ezjgSA9r0DUE+PtxPWuApHc7oA1QMLB3Sl5UNLsLVlq7m3GJFiWWe5zU9vW64KEr9+
R3ZzaIrVyLtIeZX61WQPO0NRAVCRTOIrwH2AsxKb9V0Tx8WDGxeodDJt/t4NKCRRgJ8+ReO/bA3G
iwe0qJ9tWdusUNth/U1xkXd8dp2ye0oUXq3jgKF7RX6OG9ZYrTu3up5q7pBu6RiAjEm7TD/zpWOA
TEb+zJeOEOoS5C1OXe8rVwXR8eWJzy6PfXoBzI/1q3eBVC/T5clOo9DptFVYCN37s3ME5NvKo2X+
HEfeDgWju1vuCfDPfqE3x1zhPlVdGMX0hmwENnpBYq3iqIhOQtX4XQUIzy3r9e45cTvXa5Uw/Hlx
siftTUl1sONcnOI6uHYardEFT9Co/JBOTjaYr+ev5LbXACyt5I94VfZeO0bFDvVWBfo/tOIxDq0Q
zW78mSxsc3Ad78aONB3Ihg8DCMXIlS4kB5hB8bOYUFatC6d7xhc93wPMAEe4oFh6zRpx4pOV/9Ri
Ax3KQp+e7aCu9nE4uJuSOeKV9c1DJmNMNc+9LHWN56o2MxQFD+G2z4wGHbflI1noVQCAOAAZPqct
Cuui0ky27RDlr2OcPpGFkooEYFVp+qVuhmCnqEOHL6/Wfcv1VS4sHCC1RfWIHabxHSc8DCjEofkV
6SgLGfxOPISGoW05b9MDE259ECrQs0ZwUYIEIdMl4VH0kkyV5hl2nbyjfeI06IGLmrKfHKcfkafp
w7EuW/09yNngdXk0vuh22qMatiofOyPItyJU9IMij+FBoatsp4wlD1oJqkqEjo+9wGEZKM47n6dl
9UIjJD+qFzsNO1l+W7+4cpRI2Wd2JPtMexOP7CbNjbZ2YuNdETMeo37oDFCH0vN+RY3ihuw3N+rv
I+/YE0mcEaX+KMGyQeBkRV9IJpy/XCDYXBmgV9eeIxDr4e8I5IKziXxzZSDD/DvCskRQOD/qctR3
aV2+G3ZYvfWVWezxlduudDkdHRe/XGMwd6RVXfeXW+H4Liq66g1Mi+HI3dfRBTtZgXIdkgoZYZIR
yCXpjHME0rLU/tV2hXISw1ReIgClRuDRWL7bll0do7GJVqC9Vz0cmgZvNEoCsLYKV5mAimkos2zR
LiPSlrXzv7KbZDxU6v0r3s1q/3e7MtYEavzA9j14tQ6mAKXVrSPDVyqKQVGs1MZl/Nix/kizsXe1
L2HznSZTrcUvJtpEXZQQP5OoKIOnPgedLekcZA89HfAzB1ImAlnuMhLFfnbPAlTAmNzZ0DSyymIL
4j+AV8h19dSeAJZZcp+mbty1x6638Zqmu2Ll9FAVzolmNuDwvwz6MOtIxCz0NaQs+UKzoi8eUGgg
HmiG8x/UPjQBUKtkrMQIOLjogDxCU8FjZQX8qnw7KXb0ggchyFInLVuD5LVfJzmS7kqo8urR6W3l
bkpyFDCY6Km964MjiUwxKndoXdXMXYfMmz+0arMDDk76AKByoPKBTAGwYgWIkQBb7rEcaWkSusAq
etQNC6VoxVj4NCWFzrKMfB0icCAF+ZZ4dO5CU7IzyKiZPSkb1ulnX7Jr+JA9lBVKr6r6v2f7K2AC
H7JkR7UBS7afigL+sywX+LKCJ5na9ajg3RK466qofuA7ij/QxShN/sDMvNhLuWHoOOZcZIAqBIXZ
5B7MDowAQHbT/Wk0B/bm1KXi2zn6jFUJKwO2K8AMkTAG+5JfVCBhaMcCDcq1ZFuYhyQdOksC50Wd
6yPvfjadhaS/tac58KBdtB3/jqzz+jDyQtk7eEKfAnmJ4iw6WUocAFZ8Uv0bhdub0FYS39hWn8jB
Mutc9RZfji1qnIfm8caVLOquy7yx1vl2cZgDFNx10SSKfwjdAS1Eo3kRuWTq6k8UVGmAiz0vSfPL
kovDsnjPm/OSFPPsC+DFTV2i6MtssswL8TDe2VrpPtSG6zyoZtKcclAImFK0yFtUpG2QvCtApvBB
sQQhf/IA5mN9soCvNrmWCpAb6XETYDGmAFmssZ0pNI6jJPAHqoX5Xsb1+C4HLkgA322kZdSimCBW
58H/2ebiblTNuO7qjG0GQHudWJdNQHofDE91B/VEsojb6ommtVN/B7IFjqOkLYlIWSdCvWMaeBEb
mJJocQIxt+Z3iVauF9kSd3Tf4l4R96Rbwi73QYqbuIAju7qPJWzvmOpdDcbfJdASN3fwR7Xcx01c
3IfSV+P9zT87SAFLoZcVDpLkTwGdDvedqoOConCeQXTzSidrTdc7fix4eXTFdCWvS/Va3mjOK52U
jWoN7PRQL48f45A9yac4H5/LigPBfHVGrUSfJn0Uz+2czfge4itjN/dl4m2k7fSQ/ySL+UO7DdR3
0yisHTmYVLTAdEvdKVr380pm5FUKiNJJ3eYABXzMB/tvPqnVXwoDxpKWDUgRyql2N2lK8lcxWPZe
BzruahJx/Vcp0GudpiZ/JGdWBLOznljXzvWRnPV4/JczOpva2dkTbvZ2tdeKG81zFcb2tLNKW6Ed
e1jQRmzejS0WcmulsGK26PHu29Uji1asSCIvHaIYSWkjea3ZLwIqDQUfjzi6sT1CJOVd6qyVFL0Z
pHWSPPKYo0cP5tQkr1Hxz40TTYFtcnYiGFNaqRqYuhNcf6GOV+p9DfNp3wd2e1yaYPNRibeMIdm9
yKj3NUEloDpk6Mu7MDozkSdXtprL7JMe/L2kw1DEWW9a28hnonlByDTmxOsNaGnPQuag2vwM/qUb
VXBv5Vax1RyQvlL7MjVAJ1VUbgGlx/2lr7kDH+WVHRmTHflSuzUZt8zcRAo/0XtueRXmodL4Gq/i
TQui2Pn1SFqtSTiS11A45dCvJiSWtwEomI+RrfZHNyyHozUxd8VKQLwp7qS0HgnTIeyLFQ3J0nGB
nRGW6p0jnWdDikPzJSIFS0sgzd0oPjOm8DJyVijT3VWQpAAd5jIfeLTqrbDwyg4YgJbVgDhLq+sK
peAf55El3ocQBB9F4j44br4zlbw/TpLtjkSjgbq8IYhfNSla5CaosFFjZ/J1HaOYnmwvMfIWnZmL
/BKDDBY5uCaTlaMqfH2joPuoEntzfrq4QX/XdNpOAxbrPwb4uaffA0cLYpKQStogF5H802JwsXGT
yV2dD46TpEIDNhpjgVTebOgkpKyS7FlU1YbONi46OlIhXdfVs061m/+XXz3kKGoYVppgR0PgyMex
UKQpBxMkoE+2/gYS/LGRg89tBjMRmxT8Eeu5xk1gc+ujx2Oai+Ooxo3K4qj4jUag4EPFS2JOV+V6
pGhCzcLX0sDqH8WY2ys1cJNDavUZP2Zlp63rpIhQh1JGtl/GI/NVB42noc1AzlRaIC1z2+ZEFwfo
BfMIcK+ll6KCbnujoGmrhU/FOGj7xWExs1OA3JhZcyxHbGdIbo0gWud2vrNdR7sHAah+H3A9utfy
fSknVilxgKa2MUbQLGTaVo2NX2RGavJaLhke6z6LomG1hKPRlXHTvYRpos4LLvJ/Lx2XbT7OgWjl
3rZ+aT0Pm2024kc3mBJovW6qFfYiOGG2clRHXnVoSE0W5oo/d3tQf8dETatmnlcrzUBagIR0cW2k
RFZMargMd9UJ8lnM2VxD7y7OffijGQGnTOTWtAW0UPoimohv9C5CgpzbyQtwhbpdqAPrmbQR3mx3
lVJYHmmBSInGlZz/JGVn5tNjxdM70nXo/v0q0idu9P3gG7nwu37QnsnSyMFADJ6WB7LEZ1HuiaHo
j6Qs06H0Owep3ln73+8v0hyw9snb/ez+UGDyExh8UCri6v5YWIVfw+GJ/JyB/xhFmm+drLPuNHRD
3NEIjVjX0z/KODgt/Emg6Xrx/aOx6irn8GRCl/+tjMLTXZHbstofZZqT/+vWboxte5QlVEC0UoLw
mPISBaeGQJ3JZRpLWTWNKFSNgF/eS6SbGxOdZxkqY8mGQpCPLViyzYr4G8UiF1LehCbZoiC7asIX
KXNAlSsXJ4cqN7DGedhPm3FsEw9JBX7qRGSvmxz1ujSNeoefhFHgbS61QJo3fWxXg5Xi8FLfZhyl
Vrxxmy2pyVCM4aQBqak/9lHb3OllKwwAhsA77NeGkbkAP29GnCVKUT+52aF2g21Q6ZW+BYKCvTLG
vvQrlB9MRefsKSdlUg5KMGSZKO10lcW6ylSRSrfPjjSjy+wtM1gBUe81PHsPYq7sQcFr+kWep1sH
BQzP2CKVzynqxgyUTp3ATFM8Kzg0AYtg+0g6sqqjIN2gwUCsNGlBZno6oMPUGts7MtEDFVgjBTqn
EJUMsgrcL4mRaN4S6H+5uu70j7apB6n/2couenB7PfgRFoC9u3q+UU8azW0wBPoABT+rF8XyTLMM
BSYloO4a2ZW/PBFpRHbuJYpZp4ANDZF8iyXc2yQx42i0XDhVRixqJzMO+dDWu8UkI1Q5mmsywk2Y
0hEbTSgK4C/ANKniL9Ub0c+ML81+8Ag6iS6AxXBwFm1diWalEQM30akPi2nK0WNtt46LRDtgoWaF
3ZxDgiIGSxRxexWOIJtYV25zdRz2tTaYBxu9EgdTXlBL6xdW485yUpKcRsulk3B3NAVsDKpFaIhH
sh80ydmX3DhQlleAG2j9IM9Bn1qgOCNOJt0F/qnLH+GXa66XpAr+Eh3W+T2K84CpU7aPQ6i2j40G
HFW7d76SaJG30/TVzFsH9I8wpUsuJrGxjLD3R+lJsnkNirQIaR0HCOrzOqRQq+lbXjZ8Szl+GkVj
9LTUBFh96QLMQNYIzEPK9LuZ7gB9hnTzNcKx21a6zirK589D8jXUYVwN3IpE9RzyPl/xhNUH1U3r
Q4ojdMen4XIBprQA7JAG1oyPJoDSqyqvD7uzN+nDxIHwyhTftgO5t9KwdiNwWnfxd61VKt9gonkA
XrJ1iMwyXjtTqX5HvaYHBD8kdy4WQBnW9qwY0P66p66aOYsrc7wpzju1DQntKSqP+n6uqyplTw2Z
cTMALG3ID/Thl/HsOe7D6LB8EOKYKN9ZQBkBzCgglKpJRQOxtGsHFs52WtYNa2a1fEX5auayfBPj
gGIVIX8a+YWdFqjgzdFMcgGDIdn/sPZdzY0y3da/iCqgibcoJ8tyGHvmhpr0NDk28dd/qzd6hMbj
837vqTo3FL1DY1kIundYC2zs0bLRLNjgZ5uuaUzJ7A/z9Gp0rhuf71qr7gADI7FmAfg1nZEs8gN2
cPSHD+LZlBS1dKIz29DbharwAjun/2HK2TeQk/v6wwdTSw2VjaL3l0Y+3+lxf/dy6OiVAUg6ROGN
DJzYN6O7F8Onr5XpTYF9mLrgvY+IZ4iyJSDWDYs0Cd86X8s3FE+lQyLjsXQ2UPh1HpOw7eLJ44Oc
hpEYUVjXx8jLi145lDmvF5EEfAKYrLOI/VbZ03CINr2WWW+zVSfxnpTEsRcoGTVAFoPY5dQ2DsDr
lle4E2Tr0Yf+I6OvsmWYATt7Vsx2H7SzgmbG+mM7RLgLQyMPVk3qo4CeCuNjrR9PVviN6uenkvup
0N4NnQXgYoIVmU0ebMzGkxN+U1Whb20FpYvDzsyzSywRuka0wG8tf3S8aQ89jZ33hnlON2oHOmiG
ox2srA/3IV5cJDL7mAEB4WYyjZk0/KiKWB7uEz0EgBi05IJ9F5ophK8vq1xT9x96GEWJsBN2S3eo
d3ftj9ThiPC/vkD/r/xj9N2YhOWGuZkKEGDQzrey6kAPew8oBt0PR2TdogKlw6N/sw2ZPX6w7ez3
uN3eFUYz14+3rulmHsV7IlkITTXQfpsmW0u1so/F0aSYPcitkzXWH6aaqrGrVk+WWcnTJT2Y7ms/
hV6mS3pS0VNMBKYNKHtUlyWy1dE6xwbAL5w6Avav/KgW9n7IRZff0eTpLEqzTs5lFdf7Xg+MtYlb
5YVsqcDiT1u1HYGkPOb1g6JXaAvV8Oqa6pr0VvEA0I2hLHpSGWDOSEsVUbXU2iB8m7TkmzdhuQMz
oOFWCx/zAI3BUjx0teuvoW8Apb4EoNo8JC0xt5A2zQGuUBleatbaJtLd5u6fTv/HWUFfxByC61ts
kK0oQLGrrHSf/+mk4E76C4Q/IFKVmNH09ZGcLvFhJrrEkFvN9L2S8Xxt9NWBtdtM61OJnxcDqOPK
GtoKZb199LVyULk/qF85/gEgOwuNFWqetK/gpHmokCN+HvIuPaGzKFmULde+2hmCn4GmAhcrGdUn
LcSNK91p1kxkFQCtEe39r2b1e31zXblh4bgzO8cEi27L3+JKQQR3VJBX1UP+FhTjjpdW/SScaHzJ
gW3TgzTii5M7+QM2mZHHpdWo1Vg3W8B0JK0bg/yKpiQtTemnRXckLerI7qaUGUW6kiPyXx2Sgp7r
uzlKkMHPriqx2DVAs1ynWWR9AfzoA73PZ4skFWJXhKCJDmoTPFCIFAydfNiVG1ojj1HIDoad3YUP
aJ08gUSMKqqTzOiqvcoo7hDWqMO6ae7CEvgdqVuW18/0aEH+c80To94LtVO6h9twfjKNmb3z66Q6
dFZdHNXSXQOxFfdUVYIR4SZD4zXuwUBHvFWesVIvjmbkoFAMVmQ6y3XMQSOSk8XNnuRNEyrrQHfG
RR0G8ckqgNlEUbvRLQFJWAiwykrOq3lI8T4aJlI7D8l49qWpSFvKmUk7G/+3vnQhHURmU+OVyLtw
2RiJBvoSdRWGavREB96nYhv06FucZaGK6FtXgZWkN5SrnaFpyNRxkIdK1yoEP5ScaLwZjJZfb9Me
ZLGxjvLPhbAdsJoVCd/UBeA+r1A4QZt8V+oEiIQNGN+VoZxGJKKDU7Q5gA9MNMLxyH5rYy3YKqmZ
nz6Y0BCEMGwTjNdJyHU2o7MYa7Q9AwYPi2w3RvpeSRca2FHXZtQZZzqoimWcG/B+DH6lgHSxCW0P
5GNo7wEqzOQWRPgYzAl8QGDDbbKZ5yqZ7ccrOQXKHpQDzxPjbLj6uwi4tmuYVp4T1PzhHqMbhw5Z
w1Hw5M0C0l9tSTrdwPeS+Ta1OSBArnNmllKhLb5q0M4AxiOzQky3zPKJISlIRLNNarVYTFyDXNOO
IWojJ23sqFctUScNDCRKIHD71J+UdIU/55ivEPYgDlr8ef35Co6wsYdBJDorAdcI0IPNUBSuACQ/
ULRy1320xrR9AT6G7iFPqu1FbDUvo2oZK9vSwLEjtaWSiD0TvumR1mkBA9lE5oaUoFxqXxpz/Dgb
qBCrHUtE3LmeXiYACtbC4DSWZQyU57ABPHAV9A80drBt8OihwvD9H7QRRDYURFWAI3iK7VVrCGHu
dYO767HGn9EA/OPZGvTqyTCeaIAqk/ZZMRGbHNugwvpQbZ+tRHUPrtL+M1sgpnQBkQo7kX0DWrw1
d9AeT/Y6kLPkhHi+O+C1L9RuwbE63pJ71LvuIU7FP6nlP3NuVpeoS7IN100XMQKkHZ1M33WJJl5K
tMSfUFcYLXjXQa7q+aJjo35E54D/Mhj2htKU2MWgIm3g/ppymTf3qmXRqYiraIFE4DvTnOLUD4xf
sE70rl/14HdL0SEJTDcH+sWCiwrUgOlWM//Ukq+BgkaypfuNLAzQM33wn2+1z+aQ16f7cJ4jD9u1
cKP8RECVSBZ0nhCVuUZFSaRuzNLuPHWMzXWVcTQCNQjoF1Xw3FjgfeRtEx/akgXPRcviQ4FUoEfa
sVD4ZEKKDjlQLwUw/sQLimL0r35tVkf6W2PHUHa1YqK3gn4DNy39ncDZ+0ubIOJ259tI307+/DI1
Nrcmw1ula0Fnn0X8Nc7D9MJ5+0jIcBWPWjQqBfoERWcxo1+VJQoWSauXBdqaqrw5EaqcRLKjORRb
Ty7Y1z+SmObQulRfEH6dbqDsNY/DbhH0Ye71NevcZToE/oMzPFqKxVHngUES1/50pjaK7Q2RMaw/
KIpwsDY0SSaNZw+yi/y72UhiZ0680IZmXFWJcDZ6ZX+nJNF8mGmVLJY4G3REfZ/wG6akE0E5tKVv
z74z4sI8C83u1OWub7FiCsYxWwsdvBHTaV8DwscqFURlml4yVsixITJnkepqtailLGsyN9ndWWpu
9MUxDHBcbZTS2M2dtCoYbBOR1ccJ2EwEarxBuosvyIQOCoD0HtvC31m2DHpIyFzFKH6YGvY0fQBc
tNhtoh2+qgeOFqMegG+Q5XFUnCzEplFeXCL1jPLzfWA6+yStjE1al/6eRMAKvZ5VCccuaB7z3tyY
faLtu6YFJgdSl8CjyBHriUCBrm5AXfbbtg6OqKznAgUOCzozwvF6hqeVsigSxXyms//CzrEdZZHX
zilwklUqEXMi+eilMzqAHxIxybDafZBXQXtvm2QGulcAixqGiXyIZ/V7Gw3xU2O4NhrrUFRYyaZi
Z1C+z3LUKISeiwomKy3w6cCc91T7VrW7G+KNvGs5j9UN2GwnLddt5xJZhnmk6jngf1zMgTWHucgO
1YEg/gOswHIq4usjKz6OztWBvOjgsGRypRH592YMFhHH0ZYF2tsQ9GyGTa6F7FIAEWzVFAioGSYq
aEnmK+hPKYBoMJmQYsAEnpu72Z5M2gz1uIBP2KtRgB5BOdN0eBtQzXkRUj00QjlpVr8VzHbDBR5g
wz5W9H9ma6NQtU3byUb2RqDll/6YhIPe0B9iuCSA2gWH6Fhv6HrTrLc/5Dqtnfz9R2ggsd71ef2j
1wB9vXGwiDqazYWFkV7v6Ruv7XiFcgcg2fA635QsDJ5xwysIrPUrddDAjRygnX5JWjQVX7V9N6zw
iX4pKAX5gqDZG/r4lReRD+Ymb4xiK9IqeVFG5wcAb9OffxoA1ObRr7i/qFNdf+0HlS0Zw08YyLLY
RwcWQx1Rej805JCMSUvG85C0H3xzy3C3ws3CRdeY7ATgwHKLXup3rY+Mk8Bb9ZRUBbrqaMw1USw6
zU1Xd0IyIucafXNxxbqDjw7XAU8nV7bj/TvjbEdzkQfJMpC5TrPOisJJnoVbpfgBZTl/zLuhuqCI
VP6VhrlpZRiUZEqUh4s2xLNCSBkpyI5kZBJHXbMOw9IFsQTI4Xkp6ZjHOtAPNJ4PI6ITpdcU6blU
dWMzmbRFxJd0OjmS+WTpGGO8DrGxkn+krRinslBRbNsN5wmgXg4HyxrOExa97V61hFQ/CjU55azu
UyyMrTh9C7+xIOp/dSMHnCt+a5e2EKBYDHi5VY2UPwlemsD3zaxf4TddDFdL0wqHixXlfNHzBDV+
aIKYiO8Tph2AP5xtGX0CYrOf1Hcc93GWxHxpNsNh1LVsS0aM/kluox0Mtwz2SmTa56xUlIXCTTxM
b2c8gyvJwtvZrJ3Ooj4/NcDuQWmPdQmwAtoRiA4dVMkYCIoedWMlDAUREqlnVtDZEPmXokAOnGxn
i4AhsGOBqcBrE/7UyJATokvqSyXOuqRgiPVce1HDM4GnkgYDwkf912yULA5pnYjnutrYAQhVMy16
C/qo3AXo5F/hgQSqLSlXrfCtsMcSwZAiQlZTBw/z9cZU1OCMXTxgUQJ0DoDwHIDTcjtIsvlwJ+Od
x9BIeyDlLHelFw3xewM1g1Ig7CUn/mBHQ2Qq+8OQXMA7ulQi5PO8DsCr0xno365ns5bOlEx9F2MY
gKxeklIX3WFebcxVMLQWAQvsZEHyHriPxwypT+rTRUj6O7Kq2mFq8+XG8MDtfssyfPiFmg/52hx0
lO7cGoOZmnxvdVc7kKhswvEhj9ot84f6EfumRTtWyM75qYEyI8BKihphppyl6gl8rsOrrWdLgpXs
qqjbuU1gLAmM0tFtzXMsSz35qL5MAq1Vnq9FcWpdPYQytTkfSjezDuhMDhG8IemHdCXJppQmZTM/
2Ngr20T2YpbWIvs9+iJb10BzOdBhRLnpYbTLTeIMgOmRchLNFrMsQ23g5DXLPtjxuN5Et5k+mMXO
+d8OzR7oEUuRgpZeWNmjWSTBMyrro02li2RZ6yHeSGpioSdfHXfAkf7RFSl47FsVLRCSDYNi9iQT
LqiremwbL6T4H2Wq9J1i+7MNuSSo3F80Q68tKQ03J+2mJN5d4i8AqPDa77pXyuFNasQ1kdT7+3xK
9hkM1YNTHrDJG2vd5s0ral24LPXW++RE8QeH2D1jxV1wO/tcdjWRsbSb3QfZf55vjsXd/Cnc5n6z
SqBhzYCkeeFbq7oFWcUso7NMQpxOmKZkYzoZGj8kuimp7/BJCbS077CLR0zs3maeEZt7tklj/stq
S2tfluZDBzDnYEVDO7Ef5nAN/ZljNU5md/+wm+vdP+KDDBGG7z4iOLJTTF3V6LfZxKNEFa7Zr7DP
2jMXYnyNY80zgc/0VvMyPRrGiMCatCInm7fWhrR/O4k6RqU2hfqF1nwRGgi6ncbOv6iN4w0yTRaO
tr8LGtYsKZlmJpoD3HrwhLeimcxI3plZCUCWKtlT8r8CHN4uZiq/qy/wdT4+orRd0jcRKRRZtl30
29DRMjEXHIyitZd2V/PVLJsnnAoOaLJ+r4cxRwJDNX0vGOoEizqeADkejNioh47sKQRX8QKP3jY6
UvSOonKhj0JX9HZjISnDcYWuO+tOgGhwivJRXK8YEeUHALw6xf9m5/80H9Jx6tZ08JOZ6ZCYnnsd
NjFnKvKlcl9pQCKqBZ4Kgu17EZlKxzZMzcmRrG5zzdP/OdeQi3cXoMR7bGo82zLrJzqgbcDYcM1v
kFTE4gcUBloD0DEA1TZqAqKCNnUfW9RrW5Y2JosODWcbX4X1NLY0o/H6DMBmZG0DLh2doWhj/GA9
X488VDk/yQajdx97zE+jptDewjR4Ax6TfekllE8Zs2BHQ7My7Ys72oeI2/UpNoR9AZ4uv0TagQZk
FAidH4fQeAmlnuSw9jcAxI4XlWkKYK85FjjHa/xoyINs2tul5qnkpWy3EScy00SOoozqMM2hcsGP
HS6TupJNRvWzNfGRoGEVKFhpCzi0ZDjMFCVFNxobe4zRaSz36Yhtodgggp0qV3mxYpf7sjciG0W6
OXoOCMbkIwBKFKJGDMBQGsp2UN1DNurtbJaRgg4fZDSBgYSVp6LzehXYPEFVDHAp6RAS7OWQcXtX
qclhqtGdAyf5UK3AMy9Crw10NF1qWryuuoK9ols3XdeRE69LmQictQPXf6LFpl8jGxUuZIxjNZPd
0RkdSFsgWzZpZ7Y8YtRDgjGYfD8opqmkNh5xJ6OlSXAXCZsiN7+MRdsgQRmjbL3VzC9+o3/zizQ7
k7IRuhc1jf4CLCP3CeheGxIHqaOfWIfWwF4PrS99rtY7tCMDO1/OaPJaWXEXwFc09O3yeoFpyt7+
cAHkwe4uEDpoT0R8RIm9wPHF0QzixRQuoWFqog5t0PRFErd7BciJoA0awmVthuGP0qqWo16b742p
GOtOz61trMlSWKW6kAHq/myPVZydZ88RqZcf4OFcxq5vvCdjaq6FyXFbmbnrgbRLXxuy+K+VlRt0
4L7keMh6RA4jN9u0VL5BNgi8hKjaJfNZOhmQq3Tqkji/Og1PRucO2Dx1iRhWHEUwRyaRizoCKCor
w0RTsqhXk5AAjOhU6Yei9RBTqvdtgaIb6XNnM7mzHpA/IAOogWQozXMR9ptYuD8AeJgDfFDXTxWy
aZYrA1FyVKabadTFtY730nX0ryUHUbvmWbKiY54BPjQgMa/DdZvVIQpC9ALBB2AJe6bvWLK65Nu8
F/hsQ4D67PfWGlGGedsyfDCz5URlEE4TzfuO2aEtO0nU4RwiBqj7pZVVz3WiIwdPuLZpaecP2P6+
AC4K5cJq/08sCudVwyMMASLNP45RVR3Q99mt49Zmz/g2Oi9QhPpLEWfCLZQ+ZgmWIvLxNcU/1jys
DmOcIzrSDYshzbG7lYTIAo9Irx0q/1zVLVpkVG56xHBc20hwuHE1LJKaMD0H8ArEWXRGNqDfWYin
bXS7zi+O5pbYWJjtd+Z260HCJg5h99i3tf5ud384aaJSNmZu5BfE3wGZNQDh+npbKYbyjxIhqoqo
DrClkE33Qc/E0RlicbDtdijDWBDdWjpYmpdFirV0mvhVN9L0kfLbzUpF7P+LOdTVIw+DF8qj54Fq
7XsTFHmU3U4LhkrAPm3WpC1YBpLo3ND3pI0y9BXL+UgpljTfoLFpPsqax2ZiT/M1iEuD7BhMFhU6
DS6q3YEGo8yOOvCXgwWglqYhEd4QO44GkT/CgkYkl6IqUkEFLae4zUOiyOwWdqRo+MU53LRQLoe2
sM6x+XG09Phcm069ILSrBnduIFz3G0iR/CVYVILJwhSg5kNpuueiJGtt1RFSuLIMhslKCy7PcrQn
QAGew4EqLGahWSuKB5wtLG7Ju6yAVaIjHiffY9xa5v2IKMuQpue0QKsZxVcbdDJ6nykqS+kmBffB
y0keWAzizpMKHhXGUWc1CPj6XFulea3Wz2zKx3XMTtd4IKBkodC0pd8O6ncRvxFXktoG6gJM8OOD
hoqWY8qs2SBrQ2QMFK9pQaCwGQSwyQDSdACYg2kv6w6pvSzuZF2JxNiR6lDR7UOIz7NiZozEHxur
HYB+dMyCyHGNgh2GWu+3pq/u5VUI+vUkDt4+sbekXA/dHCVw9VOS5eUOhFEVflmSJpHGqsMrL058
cxuFWJ65BTrtAdslTsIv2VuNaHolsjdfsZMHpG9RKCoMBhyD2F83ii7WNDQsQJ3/J6dSMxZjMP5s
hlj5afXPCMiK3ybIvj2E6YcXoNtU+A932WG0+HAyRQ+aV9RJvumq8xSjDPi32SAe1vH6Wz7azoIH
EgCj0oddoijaZhxE/iT82Pb+nt8BkP00P++z7OBgq3eqObubX6DY/Qy0n9+UN6GMi8IF0iwmB0Nh
l4DZ6i7tMp3epVgm2zsL0pEvfhzmlJiZjChHk2aFFyY9P85LI1oFpWX6JUPmFkRX/y6ZKBRD0ZmM
RemuHNVzrNuVuVcEOCJb1K+tBqOp/JVjxA1arrHk1liNQmVdRJtpvSxlVhMsUfyN/mc5qhyz3ys9
Wqmva2iwt00epKbDzYMmUWoweYFMBGCgcgI6dDev6zr932t88Ji0o/yrYt4fWq3RN0wdzFMZCDwq
saF5KR2EddSuDH/kRb/1ifmqyMTSNLjx00QZhNeNgf7qp76JMHioPPhhp2473Ke7/2Imo6iXKo/6
bcMzFL8RMDgHMU4YBuWKhqmeB8wDAVF8wnvCI8iqqSk3EpG2AP7DH4aBHR1Nv0zXalaGHlHvzpy8
CcIhbtuLBxKREiyWPWqfjW5NdL6ksBqt2ZH/TPFLCs1sFgIg2Q8kV8H3h+Qn1hVZazzUSMeDzAMJ
hlAP2NbQwmRBQ/QlBc/MUB9Y191bmFZ6tSAzaUFzkL1mAZfug4Uz6g8oNqhXtK3NDA3/eqB5bOfN
cFgjkQsAIrBz3jbTCfCI94WKyAA+lli57luQi+E8Ow1IG6KQK1S20w6aJkmCulrOm3GaJMy1Nwtw
r3sryRmWi31+tECVtRpc1wdbVwbaBZP7v8sj92P2OxAOdreqrr64cRise0A7H8kn44O9CoYS6RYR
g16k7/zfbG85lb9F354AJFa4VsMx+ir6HsB7amvvg07tHuuUo2ggGtOf0gKYrNFXQ2P6Cjwv9l4F
hybQLGEhwjj9WbPo/2NBV4nVYsnBpXuqnOa3hmT5N0Ptf3cu3pN4rH04kapR2ggY/webv1VgM2jP
IOHKF2HQFhZfWVHoHhjX2KLpQVhWdiidRVQ+feliN78w4QAqCyPDVXHIjafMHrIHEoG/q166oLHa
0JDcg9G6ugvWT+5+G9qAPoQrysKX4G0Fb9VohMuWBeazn2vpBbuLJTZl5rMlDy2XcYdMzw4kqziX
NZpgjchyy3xG2UZ6AZDp5G4FaMzVQ9CQ9kajHhtAw06HWp7FSJBbSotaQDmywhYEjnrCECCUmoK7
F73U1B0YXtIlBzniu6FhU94COujIykj5wtWfJK7RooJvFVat01+tsnEYjgAkvWDN4QNdo2hQWyPR
PFqluR6QkAcmq6s3uzC2492sKPAVCzzH/rUe+mqVC38rcmwWGTAjdpSkSGIDrSCondhRmoK0Xcbd
HSUqUn1sFoMD9CnLRzkRJYXHLgAgi4+uM6DgVGyJFoz8AXCYgSSecDZouEWhlDzQGWn1GvkBIbWl
ANZf04l8l+V6ch4D9kJFejQaLPWFGnpvo1knLVVZGfiJX//vLAWr2KJHxbbnd+awikXMFrR8m1Zy
JOzDgt0t+WjdN1kbgi1oOB/cQRlWA+g08KGtbWQoDBnncPhmBv6ySNz4DVxxBZqyIKdcTRwCCr8t
k0nuDCZb+YD2+Cbls72mG7+x9Or2YV71pz4LrgeBjNEmk5wCJJu1XNqlthj3181ZlqTBA3qC86MQ
AA2hrAUeSnzZs1TfU7LCzh/HcajfPlh1doTccLxPsJu9KPjSGmYhQA/uajCwZkG5Tkq5w0VG8FIO
+EopfN/q2CNRzqlnin1JDJU9Izq1okIYpzCbo5Jgf0RlMnoCGrBGD9A6InmUI9sAso4IapRfYSgS
cz/UqNTiPDBoDhK3rG2OAbBdJmpmhtDPus/xsEyDPD5QFrsYynLZAkJ7TSnvXNjDY8EcdHq6KKAD
XQvw5n1QYpTy7UPaGLtYciXRZ/7SgpQ22qZWpp2YqPQGDTWATVMLPCDIxL7auVEe8VFqj34RqhnI
dhwMKXlHWtB1w1im/GYt+dIwsMG6Nvt+ZkxaPNXiY3fIQrtfZJarvCh8+Ots6PWrDHxFf2nJQ4kQ
CO7rqt/UWcwOQe8kS7ppgTz2NBT98Gy2gh2KZkiWdHNWqvnEsPO4k9PN7P9r30V1641t3lnqqrBs
xEdkcpay0YMuLACIRSCEkLJZ8dnw05w3y0ZriZpPkBX/mQzX5DAxTORyHDSyIycXnOmQ5skLOg1t
FI/9K6Iz1LS4i8JMk1U+dkC/JWER1XyrW046DWeXMGgAn279mCVs4OF8hRR0YNMVbBO1NB7NroNC
aEUes7GlpM+8S3eK4oaojRvBHZT20VoQwrDt6DsxquWDKpORSpC6B7WJvxYSnzjwEcmrEZJZAjQ9
WpMFKVIQcmhoFJqc0AjaLGuRPgzICz7kgyY8JXGLr6JA2g3dNcEBtH/FWzzUk7wa0mHr+ImxKuOq
/FpgSQte8vwJUCogc0gHgao1yFvpHiLnM7sDfw8fxWqw7mc5yGSd+LlTEamgM5J1UjZIGZ3939gp
ID5dZCpoyMHXAcRuNtYHeqKZm7EdxDvQmIcDEG6G6TkXJ6m26Ds8UYqADe9i1Yzm1wwUiM9K1ibr
qo5Q1gcUpvfRZg+AU1Kf4rSPH8Na/0VisnJCR91khgG2e1iprr0BpJin5IrxjIVgdtBMPASQXjaf
SZYHwbJHa9uFqJIjMwqXdiy0DVmQgzGgjTmXDiSTDq2VRZIqHHv4OmvalV2AeLvs2mET53n9iqrB
VzEC3rEaxe8hxaLkE4Mc+DZK5F5QtZM+UuOeX/D8rBaXubOPdKNSl0s7At3trECNUnbWiwvhxnRW
c2mi6iwQUGPL3O8XlfCxoJ0KvTAs5JDe2XHhg0aKTll8r6DXeh4A864P2rMWqADA8JUpTgPqQCDo
Iv03i6YAj7QqYDWTIZOjpQUnqzSw7b/Ng71wv40T7LDmdyLCDwmIAxGCMIzw7l1Jr8T5Den3AFVt
7g1IF1CQH8oRiJookMdrlBx1xGnDKvWPRgQkesa0bt3K7A8wh8RTOPpr0QT8TKIGWBqHIKh+kY5E
s9Ms+9NJ9COA45ruF9n/b51CSkzRVZraQfDQ7s9uxFFeUKAmsvwxVBy0kFgSPme+yF+y2P9Hk0uj
0q5C9K8Z1YkIgWho/Tkk7WyMkFB9moddjCYeLeHl0lV2IIZHQ2ePqtpHjDi1gLafjpidZQiAW+UT
ShT0hZkG+sXRtWE9NGF1jIau3Xd1FmxdkHecEXRlSwXZ+9exbFtvyMvqh1MGu1rTQIucoyMJFZnN
byVlP0Zg6r9buo2qXaSBpinBE1odwed7nbIbM3FuOvM6pdCAZl70D6Gou3cl11uPyzPAu7YeqLG6
96zGNemsk7JP7XI2rmvVtbAW6EUarI2kqM9+yZ2TBYbkrixAJk7Dqqk8UkbuiEY6eShS3T7d5J3q
12cLgatFVQYyYZ06KHNNRbYzrQZMq5Kr1GJgX/NLVznxxo5fLRW1tlLuFFq2S8bIX7pGPL4jZQiS
tiHFf8zti6/tGLI1l8noQKalQ9cd3m20YDRdXnypZfI6KXrH62XimszCMFZ2oWwK1Q2gVOmtu43Q
crIJ0AO2NELFWIUddmyoVR0bwCQl5nU8CKMBUoNhrK5hZ2tctdm4G3XAMyIOe0bHVPAcmb6xGXwD
mERySAdpEdwsEmnRF6q+YEhOILYvsxBVpn6JAEm3pdA+iUyivpMKQIv52ykRQOqb8ZTi+GSIWNTO
tVN/rcnmlPmAmvBi0JtzQ5nwsnMQp8+iHxVlvDWzsJdR1QCLgVpayIaNEfeCyA53hmxd+XuqWXKb
bnKPIndr9amynLEbI7cuFq7mJGuSVRK6qlGU4WEUYOEJ9anjyVd89dlg+tTh5PwxIp0NS9oPuSh9
IktqfiqzsAWneAnCxkF8oSCwy9yfSRfxl7FR6q0BjqdN3ubJ698GIjMvWqSqHqU2UeESrpjS1RtK
bZqNi3JWq6g3pHWSKJqGrdHqr/OQtLPx7DvERr1xCr87NApWRmCHYg8O0wzPyV3E3kVmPJAMVePG
A0f700EExm6Wa06LZSEKggwv4bG2JjvyIJvYQssCm9Jvat3vAabJV4avpFtgyStf1AKRft/2+YmG
jRlvqlQA1MEF71o6sOUgNOVLnDD95BQ1iPDkcByBlBg2sTppE7R4IfmWZVvS0pTAwOEnGsophyS4
TpkBoyRpuDghJpR4LRDtnkFbplNIQx4Q64o8NqTRkcIcDS/GVQ6e8DUNtTjoDroKqOy2DLIXznrz
2QBDxS0sUpXFvTv48tSFazcrDVhpO4tjjdCXlvB0PiBe1LXAAbDFW9M0YD/5xKJzQFDa581HC5Tw
CI9uok/mAICMsexDBhoogKil+moia0I3BWIeo2icXRspa6JxmmST3g1qtfHKqu8A+YrwuElvfV3Y
Z7RnlkebhshETEOq96AKj6AzJ9Fc4XFzotoRsrqJaESmN0cdZd/HssgOhIfZukWyrFS7XNFwPrjc
2LpdWx1VlPTbXuQ49V7v09eW6ch9kJuFfrTVNK5VfbKOEWjcorY39+jSfZUCz8PX0UIv81YfZGmG
migwZaBHkGzoY6ZtMyxHzbbXVqdv2kZlF/qFy5HDuXGhiMdtRDoDul5aUqTkpqNnQWGxSXfzS5mr
I6FYm4+2Xa9qX4+APeyDX3Gweo+Wwxn268vIAVCXwSu8RGAGPo/wFXSr/AGYRkikSHnet/6ywbe+
I68/zebZyIxm06VXbVWrFB9wEbtV5bEmS7ZFjirWxAEiRuWO8bIJDf4V98GZOOKKvt0wu4m/l3gi
Lyy3Ux4/ODl4Gy4TPwm+4kH/YIeWu1MKYG5TAxo1qdFZCrBvL7XScPNBQcNZFhgZ9/pIByW13SHi
Dtzi4HVQgp8ILFaPDnCun2LDAVk4QnK9qXWbXAhJVoE4XqXGP1HSWD0mVjBZBb7yy8VGeldyZYsN
CiIXxTA8lE52PfjgvdnVsXLJb6JZ2RQDAHsV7KdZa+QEqX91y0Z3ywItPpDxPOeohmxXYrpZrhZo
Nr3WsbHEcMCVht8zoi7PiTwAC6IDSSRX9yTzwyjZKpXPFqRN41y5KD2axT9xQFuY8Zxo5V8OOq5A
7p2GZxZr6usVSDY7kH9mjspFOiiaDNziN1X0yKAUTdSC2ztKf7agZ6/xnv5uqNxZok82Pn5igb04
Wj/+H2dfthypznT7RIpgFtzWPLs8tO32DdHDbmbELODpz1LiNna39/6/ODcEygnKrgIplbmW47lT
DxyyB09mbuhTb5jWVubed2v9taVuqKMnOdT6KffqdhPbAQr4dHy3syHaThXyBvemYdqFDlpw1RcB
pRnBRjfET4IY6LEfmOuhfInNIF1JXgy4ZyAAgFUezEu5XnxJguwz09RCJXyXdtqeNs+s3kbKLg0X
3iAL+4BS++LUYQg4OnmM7H7Vhlp/pYONGqOdzZGmbhRnVacOpHD0X2NQZWi+/W3aulW+BIYi2wyK
xuoPdxrOMeCehhKbXlmzR2/NmZgSiTmRzjAJRDYXT8pDXobvlDMfoxeib6Xj3mmiVZz9hRZnpJhF
Q9ujYh/kjhvbxoOoQQ7iIHUtfAY0xDILAcUfAebvhpVDjPd8ivp7fLJd0Wpo4E9KcYksH7NEna0Y
mGyRsvogJ4tSxwtaKWnEuI5lt/ePGSCrPef+eMsPDbbQLyRivp7uwO7ZTrk/kmmuDcoxQ7tQcnFA
TnFHMXgW/WMVuaHI7HmbqRdflMZryu7prY9uhC68p9SfANqfDGKMVNZQ6WhEqT018pQl/h6/mqCK
0UGFCh6a8BplsJasdo5TkQspGqVVClsH9tM0JZbprzxvPCxtzBMt7zoRjleDjSfil01iY7gqHa3m
SFfhF0E8sW+6//IDnMPC1EHuUNkdOE2LMrwPTR+/MBe1IhKQMWcjxnywLWv9UbD2G9FxGFEFRsPB
/AGKPszUlBMzfjuhALM/ozMkXufgVn0c+35ySiWKeJVTJezt63Qi8oPtqPYq6CAFGKUAMIt2Txqn
plxmCfaJddrteGfzpg7dcDjQqNEEOlkHb9xS6YjoC7bp8LsAzAJey5SFAFjD57LaSYclZTLImOwU
P9zkS9UpFI/s/jUewIKCs5s0J4HKmjXTOEOCM9XTZWdpD5amoy5D5RlyfOHOwkYmgtb7ZOwXmHDO
SYOhHx70HHgX/+0QFNa962sgY1cNpKjh9S91A+T3kvl4/1IH6puiwXJ075n+EzrfenSsKkUv441j
AoCoQ3+2iV4pyOYAFG+O8lkA1C5PAWpRIMBogfYrjvBAEoArXaHgBD9LgvoBza116Y20uETDmgYN
ya2htS55CqJ0qYxJ46fY9FloNaq+YpTAKc8xsq0LndGBomdgh1+0voVfOH4sjkJWC4xcVNhCx6lG
mGmzioRSj7HOcNsVyTvl984u7HSQ7pGhHelAXDMLbu4NS06yKYI5FLsqbAIrXGRF1ixQqGpdo2Qs
d3bUpPvctAeFvBuucK3ya9+4Z84C9g+oa3bojuIvDQcKJzmBg7bcofc8BdRMO9zgsfPqlGnO+ZX0
ptkhx+FMTj4Kn65ePKyNHM30YFbwbhwFAU+Hoi+XSLp4Z8C2vYo6tYxlrnrLKNmswBqgWQL5A0ym
fwdJvcA7z/IkGqM9ACVQF62uNSvmIKTQ0Ha4ikcbyQ2FGFLV2SN2w919rYAcNEMOivPwVQa4iuaG
FHRQcgOp5r2pPD1qpEBV+yTjNPwYk+xI9OavKf/JlWSRISb/+TLkUPy+FsnnGMqe7hdIX7ugc437
2gEtsl7pxrFCncGXARhahcK7SaVubZK8GqZhgk3VIpOYh6Ar5uBgjxmEjTDTk+hXLWN+tbt2vKn9
qFyQ/I+wRhxum8H9NGyq6+yxGjvjX8OOBgM0ngQ6D4XNfJkDvUPlnSvWmjsUCPjrDAuEDYET0TCu
nffDUA0JyUirSn89a33JF3U+/rQVksSAVsObKhEnNLYCV0IdCmymSjBo3GKnFEASHUBJa0wvjqTU
UR2+dhMUF5I2cjENEh2eg6SlaLmdnEj5Fk2XDPNjgqX4JFrhoDmZtHkGqB6z6F+jhcWQ7nT0rC2s
NjuRxceQNKo/hkTp3Oc3OH9cFe3jDdLHpWi2nX/+cUmbqhv8t4/rphqofRsn2MYRdqpQLPLESqM/
F0gOIbuOIXD+LHwnhFyTtk1QPNE4Wn0wwWD05PDkdmA8uo2xnfQF6Eyorsf2qlGhXI1ikFPE0OtQ
DG43xSgcsJn7nYdGYmWcutntqMnoti6ReFT3MZoGuwf8w7JvFQXIkPrJqSJ2ECSFkRMGdF2aB2O9
ICFKFl/Vk5DG5DNYAbaiI5CuzjZzsFmWocF1pXWyBEL1F1NlLqSOHSCz0vpLA2KXU6kxbVWkpfnt
twELPcDp2X5/Qc3tMBm0PTeUge9kqHW3klQVZTsL6eb2zRgXzkk3vHgldDf8HnrZygHVwvNgA0gM
tXt8ZxVm+CVuOdrAYUCeeH+9ejoG+hvjuoq+t0A1I88eUBkbNJW7O+e3JxmQZ99UB3x3w8uY5PlV
uEW1GMNYAnhxyK+tAl4MIuzQV6P3QCIym20NoIZMtiR7s6VRr0IGkf9N1mAFiP32luZzAyhO0Ukm
VVO7+cXERsCN0tE8kEYRdLPlm9+bbrZUurFGmgpbKdqtZbX4qwmNHwfRAb2tskZAQfolP1KFdMTa
/NwVVrexW39Xq5LQKHdjYMuL9OBZof0lcNkkR6IuXg+ADD/UrmZ9adk/YYbeYrEHYkxyGkD9AYDW
YenqiXMwBXDMV5qSTadvms5uh/iSopt8YVXmGpMU7c6wkmprxxaWbaEAPYGRIqVlFuWpE6V+l+Nr
fioi56kipagCtJ0WYb0lXwDgaHdAUWfwQx4FfNYuwJcmU2ZXKBsbS5T34CpvcSgqidI4hW3qVNsg
NfQ7G9RJd8+WkCOQkjTvNRaKvpZY3jlXSojrwkWnixGBKg05csmBv4E5Dcp131LmNmrSaqOKpqR6
qywSZaFbQTQl1d9ioDkhvOcic/+MYejeFIOcgGbAt9i1eb1KDojfA3D0YvTUGPbCAPTvdn410gvZ
CLr3Cno30psWHb82+oarV4/PFCSbXtUUn6yZBSLZVIgHQJF0Gyew7P1gZf4tS/GPRGFY/oPn/RFb
2O0TWVRa95eFw4djHrvNk29HEi+q3xZiQLoyVCVybzH+bwu6isDPmVm+AVZpjZ2dNOWrshnzp3oI
AU/b+//0Wo4eziL+kQxAkkSWrL8LUBa2RdN7e2g05p8bs+Qr8KrkT6LOZqeCO9EPszXR8NR5cnKK
E94ewrQfd9gWO7aiSG4zPTvQr5K5XnzLU3Gg3yHp3kbYzXln+dGPRqhsO9Dv/mMUpPSTWzNJD7Q2
JN3b9T76vV2hApfQxnCBS2SzYNxVYOHaxFoyvphgREIusHr+Qy6cv+SiNAaydz1ePadNPwCH0y02
JH+zB1V2vHPFY+lWyWreFRaek25qJZu7A3IshSbZtB5Te8yFkpHv1FRAY9OVyYps6ECxZhldhGR4
Ar/GR8Gfbyc90FI7/8hGyz8aLGTTme43waZgOuDm3mRkQsb/LSPfEtAli8+MPXUhCsUlt3cyy09U
bdYpTE07REmw1yTV+l3nwSykPgWu5wb4N4ocNm52irj52FClSTwYziotA289jZtEHFsvDC5UUtKH
4+fGVHVCh08cjOFuNNBQbx+tjN3Oafix4+ERc+2vlMWmdLfVJhGJKO9NB9Y070RkSo5j2EyOZPUW
aw7/MRbJ36zIh2IZv684jfBoO6Lz8dnp7AqVL+hzo3S5+zakDHncsPdacxjfD0mL7cAwNaqzZTN5
7o3a37exdmiMGHUIJJtOXWy772NdP5CMDrlT9CgpwgGAM6F6gzQFSuiXZc2HLwyJZjdmT0VTiu+5
6T65qS2+AzN0OkEp23TyuSpXXv+H+982dRgmLxK1ah8u87fd37fyZlOPeMjVZeiu7da2T2XvWMDf
Q0d1Fqbhpgr9amrDRgMF2EMLzb5gM695NNyHSFl95uS7Bt7ZePU9/e3Ux4X5FJhWdJI5+qxaynqq
QxPx9Io5wiwZVa7TiQSokZMw27maBnZALy/0rR5h1eJIHanQN9e0XTK/FP4UstPRFK/1drojC5Xi
uZZ+qG8Tf8QmuvIChw7AXRuer1zw7q07dLDufV6njwMDPYd60JFcMxNvlstAvMo5EID2JR+SR1vo
21k+23+UixJtL10fJ8vXnSL84MDRwY707aZvPd74d5rrM3Aw16/7S24Z35HV/LNQVthhZ8f59/Qm
oljTzxXh51isDw4iRdOQe99EnnNH+Gx90I1rgITX61BNUEhm3856IGGNa1RiN2tSRVmt3WL1Ar7e
spoeajkD/+uiM4wNyabh9LiDrE/9YFMJdKDaiprbIj4xRzRsVVQOWOcVMMsMtkJnufiijbYJUMHf
KC1cuaJ2jK36MPGXs2J2l/wBVezmmUx737yN7bQ9deiZBdUK71CmjRkeHSo0cheYm9zSCAk1scNf
RSxpSFM/Ow/A5CX9BLzR8HJAtHtGxvhmnhdSXAeQxMCHwAyUzHLj1xyWDe77sGTgMWRnYokNI3Ki
sN2Y3JCSDo26XQrr11hAD0Vs7vuG2fuiqeSS3vJugI1gGtK0goaOC0xFmh/MQ9ICDQo/l+TkKmqs
LgEdtd+P3zzFehVwUGYBXhbcVDTmSkhndIj8/KufYNZNrj7QeJsFudB4juCLPgTqT3X3h3yK/O4i
Q+pFQF7O5SbHRt6+58G9YXXaC8eCFNy40Y9M7Q5VfexeQFkKPlPV9IYSRO+bXp7JwC6EuxQc2MNl
XxTnHLj1K1I4WxNNKt+7SpQrp5TRGe/D7BKOzFoKVkY/HOOhK/Txmwk65JXTVjl2kAp/GxSYVXp1
BGYd9TvPNKteRIkZXPPcsS6koBlNohQMnTuTomCGufANVHD35YHrIb77tuLu7Gt5RzLZ2CgdGrrh
rsQybmMGTN5gJ9O40SvtlvCxYuTsaSQbFmKvChsVlsObG+796kMJwGpDcPtqA2ANj1rgl/c2qhYH
r+6XY1LrG5S9OlcyCTB126YdWE3LXlENtALEuyJiJ9LOdgw/WD/TgYlP4Tu0Mi7aMPd30ivzXaIZ
v6wstbUjitfbg9Nq7QH9Yq257gSwl2NXIsVc92fHQbq+B6IV+GLx9rXEEN2BDzRbYSY9PvSVl2MJ
oyOnUQNwVcgqfXHd9hsArPMf2Kc9F7nT/mqtfJUkGY8WwR1S/UBvNtN6WXim/wt7DigITZPvffST
C1F+sdp2WIemxrH+z8VRTxt8dtfK7ke0DS+CzG1+mEawZGOa/UrC8LG1B+vJYz0yuEivgoRUQ2bG
QtMtD8rwNs7dTvHN6i+D1e2lo6e/ND4e2sErXySy2aFjLHSOvEwou/FeM3Jwy1llcih5ndxYbhis
dK+TL6jJBTprkv6jYQnRpvHw2Ml+WOeA3D95emud8EsVa95x8cTb+IFMzWbcR9wNj1WHcjmU1ttm
U3zt0zTa1VVlbWhV/Vvsa174Tmzkd+5V04uV2VjltVVonGNfhNsOOF0oaIqje5IhI/TOIpEy3NbD
iKS8cqCD5g9Y1tfiGLpo0xiH9FGIRPseFPEfJz1UMchtSBUAKVA43Hz5P+z+jhX+DjHHSkLzLmyj
ZMGKyD6A225FW/mEiz9v1s97929mleHEckKfJW2qABPpzLYta+8Fa6+1tRt65nkpv+UfRqSjZZfS
1UWiz5ZSa//bjx6rZWJ/5kcPZBXz4xVoRH5vurc7o+v9ix/d2dt9+lYIeJaufdBGNB5qcSw2AsUD
L8y2QJuS589CBPqu0Nx8kpdY0JNcmjJYFWjJumq8S9eJ1hXbqU9BDcNeFFvarpy11OMwD6ceh//0
HfTyVAk/OiRoFD2nClOIDvMw11dI2I0nEsdvBq0r8Z8kM8tZeW7/ajE0ZgCeElR1UXrCBgjkTfeD
khbzBsKrdM5JTHl9ZSt+0fm8WfBXBKAkIYdVop5q7Jt4HbuRv6YUTVoX+V3vH+YEDRmUaeGvSfbB
gPItcwQyiFUEQz/MCZw/DNxY/9dLBC2y6cYY8gVz9W6JOs94R6C7TTcYFx9pCFc30PviVA64zpSW
MHhJmybyQCNyIIsh5UePIZmHMo8ldfnQIcy7c1aNyYVGmdb1O9tnObgOvPCeZAMwYWYLI2WvFp4X
REutT8D9vY0dUG/1udGiRBuHKA+6s6hLAUqA1Aa2gItyIxKCcPDVxnRa7JnUNQeVCKxJ0fIAlTjY
wFglgLk+W3nfnlvpi5UhQx9QPXl7xtw2AICyOsUrttmg/bdZuGMJLGASVkpDZy72nvei5DezvEDr
1aud25qrNot+Dcgo3TRFbRzt1EiwW5u3LyDRncpREAv8dwLdjLbtG8dGL5N11g3di1elSyq1c4FD
tERvR3sjRsc8Oo0do0EzkC+tlkwWQcHQB2nVzY3XGNYR1S/xui89+eKk8WRhYtWz7IKouUGzBjDj
JLbMG8/uXwwTBYQqLT7ii4RvZ409tAKrcWa50TqrUUCY6WW8xN27+LtE7jn2Mm3fDPpFeqEcF6So
lJbOBCo4F4Ib7ZaM69Z4dSOtFtv9zrWGp1n+h5nRaM+sAvr5H3Iaopeq3/bMRc/Y2wVJMRujCwwT
BBBh/XFfZJF1QCEvpQQ6A3e6LQBBI7TP5wUeZO1LboDzLei5e07V2Tzss+LG512/l7x7tSAzsmhs
NC2avOeLWUb+NKSDh8JPfCnkaZbPwVHIHq+At1WtSJZq/Tgu6EKWrIMTa2oQ++CePrs2d5kG2LW0
3MzXpjO6kBaa8R5sRHckmuXztfO4fvRAn7yTPraKpg9A10EPtlx7Efg+sZmIohQFV4wtHv8wnYYm
MI1prAEs6QBMAugn1TvBu1NyECkAd5ckpUOEzPYBOwoqBBm8c3h3akXRXWEP2i5jzBwXJhqOUIVb
HTRgpZ/pUJWahZW2GjNZPLueJ3cFwNMnLclD1HOfB9sLN9hsdybbOQAZk0mPuSxg0ydPQxf2a9wE
oDVL5MW19exFZ+TqaaCbyjztnmLMcqAO3CJ3kOzzBFUYdDCFgbr2zppGJPKzwHw37AvU+KIlVsOc
+YMiyDGcZKz7ISok7ue4s60czerMmiXpQHmon/Tmq1v7aA+LonFjevjOZEaP0jXsvgNBhJdRtA4S
pi/JiHEntlbAkcXyBTUeq8lochijCDPfouw22BmoLmQvKBTAy35acSF2kzlpyMbv+amJW3Eg0RSG
TmMvWYqkAb7IW6gpXujp5wwLzzfxFNITY3Eci3JLVmVVBUs7sth6CtmNXbpP6vSLK5IeoMl+Xmxj
FpSvn5R86GABOHyd4Pv6/tMOQy5WvQH8BbKJXDuxUOwp42VScmc9xTRzlUXwajndAVlOF3cku7OB
6b8nGcrPNHDcRXsv6ouTHqHhycIj5kTDvi92bWkXexKRkuQ0pIOPIo1mQRp0JIJjKwc37BxgNtSs
bkwnjatlzrZu2V2PJo44a8XGw3zqQIcRBD6ogrPZYpb5Fd7cds9Zunh3OqRBuO0D8xn4N95dh/rF
W6d/CZ1Qz5e1SsGYEkAIAs2S+JGIq9YbAORWpkXHtY0Vlqh5VENkvL271gD5pEyMm1CJSh/r9LCx
AflD7gIr0KyU2nlykC04dlC1jVwAyqA8v+9W/hijYbjQ458BmumL6ieyfuD6BOTUdSjHcY/1d7qN
ctE+dJhwLsiktvEQRvNKFq7KtuBPPC0Bm2ADoxBApPWznYT1qiwE20u8G55LEa+yyGm/8C6OL4wp
qCwlz9q0Xqd1JXc0HIMCWHJFfg8gluCK7aGfJNaB3bRJM55up2EyPGqAPNS9+6Rtk1vbthOAOBvO
qW7GI4mAnpzcNlmGNh88VTIfcChLMuu623D04ytZ0aGp6l1iCnmmUR/FCRCKxJPgeXKsdBeOfY1u
YIcZwZ5CkEknzGrpqjX5ZJO2oCT2hSfXpKZYzP8ZovNnHTSocG4oVMBB95L0ALGc3AIzNfZc75PF
NI7F6B4tp7mlAPQp7BbNpk5QrKdPoZeA8QPtm7rPSYKl1krWtrxMw9yvrr3Hw9N8I9h3jBZoynP2
01VQxO0vGHP4FIY+VWn4KJEygBlEl6aDN6KJutZrfUVDCoi3crD1sqxdTpfTAGW1YyUIqd79cSoQ
1GmufCYPrPo5upJMZGoLJHiaNt1Prn1uezci+MoGkfcAYCpU0mi4mZRjYR3QmgzmZmQV9tzo4yUT
Wf8trpsHI82Sh7iJogPXNFSdKfko91XSjC9VFDebtrLYzs0K7Ey75Yn0qBjVl5lbVufItFF+aots
0ca9ft/1+qNshvws1cgpvHFj+B0AFktPv6+cvrq6IgUEYKLfk6jTAQcaZEF0JFnfBcUuiwT2dMnB
NoL7Xt/4batjqxgoist06OI9BQd0XnLQTFtf0JAcPHwXmKP3tyTqRiRN0r6rthS81rAjFJv5P/kw
9kfBnWS6ZxahM7vtg5vpFhpTrltUzq8possTedGs4kIR6eDF8TeRcP1Eo97ugq3PjQ592PhUI5LF
t2FYrKZ7FlkrsR3v9wfSJmNh7nikCAjRIFIuJeATtfGeAjEOblKvBDkuXRiFKyhDD9GPN0VKi2HV
scC7UqDSAzuuN5bAElB/6BEJ1FNd1C8UyagA1S18Qx5yYQ03Q5Os64SjXUaOpbExWtQcljRGBuhn
lSJ9lEVFezek0riYTOAfgBEd0IgI8PRG01ap8JpJ1vTyyRt0VJ6D6ecO0MXOObKL0+w0AL5xDXy4
eE0y8pRMu81UR2nAnRQpwFFueCMMFN5o1b6QafhkJvkanTPDi1NExlqv6mov7OGdnOxnuRtna6bA
I8i+VHEqFUfJKU40tGjBsbu9xpP+UFhcXzcgMXnApr4EQAcbf4z6iLmGtH65QLxufN/5Cgqtfhly
t7xFZVqDlr1GO4QoUzwLIDj+6W5x7LdEgU3u4IN5dQ8KUU3ueppqh8w3wzNdHek9tA0n0cuQtKgR
BFbkro2HCtPPVAf1iRKWHTj5ytYItqDY8W4qg0MjzZuEc3YhERJA733jQKIlh4Sf+ur1DW+y4Ga6
Ro6Kp43tP0ZhwXcFQwatFaaDhIhYjeYQfc8E0GGkYQKgcTCtm7gAMi4v9PA78rm3wA+LvvRx+N4z
TYsVGYx5DaDzJuSAaaz/9ORFGX1J3q6ZlOVVw17iaibtoLOZsMMPgRDdAc8RrQi/yT2Iv+Nf7Uhh
Nzxev5ajRygSXxiaG9/RwYyDr87ADfSQQZSBLvkaJD9pUFQiuet7hb4dlwCnefNJA2tcaTILNrNM
xRlLUIyQ1/9XnNBozHXhWsjzeHq2GFDQu4+coL4N1IHZYJjXlIyGpJhlA2Eb0hhg4njZVXp1SweK
RbKYGlVp7CWmvn/nQ3HRGVuFB4+5wSrrXf1UtuN4DVEoh7pkb/wWNCJYjBKICLa0y6OZB/ZKS7vx
W2ILYN2k/rNf5MnWExlSTpVkj9wJd2SARXX4Z0hSsLx6H9IxHZS1qZAFKCXM0PKe07L995DgfNdP
aZ97x972D4NTVkuBHsRnliCsNRjyh+ywZwSqw3BROEv002H11/cgxMYu43etqYDPo7nJU+JjpYDn
cQvEAzx6EnSDXIy2FLvQNc1Dxqz62IMGfIs+7OimkLlYo6qlvP/sgl2S74RXcrpgZnEAFgP05FiF
Zv09Htp8oZVd8gSCeWOJWU17V+E3vdY8o7gYhi12Q9iZB4Ap1MdOXdDqgI856CGAAcHmcG92WbU0
dZ48B+CqXYCJs73Yw9CjyQKUmtUW+OHmtrYAVxuzUi6c2nB+4hU+RrL6gSYTRXASGNcSm+t7Mq1s
5n5imrr5q6ldhK+mFDVVUTs/o6hawt5H/cO0bfF6+21KN5CrqIOl6+9uQKtseWV9t7Cxa71Cwys7
DCkbHmLbPsfqkZ+k0bgqXftV7oLDLFXyP+yVnOy5ivPRfo4jdExxZMDCqgHiQ8B3KEiMMAuxxIbS
t6zto43e4klI+VrSzkNUjLw3/l9958h0IUob04V61/vHGfENCxdMhvaOWaWL9x/2ZoBD4m6lVfJT
DnqnSTZr57P/1Y6isACP4P+OR9pBXVeqO6B7ma82n31mBwjkBZjDWgDk4jGSj5iGBgZAQSN1oK3r
yBbmRiIxAqhItb2ddSXDfpD8YWtddQssEnZqM36cOsucIGOnnLtHUvpYdS2aYAg2bWflV8NynqmU
IhdNtStizA+oKmJkTrEMIq8/UjWE1JrVCHSUByx6xf/qlA/tSou48TAmoXvMsk4sqNuIDnOPUZCg
yKIL0KgxNRlR4xGpY2k0QDAFxR56kEYgRkUADBGtsWAmd350AF8k7DvWx9/RW9c/OujwXgco7TrX
+uAefG47G8mK5L4cQE4YoWr0o1MnxHundODuwf3oBHgWfwvem25lRy0DHgvz0ExneTXbUrlNq3eA
TqCim6rLVxpAVY6koBIcktOQDlkNHBtlQfKu5V/twG02HaGhKMarujLr44SGooZj3tbHCQ0lyK6m
6RersDSzB9fOURHSdcbWMeL8QYBLcC81kS9JC9Ag7zqgeEyPZf5AIhTlXouhHC40EmgmX+mpMLY0
BIwX2LSaBOl2ivbbnUYf3elyg2XghS3fIeMiZ11sucKtmqvmxOiJSUaFb6Qgu7a1qyXJqEqOZGUa
1ctBxtYJz3v1K87LxNnn6CzFPqr1jzphXT2dREoSjHid/1b9i82bewTj/8VGAlNgmwygTEchhJU7
yGSHFyeS4Z2NpvO71jFBt92bTyiOSw5eU4QrGhpuXq2KMdCASwvtR6deoGUiZZ87ycIa96RFT/TF
tBMTGF0Wikktid1T9Wyu8v7ORsvhPfoF9WP8Jq+T7m6QjnbvZEw/gmXVXJhxtAmMrLxP07i7Oglf
Ba0siiVyPsWy8jVtR1rW2c0pCNyXSasNzs+6ctmxs4fyHpi1DIw0WLiSLR1aExi92PYHMDGCgzvK
WSXi6gPQ89aLUePELDAr5aHiB1UH0wFEhIvi9XeyGE3UCyuO/Xcyx/QwKXf1Yk+hOP6ZiwxlDJuM
V+bC8LPkh2/mO6tNy2fA0SWbIe7BntYWQBCyPMw6lYXh1AeGLtun0AZwtBUAjDnqNYYGOxRFkAVq
8E/oyoiesHNpbtJ0aPfccuUdM1kOIj0z/lEGw02HNO1jVyfRtnKraD/qdnSfd6hQphiY/t+Bcpl/
qRPAUjitgYR4NWr3DXZuyIC71hfU1JY7oHqOS6uI2Z0eGC1w5Pz0gMYBH1iS5nAayvqJlHTwLLQH
BNj+3PdFx+78UhvPzhhfyZ4s2MgBKtcbLdoDVEi14xa06aEfWxQz5BUDkmUDCCnSFn7Bb4RhrWd/
mztixRvL3dAVOsx1bwHJtSB7OoTg5Frp4JXaJIk9HngMRMjHotOHHTh+3AWg+YzbqjAlcutjvQOe
nnubSNOZJiPBppeV8XO21EL2auk1Dogg/rS0M9sFqHS88QsWjeiPFGjTlm3tXZC59i50pmVutnct
/kyjVinpbDqY7TYIa+s42etMx9febOJVwjW+moOg3lxseAxSrEC43dmuiz2wBatbegEmQkoS0Yjk
ocjk2fLzva+srMEc9m3agDLbtlGHY2qPlReEFzt0UReihlnBkgNgZbRlipaYxwaNzRtHoDyRtIYL
KIAytK0daVMg6C8cT6sACgTf1DWvZTyMV8sBi7dRK2b4UWuWvoc0m+E62KpVhzQQ68aV1Q2N0IsT
nmpwdIxaJiYD9Mz1a97a0bq0U6QwOxn+aNMQ2PPKHQufFDDvYOl6c8DHLXYcvF5LsiCFIzSBBoIw
2E1BRJ+sgJzvbKwYGKCGF8lrrmXjgsgNsNXzKINQPCRVXe8dLAU26H+yvhr81YBZebuqTBT5kqeF
mnjw7IJQgTyx7H0oejA8oF6oxAXKyZMMyHO0g1fPss5WQ99+QcV69pB7WXTP/TsgsgNdVRu0nzlP
jBPpwpzna8a0ekPDCOVXhwKkMQsaBmB0UJ4Abs0eSPLm7co8f9Bq/S/v3sS0nBxSC1BGLE+GZW0K
/eABOG0jnDL40lXFL4EV/c9UH9aOFfCX0UJKeayYcwH6gnbw/Qb4G8oU26azaZh2r6YuqNQuFeo9
94l1M/iGczt69VQFQSOkKrc0bQ6HCL+jDyNlSfNgslS6efTRTzV8RymaxWWhvfhJH6/6ztQvcQQi
5FiW7aYPiwz9SuwnfRoWRBsy1ROA8pEp6tT/1ZQjr3OvWYAPZti3jwqt2ZmG/9KhoO+SoHhfW5AC
9Vj50XQBianM6NB3OrSF7o0r9EV96TzQFtZDWj2VAaA/7cLmm7oMABoKfP8FR88gkNuG6imT2JWX
QfmAeaR2m4rxQk4uZ/2hA5XHkpw6A0QMtQtseXKynEQASqYNLpWKUacPAar5Hrkrwqt0o2cyQn1p
tacQILDBqjzzvqK5I1o4mTdczUTUN3Uct4tW07yvfT7UyzDUMa8vWXOPFPqV5NgUzNatAMiujwX6
s1dkUyB0r8ttawMZnuIC1GRVI7/4iJ97dZA+9v8rK/K/SiN97EIvWAWWOxyKCE0/aaCfrXYE8+7b
wbqNsIC+Dl36/1j7siZJWW7rX2SEiojepjmPlTVX3RA9KipOOKC//izJ7if77e954zsX58YQ2ICV
mSWw99pr+RaoP/sLwF/J8W40Bgne7rnKtjeTPo2RxcSb4inGSxIOxvSag37lqe5BwTzgsjHFmE7x
0fFVvCAevHKR8ih0L5lzMa1MEmvJwEKyNkWVt+WJ5uQV/mOISzjleIlxgD+rZ1lRH4nHrrMyfyqT
1mGsh/a5x+8JPA0BAYEtPlqg6uRCeGnxUJeKXCagB24fFUjI9Eyypo8ddaF9UfWR5+N9sxGtaJdu
XyIHFiyT0ET1rGLDhJOvfHhBf1XOLdbk98MSuYLxOkxDCPXNleD4Gk4IJKBFz/Lf2ZiB3qPFJnhh
mpo2wG0cgEvYI/0XUxfmXgeWRPrtlplQ63wdVwlO1TNlpqnjUnzmhYvc7plTs+5wWgO/5+5mP1dN
HvnvnW7pECJo/+pU+vDYmkU4DchKzN7JqYQzO43bfNHh0C9XlOBPDqceOIXZSZkZ12SITHNaTc3Z
1P1/+inj7zRG//QzpVvnFjzq8Qk+EgjnGH3jWfLY3FE2vHs1YrW9bUFKiSNJbjsMQi7Ah4Ngz9xc
EeQQSaO0hFyIYItgglzkHQnB7J/sKNiKn4MhAcUM3phbUwQUsdgBZl1GLh2y54yo9Opj8TMlY4EM
vOeRIj5P5u7SQu7J5MF5e2tEIsc+LUBZxnWVPxdBQx5H8c30NjWdN/5ADp0+QgBALPO8qPd8Kt9p
21qPw9DYB+GAub23Gz679Q8WfugvKZLwdoqpbjUmPv9sfApqUG69+WFdb52kcUHUCPvkHFbC+wTp
SYA3pyW2Is7b97YTkek2Tom9coLY2YFqk76kbooPDt1KqxuWYds3hyBNm6eGWC+mvhE2SPFxAgcB
UJdcAU0Hg5eZh/jA9IZNAarqNAQpAnbdkHntjrXldPuBbIGwnt4ClY+nViOqZYrMrtm6Edi8myIf
RmeBWKV1NMU8+a7BK/YK4rj2Yoniu6mFeHS2hdenXhXgRXpTwlXRAHLpg2nV1F3nDshJQ6UQ7Qvo
g6l2dIV1DCvj0nQCRWaxFFNBwG2Ap7IAfByZtK8g/KMhNpaeZuQKSXeyCOy2+k7in+AX775S3/Oi
OimTi+PBcyX9RqxrnPJek6nGGh5U3y2/fFRSBq+NiC3Ae6vsUFqcnZmbsUjzvPhKVXEbFO4gSAwV
TngdstFbpXm6NIybema57sAisUCod1rfiDlNZWo4OvMgVose+TgAi4041ptOfQ2wkd2Dx9yhtnqU
Vo1UwlaUXzu7/tFoEKoUREEmnii+QshbfhbwcxgDX+FDETrR2LoJ/4LAaXBrsAP7XJQBe3GDLt+y
UQBqlNjpWzaNOyV1+dWph5kO26LnxCbdiYQti0yDr/QSBHL2UyfaAzggx/UQlHLXtb18Blzxzcwr
k6TFWQpSPh54ww42gusr05AD89ClX3sKkT1lg9S60uVw9VwoyJh2Rax3yNhbT8EENZUha51lEwNd
gJjXTWIYun072wNQzigMG0lheGt2CQXc7laalYf/s8roEDe/rfCmtPa56uBDCRjeGQ4TB+a44srA
RYFzRT59pal6gJebvlg1PHZ1qINNOJX+iyjlg0jJ+BXqwXrRgcHn6ttueii7rAI/XgN51eEZOHL7
veNArLBkXMFFJMEtpYr3EGdWwMaSR4ng7BX/kCAv5PJ9ArPHpskFW4WzVRMKcGr7TQX+ktZ5gQJL
VALb9E67Glhs0KtGZrB6ICRyaBIfTKvfqwXxkfnWDla8LSbHPxEP+jlmhhbx4RWEPeTWFIe0fqgh
rnF7DprKJzOEeY6MA0xiJsgmCznb83PotoDMB57D9E7iYNqHcmbymR8XjIarhBNrB5624WAu/j93
piixvaugUvS7+W4Djkh4ur1cR6aukBDCnRBgvQ1zrzN39wZjd69jJbSYF6CG/EzTtIhGhvwrCaH5
wEN6AxSOwme8wBooreXitQHPYATevuLNr1oI2KupfYdfEcI7de98lEkvFi6fRSAc90sNhZGvXRg+
DzEfvs3+70o+BiWBAE069Bup1IQdXTKdU99FxtAEgeB6SBd/1RuL2kKeNmvhCenxxnH/sJE6fIu5
K3bGzvS9XVKvPORJvzUlfKLolc0z2jUUfXWOuPN97vuURebsZVexvbG9devdvN9JUj+buj/GSwGx
iRCR6Fb3yW/PV4PpP/A7ejTW5u8zJoo4kEBzsSzfJ7/39RAnXnRKe2vT4/5UxK+rc8cWckiTCDyd
0zrUhF3MJZgme5d4wReGuB+DGhUaoOQglhLeHZBmcD9fMVEeaqb9w80mduL+EA/VCdn5wW0U042D
Y2fVUzg44x4NN2N/9N/T0Oe7+5TNWPenBO/FlAM+hWwXsfb1pcl6eQpLUBYEjYtUX3M7xA5SGHOp
N8ifTM6xyJMzN81uavGl2+Ugn5z7mBZKa4lPgKlxB5qySytLZweBiPGde2+D60J+0/fsFYg2xc8K
q2A12vpbkdG3xomzL2mRYK2NGX23NLYSpTdMrzbFfx30mIfn2YW87ID4eVQt+LBGwaeHlI7Wqp+w
/nBRis3AE3nq4k4vCLzMZBV0fbMQrNMvRWutwdZgf+Sio+sMiFpgqFBUSAbMB0T2gDVx90x77TIW
lfORiORnmVn+QxVa05ylDyLqlDgf2ECzCMy67uE/h3W6mK4DVY4bRel4GFrgoUcB5lGWpe9WkCEj
uckhIGe79axZM4LuAAEy6ISDcJFlyWuB1XFh80H/CHOgDBGnn3sTsBz80bvttQZhak92+CjXQB6A
UXkORnizYJm5/Ge9NqJl42/bWLCBAj2F9OJmcG79TS8ziKgaIFyzgi1duNarWd5+mJcRL6i9S5Vh
bZrXH1Pvz1X/WHWz1X9WGdM0if+wuo81d8xbT+5I35arjgfY0LuMfuniJzI28tvYAm/TDro/xyCZ
gSDkvxoEAevP5WSkUwSIQf4coRMpGDT9L3Ei0+9hCb+URNw00BqSWWN7gawq2weai7U3jcFriUh0
NUPYeOO/CoX9AGuGaa0deJfA8FY9tHyQkbHwgUWbx0paCC6wFnzT2B8Bygg/iQlWV12vVoK4dGkC
2iZYTSvQaJo6U8xrYOaN/snIIIySzIop4DERGz/IkVY0F6vc/dVggg5WgFY9Ykn8q8EYQ6JKbDhP
d0iG/DIipeWD1yqMWN5MwJfHzgteRCDfRr0qXH/dVla/MUUcERFZyoNXwOW9PaAwamnqBxr8TIaW
PJSiIRft+qDDnbtDXASZmMr+NSyfnHVQdRWg2Hjjq3BkJ+qV7DRNcQ8UOsCqpnhvSETITpXK6iNE
bf7oYOrhC4PgrenrBG6yIvWEdClbxJvCy/q1VfLgfL+zEF+F06sKgAfE3V+tsWp6kEFOv1qH+U7M
dQVEfVaylSPe0BZ9Hrl1DlrZXBqr8Z8DIB4XY5Ly/URH+pyl4BHX6VRv1GzLmmzaCAs4JNM6OX15
sAj2P6YvV/ilxy47mnFNh+RFB8P4/C8TgWHUWSRg2rxN1DoHAUXJbgcBegrOfa9DNKkOo3tOlmTj
2mHSvQBfmTzdLDofWyIdlhS+x6K98jh3AB1Nq/hd2KJ+DGXdR3ZWkndFrXcXZ56ffvgxpG4QL6DX
tc9Dyb5oCNosUmhGvzhIqFyKOsgvcdrnoCsN6z1Am3OqpxrW1Au9q/KBJ0gLv3zQXfwjTrncmwtz
ZHG7U1BDHKN7S1rmQQY/829LvLeKPfwZ46pBRn2QpO3Gk0MQYccCeg3oxh+qoOix00rCRxKANZV2
gwXKtzZ8NHWKIpsJ4kpHU7JtvK4LmsCtZPoTav8E4DmBV/Mbdj9DnrKvYH4rl+GYVSdwmHqnhpfx
0hhwuSjGEuS2Ovfzs5ciJdQw6HIx8zCHgq4NQcBYIKs5q0HudW+d0sCDYD0Y9nOAOla1n0MgBoDi
LbOrH3Fm06eJFfQpLpOtKl34DeZSAZbuZVv08KhNzHtqwXl35Er9MI0N9zyggumHBcmqh3hc37O8
69j2Hqi3vtEiuzokcwnkqOqMnNfWegpZVe+DvANAv4kB/fj71pQLUr0kkNvEv2syeJBYIP6+d2X/
65bM5TJABjuAnrhlU1f/GomaW2Ngmsxwt/Z72VQam9YMOk/nybRfN2MC2NOQ00WgWXtu64R7y17m
rwibZrtb8dbinZgT2ycnzLuzqTEXu1PdvhzyY1e3SKWFKpq9ZjnOz3eTe4+ySZC0AMXVpWk1DaWt
QQfojsF3GQNq+esBPH+IQG5bbocOKLhVoir8kCYvx1HCI3N6Fi4lBJx/VYLuyIrGkMS7MMmhtIyk
oOeeW9YCaUz9RzYU773nND/QLQpDaHYtkJQa9XY//Who+pYA3v8xqozjRcHa51hLf1kAx3mB27be
0DGjM5Fvv3f7FOqKeVqeLcdxVjZp7UcFtvMIn5d3skn/3AhZnQKRXYZEDyADR4rMinm+WBV4lzwO
fq0ekRj1kvSyBYsSSqmTWyeV1gdjYE0uDs0SEgZJbLvLPzrR4nPqiN6SPN2bYRrlOWeG/FJkMow5
yDZVv1aS1UvTanq2cfYzSabsNjZiDSDv69qVMTCTyxjCGVhhLHhsSvCySQrPmarC4TZFXrX5Q+Ko
iCIde5GXRXard6HAtlFO5kR/DJXbCmThLEQ6Lv6s1qLhA858i9vArmOFGzr1DTJ88RfCfdjijDKG
K/MV6sHzJFSX8W2aC1wZkkT3svnyddsWf1aaZtPSeTFYrqaQrkAE2LzEU7Z346H7BJoxWwVxgMxG
p81e51dZU/Huk1TxsOKu1gh/us6usyy452SVTjtIC8fHbr4MGdbqgEAb+d7Q91j6neK1cnEQ8kGb
pUO8DbUEjHy+mDtTB3EGRNO4z+gCYEHA5P+boelys7737nQP3uj/RZc8GFrkWjmbv4dpkTu+RxLi
fx2psiswn9/nMHd/WYPZE4tqCBc5bb0IXPfpScyXxh5b5O9KmZ7MRXDILud2WqyNjamrjM293NhA
ZlhTtzOt97Huo1iyzg8UyURwbN1r7yOYOjN/K1y2ZZCHTKo6VMu/TDKJoO7MNwCnFR72r6FAwlBv
pnYUi9S38EsV3ZNdNSzexuG3bOD0NAwUpOlQbZWLrA3jrcdSceGh8xbW0jn1ZEKMpWldpPHH6Wsg
e2BqJrs6gYhDvIraesug4XAxjV4VnzhoSh/cUYrXocZpKinJI3De4lU3rxnIKKHsDEEhJ9uZ7oCf
yCdbYXtnI26d1pcs85OHFio4c44GjarBYqvBgUcAkq1APTJIuc4WzWzRqrxZx9AUjExd0cgyWMAL
99AhYeMQAnaWugBl2EyFa8WhSEknRyJ2nQ4rW0ATIZ5K+SrTulr6kntb08pdZFKKpoAPBduPJ4Zf
s+MJ96G0WvfBhd7GVk89wgambiTOgwpC6AMCaVjOpSYtPb6AMPknD2OFF/bcdW4Yw85aOgUUjDsg
QDjkmQlogofiAxwy7oNkBfioJMJYQ9iskARdrQfNSniyqb/HMRDwoawvn11R9Y8UuT2m0UKG0rOX
IihWpfbJVPkczj8vGKqNKWoA/SGQOGaRKTbYH0Bsz76NbUbsBvtkJ0E0UCdybAqxhY6Gz0hwgeba
kOXb2lfhc5eIfl1pfGymFSCyBhBdBl7quVUHE+TSwdCONJbC34dDnO0EFFUPSvF8m8JLe7JqUm1k
IaqzP+91WzLpi6N9d4UAaPAwZZa1VHQqHwWQpEs4pN0nCmBwhGQD+QI3XxGRsPNeeYVgn4DI27sq
mxrITki0B9T5AfVA+qV3+YsXjuO3NojP8OK1P1KKVSLVUEW1eLxy3ba/jl2On74bHtrO5Uk02vYB
aenZKZe0vxbzpXfFmpW+AjwU9uYSIq2RjgXBofKfqjpC8q+4dQGhdfdQYBeqynWAxIxN3IOribRw
iY+sPIguSCukF2fVwbJxgV8zWIbUHpdpCC+w6wtI8jgsefSxs9eBl3/YtA5XzpBXW1MEO2HkDiB8
rTzNDy3px8jUA+sBHiG/Vaep0Oq5Q/LYaNX5x1haErTpiKe6VMoPcGkeigD+Ni+ROOOAHX9hzNrR
/gEa0myHhcs5UWhknsxdMBcnJ+cRQrAKdCQomrq7ibmjVvuj7l1n82/93XYC17GfXho9qbO2IImY
lwH58ONi54k++YFYyYunB/9VMT2sgsItjxIbvGPV1vkq7ofpra+DqzHVJD/iNxG+w51pL4MmpdAM
CptD3zTpukiT6QV+wW8WH8tViB3YsWm6VdYhNQTQCrzu4xHuh5LEWMSR1kSb1n5yA4g8mLHd5KMC
gO5bG6eQ/GVeeu2TEbEtt6y2oqjoNfTLcBHg3L23OqcAtrgpwbHSlwJJF1ocfQC8egCz9k3Mfzfc
bEzzzfDWZOs2qhKwxpnK+8UY/t3HNPt1zbY183aVQ73IKrA/rsxYibCSo+0PFU7dpuI2e+y4V+pl
dGOGbFQGGkzKvIMPzOOeJdQCjLp0Qbs6MNDKB3yHIJc6Ogjorv0MQepRwsHUt7Z6mTjwKJkVsE9I
sAMJb1k/8Y8O6jpsIXVJ11fNHfoNwgnxAgwj1ht+tX0kZMYenTaeVk1dN+fUBVjUA1RijxgmPQQ1
rzZcdOySc9tb+oqPz9StgoXHe/6RxvolQyrmDwsH3b7DwS7I8vAowcGQ1yX9joyYL4llsXfHVzJq
M+AKEt9D3gnA8/h2EcqXAHJgteX5oc9TuilcnV+CXGQriBfSJ3ANZJHPJ3zdSf+Zs8T67kI9LM3s
CZtibJgzuHN+SNq9ul3/7EMl9lDqAs7CUVryWIF4EyEpkKXOl1oNSB1LmX/uuSY7226Ts2k1d8ZE
86mH1GeHEEoYOJAqctRGgH8EuaQIYCNUlno8aoDej7rKrzcl1pCXWA7Joh4S+9TXFX8RzfTh0hiE
N3NpquNHxlx6MaahA7l7h/IHU0qQ9tTmFchkS7wD+TRF+IrUk+k3BM8+yCaeIUTRREggphs5Be0D
tCzVuiDhGPWAvIXA7if8QtsVt2mIwJ4lZFRYbby5tUKaMNtnWf0FOI3uYQBorRJNNPES58w03RB8
qR+DyLq1CCGeNiID7yPLLjlgHe9IJ4S2sB8j8XO2wm72UnB8ecBJ+vAnIDHdmAuGTKAY39FFSsYf
ukL9NPZElfnST/zyYGbDaRp8bP/vbLS7hJ7lvHtJUO9U4Kv7bPk82/DPbGZUMxvxi1+zKcxmRjWz
WWlaHbgI4Jv6/bdRj0MKqusgsjV29sFcWgvJqUTon4lPbGQrNBryGRbE7o4xElVrcPGg2li6w0YI
nv4q/DNAAbqsDWVhD0HWzD624Cw4+tC0Qt7LP+W0FJBZFRm25P803GyMOThkDpMOkCHBwy89TthJ
nocfmZOoNUCdxS7kAGO7GmKqfh9+IQ101lRX6gvQ2iDEneOFDlYxOGnaZj1KH5ySTfYIzJi6mktC
Sv/g6O7pXuXann1ImfNcMPuXFXFId0im4tVY3epbxEZI577dq5DKkyKxEKvRPLygTgiH9zBGTqed
K6QTrYUMJ+w24tC5lvOl69k3P1D+3lgkY+leU8m2SZYHJ1NlrCZ/0eVZczU1RLb9uc07pBRgUFDG
ekvL84aVReeUnhBrIrxDZwBKEKicL8TGRigp87MxIBDAvBKVrQvaVmcn7zQ05kJ7NYRldzb2xgzU
xqtJDOM5hc7nBY64JWjmITgU9tk1FqJfsUTlDwI/hRWjuriQzgZkG2ohZ+i5ZBtsWfpTJlsPDwP3
MQuY2tZTjMiJHMABUkLlNPQE3eFgXe7DcRr2ssaJzbJFdZCkZFsLAuIz1y/UbYCPPtbjEex0ctfz
rkbefOI+IPN2jLzenz5j5JK4CsFzigWUdUDh6bhjURoUyQOcdXTbYFXdZmCIetBB4UcMPssP2nsH
xy7in6EAazml/WdZWlMUIuL/0NdKbcHcCS6CpBoh0JmJZYxcgw/Qn5zNTHbZbbKCyC9BCVhA0Mj8
mjVVvE1YqXdNgHd1FTf10oWi+7uQ7tXMVGq9avOAf7EcpJU6g/SuhCf2JgxnwUA3H84u9FOXtWwR
ieHFi+nUDBw89qH7VYJ2YDEKv0a6+FRuyEix60Zw5ISkOrYse0aeQrjWLB+wrY4mNsSDG75OSNDu
Henrcx5a9VJbWflR5dbBDXP1gzAXQg4aqlCeQnZLrpIzME9szwk878ieK571aJcgPXCbHz6cQsAu
fU8LZOiN+Bwfhwbfroytbod9e78qmAO4USeHCY4dsAPY4F1dCJenOd66vNznllPuzd0flf7cYir/
brmbaxCc/dHbNJi6ug76RZMBSyVdNz7Tqk2gLml1rx0BkFRzLGakGrtXyZXcArpOl6boiDZcjS2A
naboeqNY1h4td6bI8zll0gvSGTbZI/jIsL2dL+au8sbqYC46zOrDJHqJiPK/2Ny7KNehqwGMmAvT
j6mpqG63/9bvPvbfUwXqB0SSktU4gokgkBKucxxhr4HdbPTsK7+5xOE0hKqFeDIGWW6/9R7QuqaU
DNhRaBCp70wxHpDsnsL9szY93aB2tuBE9yPjOec4MhydphYL02rrrrsSfG6gNy76qAutBSa3H2+N
jf70Bsc+mZISWIGRst0jFoLHGhPoHleSZ2szK6kseGkDoIWDcfLPhONgEsT1qcEe8FQ4NTj2MmBs
QW5Xwa0/V+pSQRAzHyKiwfvS9uhqeoCG+1e3e7H3QS3DgEcHTebvQY3dvWjpTG4bl7/+McV9ADNj
DhIvNw/S/TLAofyIPO0OKbLe5C0cKCdtkbPMHryiYdAZm9+6Tgm9TqzItzoeZNVCuS7Wszx+hNuy
PsVYLEcQLzyaqhEh4U1cImluZv+61VHCrQjeUSQ4zb1Mg0jtNyQYegfTlWBjA/pRgN0Qv0Hg9hxy
J3hRg4c1N64/QzrYK0BkSmivgca1Jnlk6uMO6NsRMbQt9Sz3w/GWprqSAGKCMju99Q6CZzlm/L2p
gEkCwDJfE19Xn8C+Lu2pit/ydCC7yk3qlakfhnqf2F3+AlQR35chcACmXsf6cfDy9imIU4hqlZwi
tIWHmyz5rZt8COSxBodw8vvh3ByUAUnnZA9EIv9x5NiGmsfz3IoiyVDY5zG17IdBICDdWFW37oaE
rLRdqwdEHhA+SLW1tYmDoraahzCphu00ErUwJtNsZ+6sxN9gMYDi8Wx7659Y2KpxVS3vtvE0iYs9
fTeD3axmez+Hp7cijrWWUEwMFyCrJPthml5uJvPMZtzOtd/aQPd7U28uQRrLjQ8Kpih07WxZ+n61
T0u4i8tajifVj94eTATWOptworB4ACe9lzTf+iFYINs3/lmX+l14mXwrauIvJ4Bpz6UDrGym4PiI
dVM9qtS2QPMjnK9TLJamU1YnL1bF6JuqsJrEuRzA2jrxXc8Ge4O8S+86un0eUWyEvliA9UFgTy8r
fCtbs2WgWBWQAK77rdkH+HO+r+osd5H3FFIIc9Fckhwa88bOFI2xsYMqRX8byjT8NV4ypxybuvt4
975/jWfsinne+7Pc+5qh7nPcx8OOHHGcPF6PLc5iFmRfTvgAf90N/1L3f2P31yiF3yQQmB2cVdk1
3jGccD6Ms6MpwLnuHc2lZYPoF6YyFo6zLhEBwNIzhdWynZhc5nHor5vYwavbafMjyLqqd1bw6j0r
svwYSCojU5c7yDcgIzhCTCuTajWmI3tua8s79yE4p4zZCNlfbN1sb2OKPicgaXrhZU3hRX9r7Qmc
3QgR1QsRBuTA8bv5dat8UAnvxj6Q0WRVYKvsOFTH4lXtMe/V9qx3LqzpR5VWS5rV+VeAvwFitevi
anO/AOl8IfADxIascwEX61Jif4Yk2ZpODn4RraPle1CQadn6I9LE4xCSA4XyIJFUYgs42vG1DC1c
OqgfJ4Afr0yduWALS9Z1C24EiDbH11udbMadsPHiMEXTgIwQ66hYi1fWbzOZBPwBy9U/4xtDRFjB
WBKnp3t9p8J00bDO2Zk6c4E4KVIw49Rfz4OmDpmOgmr2nIHk0ikbH9t/lOAO+ubztgJlBUrIYlJw
cnX9rlecgY8HgDjR4CBjWiXC9lumgQk2rSA+FUdrROzftHJQUD1MQb5HdLnvIwqQjJ82z6bNpfZZ
VUUPAocy23IWyyVIovWiTAB6NIOFFNgCfCDQuJgfxI7dcA1JF7EyrSUYMfbaL5LItCqc3ME/WL6Z
xhjh7scKGSCmzVzmvxEUJL/+RhDSfwtwJNpONdwMwAA1B4u2zq6wmNzjs8VrTlDIaWVNcOjmPb2E
J/dEgZDalHDunBMIE617FpOLN8pphV91eoV0HFtyV46P0I+USwepLM9UIbhNKpzHe+A9I50gjYET
QAncsBdAEbFs4YxN8Fll9icZsWku0+4KcUHnsQOeedEKvH5VMv3ExwAXGkCTCxu+CHyDJF1shxBu
sUU2/Ax9FwipDHutNE4cyAOme7iine9eLK8EMeyvVVJ/ep4bfmoxZgvZF9lHN4HGUI9F+9ajY0Qo
Iy9Utjj40Tp/BgYgX3a5Oz1O+BiXysF5Ic/CLaKJbuS3iXfxOX4DcOu2ZwoS3o3rDtmJA0K9BT9s
eBiIl+0sEKjsR6RW7Iueg2QhwDeL6LezbQC/OCL5gWxKUZCTL4cvOkQaMQhs4CEVb2M/0HPmhhBG
i9vhbbA03/i67VamWIPWHWlPVX4wReyit0BXy6ekLOUj7VowovnDm6eKds+7gEY1hD3etIRGbZX5
49a0Do7+QirtXmyX8xetvpmhCOIfpzQZ9ML0CZgD/xsd1dr0gRAKXUxIKTo6gHD7sZ1AvbiYThRy
Tidzd784V8Qvuz9qy15Pp3q+xLpz9yHECo31vZ7XTTsuJkT7tlXQfxrb+4B3uzzz/NWgKx98Wpj9
3nAvdlWaLEnel8v7KMbOmJi6gbr2IpcFMjNpDo+9Vn6U99bwXNHyuS+p9QWEFB5So5l1KYjnHnsW
ZkvTAEzqcqhT7x0kQgx57LW7TfKie+n4iF9FEX/NAlAMyTgoLhk0oE6swr6KBIGN0wwC1xOARay1
vDeHg3WI5l62dUTdvCbSOZjxPWVVEVJghrPnl+kZqWRIJZnHHXtvVzbwTFc2Y5syreyNALb4rWzL
rTFQOQ7EXMINneIlfgbvIlzH5olke0rxLGDGV+1BDjw4Efx7F6OfphG8tcleFbFc+ERngDXSka0h
d0AjhqXo6oY1vRaD1SynSqXroZNiC3Y0sma8mCB2nzQb2VmABPuueMyr7GwhZf8E34d4dHvdXcjQ
LW9tc1UMptJdCYzHoir7KosqhVWQYS+zNj1S0w3ZKWNR64OpAqy8uWYEqsezPZwqYNGG02Zxt0eu
CoLoY5KtTJ25FANewg1Sp/Y4owzwP/Vw3kGx0K7AAIJg4QaHXf6t0uR7j5XsfazqIrJa7jxh6ylW
EJZSlwH/lxucsZ3DMGMNdOv12xhei3PSMSCuM5Y+4tDvRxNBBCjtAQrncWN9QVD91NSZFy/+mY8N
16Rt7Zd6TBDx18Gbqwv9aifgMs2nEgcgx9avWQdJKpHZw9K0kjERUA7N8TnPrW0l4yWHYHNk15oC
fr4GR0z3xbNCiAfUjbu3kOX1KLopX9TOVHwlMfnmN0HxNMKzsgMDebLWekw+vQA64rOBj738cijY
eAxaRS/5BIe3acggGoCn8l8yeMXw3h/aDYM67pubZTtj0NlDDR8rtGB57NonhMeQ+zAP6abVChsf
/S4FIevJxcGxTOBMR67TizEYmgBQ6NFmyF5rnAO8MFBqnpMRfv85RYL8t/ufUyCxDMJHPiIZtM92
xClBBRHwVwu0KE9lhoOLyPrvpYLWRT2XAIPQs/Q8SEUpR964l4bI1cLPx7RyG78Qyup0bfrLsZwu
WR1vzUDGguWa4EcD9o1RNxeakm7XQargjeBh21F7j3HF+2uH37mpBrhs3FYtYOw3K/U/jJ3XcuO6
trWfiFXM4VY5S5azb1h2Lzdzznz68xHq1erd+5y//huWAEwApCyDwJxjjuGTnVrqIG+mTmH57HuV
/GIT5DzBe17ORLXkZBXkFWW4hgPZfZUHw5sZiZOdQxJZnslvnwuzQpVikmGBsohiGQ39YsDTe7+h
ruzC62gvIjOszuCF7JMzLmv2fKw61PxHdZ5W/GjKqTGEhe63ZSrqIa63TxOzzES1z2sStKuocuul
6FLbzhk9a2UnxhRNTHWfRRiBOBJ3IKpFjfhkD6YY+14tbvHfKe+G92q7/mPs/66GKYalOuStbHu6
siB0aB/QqsF56YTVwte6+hOSNdImZfMH20ZnlrWqfUkqDlSS3csrRa6TF1D1j8KizpKZD7VXEsjN
sxTxWnIl9nqprPYPJbpks3gaJ+J94pN089E3jrKw694+sALCwhzmaHVOU5pMKUxxJzgz2Hl+TQkU
TV65o3ebMjEj80dgOa+WHft73gsvsgqxx8zwS20vLtrvT12mg8oqOWIXhaztx7hzfhnebW6VcNEr
u4pDumaD5ioV3laqzOndkYyfgASdD9MFPT9U7FVSrzbPlkmySpUaNvorKNuklpFdcqPyTkObJZAR
0cOV8x8EtslaCNrioHWlNBcdeMGwjPKKVLwcudiUHZ8/2SM2DIIbT56XF/m2VFN7KcbhJzsrTFd/
M0wZJpK489ZehAfYerfZzn4YacdBAAqjDecZCGYntTu9vE01mnhIMiOUt5FJEEpLmq0YUmWdXNRD
He7VmPiZUheP4tbEw8tSo5Ksh6N2enhxawY/gnmuk60oHl4u2FeKyS1XrWad0fx6+NT77jsYYMVg
0/PHbpteyyEuDp2cSLfv5ffzuzB/7RRgCwthn8oyq2TV/vH8Yo48//X8QVW76wrt89vzV1+iW6kA
0Miz70yOLSBabgnHKWdCAiOiRpGHaJVrlbkQRdEAdHEZFiZsCVOfSLLSTelABlVMRVFnZNKT2/Qo
DU1VkhmqyAEMoEBEUTHMKzQM7axoy2An6hxwPEdgaRdRErOg/6DgFR7Vtagrw0q5yCZ8Dr9n6fUu
XTYGJFlSYfcX24JBw0mJQ6P8m84DiPtmXcl/EuyEHEUsNGY6P4JojIPJ0IdUxeDT09YjwDMVLbuN
T65tX4QsiBAIEVIhZQwvaS5Z1U1IhCQm+IK0iO1xpHkXIR9y7yEa7j1EA4i6/0eP+xwkRFcz0YNE
YNZKnBgnMZSYQ8i43ScH1xeuxkB5V6XIv4YRqCzU8MyNKIpL0nWrrk0Yg4jtdYC77BQp4Va0iarC
Qui46gZvfu8UyKhK5CmQFlHnQAshlU51cBvCOknauDuivLveT4aT3bq5OoMUfjg1GchEUHXhwoFh
Ug2nlStse+ItyUWf3OlDOXAyBukAdwZFSyrDHRR8RGOTuHlBm6Rbt3VaLEURh0G5TCOrWbdqZj8T
4w8c/0cgW+oPJVQvfVWrL2PpNqvRc8OdW2bmJSW4NxMWehQgZ6L7n67UDws56ZEuKIkrdS6hDF9O
1M9Yj2+mNZo1eFDT4gKHX7dDJRSZuizIXxGzPonBQJf8VLrCe2rZmK01E6gn2ZzZY6exKxAWWmii
MRKHbyYJpUu9Tfy9XyjyOeY8OxcWznDQvXT8yrXSXziKF5wiwi0HFzGWRVH6yUeYaIssBEBtl3a8
gOsVtt3SVF9CeEMWlW0XYGtU2PorCMMAsQYnVE+TZda18bPEFzlL7Uz/4asAz/EreKQA5vsuCaQP
R4dSOxh1k99+Wq4ktUsPKbtj1nHgSEMRNQ+xYw5zJCGzd/7i11v/BC7Txhu/5RjeujDhuxY3otUE
q80k79elHmU7cRmHDGcJUcd0p5f1r0qz1DzCN7/Ld/O/6kS/2xDCprZVlAYkOVl5RWAf5NhLZwKv
LYrqVCR7JzsPfUf+KS9KqKyG7Mvvv62UIFNUmagc21Ly0Jlqs/XYBU3MDuaTavU/Ool8Eoi0D6Yv
g7Rvs2HZSORZNE2MSK2Zu0QFQzaB3k9h+ddYYSXF61hPjae0l/+3sfJEGfetb3W3sRSpGT9Jah7h
wpOhHewzTcm/jXCEFt9r/aOiOO8k1Nvnfizs5yD4DtuyfR0CpTwaNsH+wtbbVzwNwVo142QlWl3A
fgjYVIQ1p9Yy8JcWyftPcp6XD206XER1W4TuNoK9cyE6dY2kwS5ngJQRQzKvqrb2Oek1+1kZ/hFG
lieVR2uaVxT/mrfPcRaLeW8jkh5yn1dN5IuoJvHS2SpD/mveYZpX9317cxvy33ldJQueyM+dFT4K
XLUevElBOO7h7kdxLHP8t9KsBvBfbbsVrSAXtzqqFI+yBw4w7OVXUU3SrbZO48Be2mYRcHIquxlU
K/rRjArjpY6fRDVKcPbehTWUgNxk1craosqHdCuKlVzuO0uHh9tS/AejKiDywApqbXctZeBShJUN
fm82KqwfhafHrzFxsMkqMX2YVrIgmov7MdsJX95n8A9PrWSsHfomHa5aG9QPepU8imfz/SbZ8CZt
b0NzMGenDyrhSCLxiKrS7TabYWgPfRZ5t2LQcRZUgHwuSBpBlTZV/c1Ya+4TYPIXS7edr7gvfGAR
XvLYanq8JZvZXnVJFbxmFWcSrXS/LLw3M70L84eU0M7OBlaz7KHfei8lyG8mizD2knkmD+25Nmrg
zhDBLoCwjZ+h/SAmKUPWlzHjWF+Y4XiEE8BbEBAz3yWSBGCCXsJM2p3loRyvVqWrW7NRoISIrSYh
igEwccytbFs32nhFfC28NFa4yGGtT+a6OgTwrFn6YvSLbk6OoLkWdqWbHxXwWkdRYkGK9gaQn9mt
W1pnAMYqS1qLOcO2dh+CERXfacbCKuJ1SeIrZDfckBhAruI3zcHd5ShqPlciYDC1NCJFm/fjvOpi
bRdUfvNqFOlBGZzoOgHrH4cR59OQ1K+BrBp7w8EzITpBKxytMng41qIYGHXPGbFMjqKoDMMMJF35
nLRae2nH5rmcZupdg1WS7J6q9KBvJ4QDF9KgfQaxtIaFT//pIGQ4Hdc+Yev15rVSmVeC4j2kfkBZ
jHI090UlAej/z+4mtBuBCr3v7+59YBNpnboHv7vrim3uYx2Z5xp+6esgkWWgFbvSbbVntcjsbR3i
HRZFyyyNrW9b3a2Yx/w5iwGvpGgF7jRuNQ0njyhmiQEHt6cpt6IDFfFWNT3k5JG/Q+ErKrdmAD5P
FGUlIGAe1aApVGi69bGPJ9yDdWuVbD3YRlZPBtzUyhlCQrivkm6tvJKdjRIG/kK0hmpubrJeD0ht
YCLfMLXNUBfRrTWGczqCbV6B5DqbuNMZxkBwMX8QVRa4uAe5dUBpkDItSndTIpCLDCa+070evPN7
z2Ps7r0VgowzrXNwn07ji4bW1rVFhBwBkOx/J87SNFjDDlTOxXDGNHPgA92AbIS3a8YLe+5YUX2s
ympznzHB5bPyRr68KtDOlmGX87wxs5XslbBkd4P+MJaWsguaxDZnFmqSpyzYxUMJpi7shn7rxePn
rViGxCz1lHSOWzkrMw6mUdmu+5ovM5dbBHSEKqphSN2RsKW1isosm/1RKVoyM++PheKCgOjKbJZM
RdHQCwJHUb433yr/GINQrrlqgI9DGc88hjn+6n4rTnXCJAmUf02mukgjMuv4eriVDOi6CqhXtjXZ
Yc9toR/yLAk+e53UTuCc8cHx2vBqW+m3qGe9dmdJr2hQ5FvJuXBZqIi2Bp+IKgcz0JojBCG4nqzA
sOeih1aU58Jo1KdAq9Jd009/SClDFxS221nXmeTc4clpj1Y7i/1AP4oLyygB06hVW6JJJEEErqYd
Ky3Vh4X4KLkjTjk/sFaN0cCK++8IeIj0460qtNp2FfJ+n5G0SHDcl+hi2Jm1EjOIYSyVFXDmVWE0
ueZ2Uibbq0QleVrX3BA7LyKpgDUtxTf50Ee86fLeQwLUY6EtCfPBIQQPF+c8FYQQdFFeLCWvbD6Q
e3Ey842vL52VWpOeYvx9s3RsrGVQ43sUFCQgcwiJGWZ7ChI3eZW0G0HKMNj20Wlgzrmxm0zrIV6+
dNVC9PDap5HJvoH4lmiVWRRVeC0IG4b2efSMD0F2Qp5Ou6k8GX/nRHaCKAULixPZO30qEm3ZVIg/
PmagbB/QTDqK6hQoCVzUQHB8JRwew1C69EVvbjW11Z/zQtqqsmp9SG2sLHovCfYoxLiPpRpe5ame
XDYH7uG6OhQu6ntWYX2J+sxBv8kBfntsEM67WGSpQrCXgfIdDY45ipadNS0Izii+bOrSlK+9o3db
UIH90kfr6KPrzVWItMWL5bOeKqGU3eqzZtzYlm08O24Loom1+lavNcrOSOz0GUpF9EzgIEU5Me8+
JNk5GIbfzuzcTljao/QiLtYEUsgypdrc68Aom7sxsB9zrU0vkkl8SzO7btGYVXeo07A7WGqHBKht
ZtrGV72jqDNEXd4A4v3DspMq2Pnaql8Jo/sQooiEFtYSh/hNLWuXe6tuwDp66yIMPd99MGKy+DOI
9UvJWCmqozyFctlvRrez5iTZwWcbhN4xsJNv0dg2Q3fV8A+JkrjIYGVlSYLpbzKP4hBOT9fo96JR
Dzt5AR67YmWlFReBvY4NqBpFa6kZiGQTeZXqlB0trCVFIj2KC+qbh9ofw7MmudKjluPQTNUhXIvG
TPKDPTRJFT7oQXrMpkuMSyz3w0dRU7m2AyM/b0fR5gO/3fDzN/E8Y9oaunppZQdfBNMJCxItPopG
lg6iyu1h0oE2TbtZhGRgHMm0/RCN4mKU0SoeFfkibm/IPL6tIYhQ2mBEdFcsJAh8h+0WRZK440fD
34mCuAEUgmoIuSpv33t5CTrAdU7kWGyLtrOeCytWtnYk4TOtNecj9LM5oOD8LQGhuFGagJ+uGbsf
D/Jo2h9tU1orOe+hMgqj6i0M4rnoNY5APgE8ThT0vfMMAnwrenHkholONpO90zjD42j0T7dZUkjl
pEF1D0HORjhooYQTDZ1Z2zPZV0wUztLyrJYd/CDTfRkKqUL0si59HzVH32rJXpoaSAR5a8jUf4yR
zdk3FvwXKsxd29YB9lJqPSSXGa5XtVCHBQxVSLiKyrwiWdv3lL0oRbntnMQnOU6dkzFW196AXEPU
14lxLWRyJTUIOg4Zjvc/Lvc6GNpRdDKUaslvrz0oHK9JONJLq5791ScrdwGPuL9XK9PIf9jeRg0I
I9pyNDMH2Tq2kZTgtDHdi2EidGoFYU3uikqQygbrgHc3RICvzb9avTwpRAd/VqFBhB0ukVnVfasg
cHDlG9a+Cy33q7Wan6ZrGm9uaLszGKPcJ5m8DWAYSfvANtJd1r5fnIC5OOsBzcC9k7rpznYIj9n4
Uw6JQ3BR1g37XDcVmf0kZD2aU2qrG3nOSzROvzcDF+6o9E9+ZqTfWVEvbzdD/t9QdoiLJnq5tiS1
/seO+zc5gleplZCutCQOgHBMxx+VympREY1+t7yJyI78ojdb5jAKiCx6Q8lOmZWhw868G8hetAk9
4ov257Unk44sweLe5H7/TDY3CMMydp7gQIOWB7jJk0kW91whGePRjOp4UZN9/ah5Y71Q0HC9Fgme
ew9GvgeN2PaiQ/fmIXPhs9Ta3rgQNOqWXsHqwRvHXHIyB2bQ8f/ZhmlyVjpYwdglKCcHesVVkFvx
yVRwXEt1Em/q5FoRczj5tWOexCdxyWOTLIuxCFZ8w8Q/LHgCZkVYlzuD/9S7cfi7GxnrX3XX6Zv7
ILBC6FIw7WRS9xjChHEsKt0cZ5Y8ZkQMdCJDNNzqRLO4SNZwxM9mbhNJHmX2e9iQ+syZVYvk+R+V
akTujg4NtejGUg5JftIW+2a0wFq0SM4IfKZqZfpW73CylhMBg6t0zqTo+CYaAczY16zAvT/RLzTT
xSA33giqjCwwSqOByPxAivdB2EcQA+Oxs0YwCQwm0KViKtGV7C0dfCJHX9G3xs9wnyrxSueqBx1A
P3r2Y7MHtUDSvTY6Jyljw5NUiAjbw4GtWfEFMCZfpL1dHbthqI4qgvDsf938CwOrKZsfaWr1c5Kz
3FMfmc7eJkK2tMYs+pCifHEbypSdWW/2w0Xl/2DnoX21ktLWf1N7f6f2ZvNDdfDISbWWXzuXMARn
X2+tavVMygaopkZH21dTKEVcRLTlrzpRFA13Oz2WB5KrxmDZ2026dFFVXORS6zyP8De5WpN/+RJA
Gxu25LOeBOUh8+tm4XRO/qWMb1qKvG8koyvjh1m1A1BfX1UH5g9hYFYQSpqzoNH9RWVZ6VpIjTpe
LZ0VdjYuWHiSZRAZdvvGX3jESdai7reFhw/z8VbVjv5CcYI/LcxkuI0BDbx/LmR16ZaFtvcqLrAC
JAt+hoDR/qjztb2f4/SEuQ9c2RhSFhfXaNiG3z5O5tXYb9JK0ze3hlsfMa7eIt8VQRnj+V5/CKbL
oHbwj4ry7aOuRt+FX9mrW1GrEY9MnTBqZsJelHsUy1c1UqB4qmi+WcL5+e9wolaUOzVYBOzdWPCZ
rBOThV3cb9SmkWclf5JZbY/Nd66z3c6db4AxxMjDLnwO5BAkiU6Aiy2atE8Iz6/q1pGfCh1xJMgL
ze9gIfqYUD3NMhN/ZqQBxyPPJDx4dpEcoNMCYu24zlORg2/1FMP59h884D7fFWw1s8So+qeRONHK
lhx7n45xfWidUl/qQTNsMrnQIY/tR/DHo/uhe+7FJUTmEeF4nhzZ/qzu5JXaOe6PoLK+A0NK3qw8
r+ZKoYePWVqABUWV5eSDjNiYumLsXL1t0DRxhrUUOUidMtrSGFTvCfXUYB66Wfru+Op7BqXLt10D
OROzpLk0A4tlfvuaC6MtqTqKARzAQrKW4D2MLuQ6uGdLddN1Z/MYcaqVO6i1uo1pOeGpKA1t2aCJ
dVXDepx7/Ce/lmED0WBqJj80Xd7cppHbVZcpuJGyUDqWqqZ8poNUM3Mav1QBDL962+YPtRXUq0RT
giOw7WIrl/gj0T50Dl42dqsa7dcHfFfcel+4zwXEArNJvu9Tj7yzVwyo5UUW6K8KxraCQ1Coc3wE
wPautFW1Dg1VW0u+277ZeT0HZJt+KjX+fDVW4cwATfxUEWAQ9YCaUFyTFPmot3J4sQugC7cOsKKR
G9vkD1pAogwJUM7cKILsE2qqA7CP+tls/GHr1zj6RAcvfpC1UnpHVw6ibSI7G9lWtdeB1F/RznmV
KGrqsllq/OoxMIpXUV/kQEUN2UhOOV81sq+5drsD06zZaEiSA60UOTdtH6H7Pj1LBdTDrKroRXbT
ECIxQirizuC4Kcgh/iiHfFx5kTNsktzbg5Ho2WTW5jUzk6vKavFeDcGwtFt4kUHK9+8puw25C95t
leiHPRjRsrbk4T0b/Vendr2roVbqqWwLTpdTb3Yg41wymvhA0DF8bqx4I+rjztXAtA89HnXMej9Y
RHU0vqjQzeyDCveqGNYIoda1YKw4o/ykwnMh/xT2gV11C4XUpp0cJt1rXjYzcXdt4/obldyglehu
jeU+Nzlto8diHhxnAP8hninuzFnfGBJ0Nj7PKhVXiKJIblOb/ooS2GvkSMDljEpm1U5aRCZ0e4tU
sbb2yrZ5ABlfzIukLD6hsQUcoIQkAKrHRK279xF3HhBW27t4hD029YiSjB3r5jnqO3w+iZe/K2AL
RKfaUlfSKA2fSHCk86Z15QdbMWFHwoW1MwdYzZIePuUIB/FrrjVvopOhdRCXEWGqfTL7OxaSR7Mm
1Wcc5Hyv9gVSWhHRlDSXq2fXQfzdib8KxSnPelUML+64MELDe3GNobyaWblJe214KXMnOuUS+kc3
Iyied0aj1HMdLoOXBFWide+SFgkWZnjpbAvEcIpbXhhP1PFwDvFnE8U6Gb4MszBPwlZJjGUQx9Gj
6trxcxDy82EEFBDki1Fnl5uNJckHZCmhl5xmc0ackmbVRgsxngraY0XaQrm6DQ/f7YKjKUhKuR/I
EGx5EUAhADUdmlRBbsgvQ6ic2tKRLn4E1MbrVhFLyjNR5fg6+MVW2JDypsC+y48rbxLlJbAkCyyv
YsxvI9SxjjpDFaxEa+uo+QI3mH/r+39NJ7q2+f/HdFqGQyJQuj+na1v87tF0///ndK3aLNSsU46R
m33AJ+C8ur1jrJVR1ZbsXkGQKHBfeJnnH0Vr8I/vkDwkq2ODPMA4zKzJqFFbb8Xms12LouG5P4hV
/9RQrtuabWM8mda4EE2kp0s7WDHkuSjis0QzJrbb7W2c0Nprma5c3SxWHurIuYhJe0MxyNNKpEUG
Rug1ihMIKoagQRUEstNM/uEbrvJCsva4q6qOmEFkqC+NWiXrhFjKEm5v9aXUkn7RBfz7DFMxZzM9
K+S0PYhWFBBOvWxJF1FSOvB/cvoSB1BrJSBARJeubKeNzWLAbffAL8Au4ocSUW8flNCrwXvogl8l
e0BAKXvoh37uAHw4i9KtHqfLWDXByUqy/EFUWa6yi7siOoqSGJdf/rmJ/PSQW+68JZF2XcnIki06
uS92RBgOjmwXJ3HxeoOMNORmweVq41dDxrWyHnRPg0lKgy5DcQCNaBA1QkMdT0wtkPEO0Y8icgvc
aaHBP0QcrsqwsN9tiIaFgawrySKScv0wdPJwTgrOlHpFANYs6iOEL9ELLmJv0/EaWMf4iV9SHFyi
p5LbMbyvmXe2uj47srQQbp16kv24yG0leierqFnB3lpsYYTD7TLqb6yU+VfRx2DWvLSdkk/jfZ3C
3pNYRvw13KaGiQfPoZFmexto0oOd1tWtQfbcV78bInib2MRPpZH4+SqtWumtBgggpk8RzJs7SlYd
s1i2T6QopXNxw3EQ7kzirby/y34NdCnchGRbPbMonYQB3JsOHgtVhZpZkQ/wvGUL0YAYLxQ7sf+R
+RwNup7/c4c7R/k7UBfN4PtPfSDJhNyhRx9ThU3RSP5VFfCaFUUtJ5WLVPaZsK2mDhFuU5wDQXYQ
Fn6FLlg15M1StKYALI9lpr/dO1hQh2h2Yl7+mk/Y3+Yjj3QuWjsZx2pTmTPRKKr+mi/QURoT84np
/5f5Il1Zmig+X4SBkWfKfz3ff84HcA6y8XRVmFH3CltpsLQLOLLLvo8fLJjLZp2dl19lHQL9UJQn
G4K/jVqSeiB3sffW5NJKUvTyC1ByM1fCrD4BbUDgW4UURfSUyEHjLGe/tfhDVhpe9W3mKBap2sGH
MOD1nM6GWnYQwJRVUhisZumSNvA5tkdhgOwpDCSeFR3sngzgRCe3TNxGHOIutBD9JI93/LKNKbG9
sbMXVZeSRea2+qXRuNGuqMKDJdXNLpXHdOPKEFHXZZ0sa/JoH5WAUH43VNJ7IzmPCH0aP1X7IQwn
QcAxb7a6BUcz3s5fY5dsQVjdEuPX2LjRDglbh52OeMeGhCDjFAfkE1bpFABtkPKQmvxSWnp2SZtI
hYYTuP9UAp2YX5LporsALBuUEiY+61+2PEywN9rsKmxbdQBEaEp9AhoNHnrRTQwwkjm6LWrlW9jd
6/sxfzOKsdgVQUIePNsYYa4AbdlA397yG7YBw4pK/AkHKUL2WIwhLl0guSu1cqO5KN6MG1jxOaoN
x/tcbaaYS3lUnJudmP82QH0hQRlOyOlRVTM3ltqgufPBjM2FPF3ujw+HYnGug9t3ca+29G7S82T8
+7eSKR2M59zG/UFlj/e/RE7cyg6y/AgzedTP3DbiKGqyo5rqLLuOgfhNH3HssM/zmksAjQJq4sHw
AFwXmXsQ3WfbhtwWebbgqPWIBGnEcfaok6c7o+VHa4cSZ7xuUNddOXmYejh01LaoL1FnwAnUEeF1
YfiGaa6pnzncE5GMJ5UqeErnSg7BiAtp0jJiH/pmoyMwywwrPTuhPTyCn971Mdy+liyjj5l72tKQ
y/HNt0ZcM0jSnn18yI9m1u1F/eADOzAmlm8xWuzqPnz6OQIXjRY+Rm1/EPWkIjlrpZXcm1k5Sj/r
rLHPamuBLfRU8LHcC0Tj+hqtinAlxiYR8RvEZnjpPUO+mr1+ulWH47iOMsJJt6HdBjRkXFzcAv9F
UgT8mhlLTUGJORYcDeJx7NL81EmzuIxVHl9xgDwIK5+fJcs4LJMhUD4onK1TbjTm2rUH3kTeqEOy
pQ8PSNDeShKil49kqtczOdUhbZqKna74HHAD82ailJx9BlxPWV/CHjSNAXIJzEPl9oTn6KC1MBfG
fa/cOthBkV+b5qcwFZ1KGR4ZpELynagrNbXbgA/vb/auUslXw72KscQdSGMK8xqRkV/jJ76+8TCD
w5npEB2VrnW7FWOJi9xCl1/CA3+rKxNJ2nCEwfM/2SeKXD4aKdm2aVjO61GTgAxDRCDmS90u3ULq
Fd3uRdMT/fFBcdpLpLJItORfkWZi5ue+S/qjUtkzURL1qRIX5wzNUZg0btWiTZ/MxSfDQQ41qqXj
X/VkMyzlrO4Of9UXSE+0MhwhWtCmpPhOAzWy91Jao7kVswUqwljwNrX+rFXHEe2WKAM/Pt2lKsl4
B0e3Xf9hSew4mKc63p3bDYlxAcZqcyvExSkq75fOr9oFkm7K4l4nPiEyXCzh7eLsLUaImjzfejWu
FJZCFJSd6DMDHbnQIYc8IApgnKDy5jg7JtkPrfxQak5iFTliC9nAFwqjaXfSSpzXwmDUTzkaHV8g
8tG6UDzrYDswno6WSbaHV41vPfRTZMm9tKzOW6I41U3Ysp04ooPAfu4U6Ve9qBIWU70WEtIWJU/t
fkliIgWxS7oXncSYB62Tq2tcmyeREtr48O4P0zIiUj+lHGdJEybxSY5S+RldvVsiqT7axc5RYPl2
7bJ4sxK9mQfosU0RhfzNy0gv0tpXiNO0A3T7EHNN1Y4M1VGmFwUEuiSo2rayNho9fGoC2JlT3fVv
ZkEBeLEM4mIt7ojI9+1Gff55l5Y31IuGo/XBLrzPIW3rtVdDLHYqlDTZRkG3r2A9Ch5tJXRnNMfL
OtONw+APXrorVD/DXbLGERZDd9RZw0L1LHUukapzKpq2PVWBM2tGWSMBlxIAMhvirrYodoaaHu9m
Xl2hl6G0obHMEwgTboaaabQnYdTIIRw5RtStMps09YWorBWD542LfatpmbHQUwcdwiJZ3YcVn8TM
nuTqK1PPR9473Nu9Qdyl3lgIR4bgI4Tx3UR8Ahd+lliutqJkxRJM2I6tLrtEs3ZWnoSzLIiTZO7p
ejeHaogsXxXRxKKWyMwvwS4o6RW5tf5q1la0yYMun/tTUdRJcQWPbyvjV57sk6qMzrAHr0SjuPRx
ZIOLHZyFKIqxg8w69XbcHkUnpc4tcluGj7tB3tY+gDp0S4W92tivTmXF6FjFs5pj4kVU12HpbVXS
4Gf3OwaFJ88UQkxbMZokKQXAcBSn7rfseps2U2EXh/8NSqkLDNPVz9rEUxHL2lfSoCoYwyT6WAWh
sgplp9orTtIfYCS1lqVndk9ILVazusqHf9z6i41m9dMa67cyIcdRlUmeAh1mn8zIqLbk3RfAP4Py
0qCjOHf5Q73LWnIO4UT6GfTBEjrW/svsR3uW4Wq8+vaksZi72T40a+WQsZdZGmWuPrkSfwpSCo1/
HISjphsmQfE96MtqDpNLuSlSG/w8mSfbOCmPonS7ZGxf7kVh4TX5sfhdb+BaHGZaykIuWmE8/qOD
qBf9jd8Wf80wzdz39iTiKrtPYQrPtNnWR0mVsgPRGFAQI6HLsXMOnZc0/0ip95a5cHH5Nip2CakU
u8ZK4nNgkcM1mORw4TyaCdNEJkvXLPSaXQHk+zpkZVBSxOUV4MtwMyF+POv8ovwypIEUcSNJz4lp
AKwImnKlwUz3DMf7m1IqzT9u10OgF+ZvGkkVxPaIkxiBXB6hKZMJJjfw75XjWkwMEx0O8Ai/eeN6
wXqwCwPW/6G8dDIZ6pEPNSjwOGGaOi1KYmbrb6sRlCXuuGYtOUq8V3WWP93WwcQMKP2owRiApNe8
V7kaA7JtpPQf6MQWYxNbHiqW7tKVtBaQe4+2VqeVLxzgC3xnqK7IA3sceE3j/Sg5v8aUyMC7jD74
tyIs/h4TGDls4V5tL5sE2fGgJHLwv40p7lOZxkT55r/uc2y6YFaUTfZPZJF4+dd9/ueYBYmu7Ln+
ffYs7b6VECYh2AgQCFRZ7MumOoySVv2jDvm7NvraswIF3ArNx24nQasCyC3kXMzv/4tQMDzW9T+Q
8JH75GTOQ5vDxVQVJmhPufQe/RIAuDDJlHFOhnT1mUZAniH9a0+jX5Z7oNT8r46p+xJIzbWaRsth
TKw8yX/F880ynSUEKWLSyIH/ouzG8foTnBjc7ZjCsYEaGPndj2FMaLzNoYPyKs98aKJIv01s5c8Q
Z9pfydgP8/+h7Ly240ayLv0qtXQ96B/ezPqrL9IyDb0kSrrBUkkUvPd4+vkikmKSLLWq5yZWmBMB
MhMJRJyzz95F6o9seTiRZco0bGy3nT/MnvJZ/r+a6ZBxnXefjAEvfzc6zXEkbnnpitsOBhbrs0VM
o9YIkYPOBcnbefX7yvfTrVqBtKjZ0d9EDsciXy2a77fyD5xQ7Fkaet1fRoq2zcNEAbIcBRwdmhya
4Mra1irkKA6M+WvQ8tP9IHJLYYzSPpVW+K1Gyet7os/rnON1uHD7H7o2aD/6Obkzy9b4UiRgHEZB
dUj2eLPi/KjdGHNtbqD/n9CWMyF2KYd4Vzf8H45icpJvONYUaRKsWstvPloG5ItdvyF1zPiojCH+
CL7nreEE5QPCgD3P6ym/1ESzEESpPHff27bRopGUX8vuzsm1vSrQYHLSeQ05God6j+QAng85ijDI
aQ2rJHU/Yw3ZLdfgh0b2v7iSXGP0SSyHwHFJpCSxjn4x9QclzQt/+aLajuo6iPN0h2LINHz1Scc7
6HwR+SZQNR7ZSoIwCn1d2FWH9CR37DfzZ7KYq89KWx8KZHjfq4PVXuoOONF+csrPMelXXISv3w/z
5kMYTRvZb0T8aiIX17wppk92+Xa6XFZOd8V0gjqkdTJd9ptu83J62NWHOv3LzgkISAHMppgvmnEe
bnWrNT6AIjm1pOSlaJVIzrKzD4wPwrIiZn3olBn24iw5tsguHotgSI6yKWuyrzSy710zaZsuGEde
ha/t3jTlNBulMjnjV8t5k9EtC47tG62B2kwds3gljyGzM6RE2lLYsjlkya7KRPRVIUvwYFgGqXdi
Qon4w8mEI096q1fZabqcdZ5wOqkBYAZU97VxOMnJ/5vId3eR65Cwyo9INiunpxmq+gdUFJ9GZ/Eh
nZtybv08KpvnUTm3I5zytPLrpf6LuaFhGhDrTiMpJAI5tjB0pBfBXAOpcczg8lzwG33ZlHZd0EYL
XGOwd1S6jZwr8kTBpRyCUAVJOghTq+iiy2ccMmPW3HpCt3curehCKfuXfbo5Ptllwk4an+e+6Yuc
yFwoBM90O3/vIftwMOa+W/FonL700XCtlR0JKx2CSOf+Ke2u7Xk2NgpQnxUOqwtokqofEz5XWRE9
k+gRFQXVW1n5u03kGZcJgF4YuUPuiw6wJCxI/j4vbOu+8if4s0DWLMnPtu4b3Z5u5wmqt0FLa3gW
fxrL0RAikxfGTtpPt7xClnLhVodVp7OcYTsTSYf5uwoOttEBkjD46Sgx7/batMN72TcApyZ1dg4O
sg/ySYgKIx1hVDGjNqLw3s2ix8Lo4fxWkMYG40BGBm+oD3BaNlsTwOm6HkqD3JTyb6Mu/KLrYYBj
o6rsaW1WIjvCKPxHtJsJ/Jk/+jz6DPbceGhG/NPlpKjXuZsRcLUQpxunbrqaPc0i5Jg0H/NeDxZj
ViivZmtm+TTbbSrt2ozRp5azk8D622y7M+W1C6GBJK79YrbBIcRUu79de5jH5qOJegwUoqfZ2c/Z
p7+8QgjkdG0x25vjejeLvzzpnJd/+c//ezL07n5wVBLf7OqIIq/yPU/KNxWlb47DOPnf/24TMGsS
Q8LmPF0gxILGVg9hVnoLxzDDy6zxq49uYpHlkkyfUoB3e8P2oNcRTWmWTVF0Mht782SWC7MhirsX
ZrrXhZd1V9cfhZl4xX4CWfW0GtxgOO8KkhvlRaXZ80V/ZdYjQH6c4ysFQdELCDxYrMv3akJq8xyP
+bUvsNxRF02fbFtXeS8PcDmLpjCzvEa9zyy8hA7UPicz4r+APlson6WHTZihfaHea2I1Ai7pQvbL
1eRFI+GX87z0dFG5WgyT/wszuZq8qAuVFGcW+Zm1jVNsxxwBV/lPk9H5ZYAo9mZM8+COBME7+dHo
pfrSKtKiLwEQuZNVBi1CYbc9gT8o0JVgCJYB29uPE7u3pRLX6seccOWpNoi+SIz+R7t86reu120L
aGZRMDbrzZsaYa6nvljUvCTowEZm1co2d/qEIFaLFPhS8dLsKosn9zgB1oLLXc3/Goe3BrUDiYA0
cEbCcVWxMxWSMwd7jrZDnHkopI1f4z6CdEs2O5rFCBPBnsy3eBG6XX2BIoF3DVCbJ3ASpheQB7Ro
A9J3HgD9AoJYCZLtm4GmO8yhn5xM5ZilA3CWa5BfqaJuJ1ZKM+tv8+XACE7reb5axhdBOKrLYRhg
fZDupgICsFDxokvUhvpwrTXpqRnr3RfdaHTwLT6KPNY8vM9Koo/wTHuHwNXqY9+i49G24DlgOMEB
0JT+Y4iKnztM0NuH1dtJKC/XR1iNrHUhMFYSbRUk1nmSvJLvuRtV18E7FFN8UDQH/n2tg0Et8BLw
cu02RL7ve1b7X6tZ1T4MlZZtpGkWZNXVPJZPpobbnU0JLD2Zxn6IJwVIK4BaiF8Q7/4WZF75eTaI
d7FH7Xd1UlefcccOZep88nsQhHHRkUYtrMipjxYQM2Q3rZqcZpfCfOpIB+xCWEHkbAt5WTHbUkBw
vJndGm12k8UOIeSshnMrtsh8hAp7GSeIwkPtYNzUWr95UoUf7Gt70vSrUAxaZMCtynK0ttI2EFNj
4rFLV6i+92Fr3Lj8TuVgA30re137WgkD40q23kw3x9GH7wRym4HUxChD6EDWctdANEf0kaRRXuHW
cU61vIFuJTntq0k4QaOBnRcBVGcXe2hay43YuSlHI619GpWbuHPzNDr4zg65w1/P7cXKclTOlSur
wvg8V15X7uneXLdFnnlrKfh7+8LdQvjCz7M0vG4vmrHu8PO0AzSGRVOx8CHn6F1cKAofba6joihr
JBk91c59v6r9F3a5GdinlfMijTZtrSzSagzv9Znkg8gTqn2GDUTCgvEocsc7OUjMkEEC0eh7RS8G
ld7RD2ng4wYQWxLYcD8MMeInvdnrH8p6+sAm7UUrHYB4yt1Ka7enMXM23BVp5cVGUi5q0Jsv6tGA
IWcoe/I9RBsCJICS8Zxd1yabhKkHDi9uM1WB6VTp4+XpDjWb/iFL0ulS3nUEh0iaDx1lI231HCa6
tIXxWo4+T5WDsgu86ovpWQSiMBPT5aCDVwlG4Z9X7pzbqk02KHTAZC/ybyqRXSNrhBgQpPevX/To
urc6m6bC/qep6+bK9XmFXpgaPrhz0ynctaOWBu5z211buYpwth7al2zzxlWiat1nLxl3uZM630kS
/OT7RflR41t4a2rNcS9Nbfa0Z1O5aoPCRKe55Q3iz5/dsAhOW+M0dGskQwFOyK3x5EMsX4zDARcA
e+HXtkOv1Zu+6KP1aWc8e29tTdVfQCOP6npv1eKvMz4QwwiBEafNWuttHRSWF26J9zyNyqY01uvc
OI1CPHk9RSjbgm9EFGFhks7g6pUPCT5Ci1JtUdZCobEoBh0CQsezCuPZrFeeZkrTc7+s/WLZrOQR
fb6eyI9eIAloX1hih55O8UPcjtpRtkbyLdAHAlgjm7LovPSFhcim3PUkdi0qsbcfYvu27Fzc8oTV
b3yPVAan1MK/Us1+z83Xv4dlLd+hz91tdLK++R6jpTRwYMpYFUnJFtS2n2aqQRL9FXTmaablwF9e
cb7caFMwfA66cCkNOtt+mmkAy7tZZW1RbxMkb04nYvCDxk2WoMAiDtTyQGx7sDX0GU5A2ScnOEZd
km+OyesJ8gQuJwwtMX45IcVZurXEBBEf9CNyYkExQJUDFX6ibtRSkkjBTFgFRbUeSnBCQ21/ly9x
t36oe6f6zvkWtFioDvdyjlXoKcnK9tOclkSQj0rknebY9QPZsdV3NXGf5uAELDeRlhh8fL0KuicG
r1x4q6H0tqGZkSKCh8xcOq6ubxWBZ/fNtrrWZn9LBkZ4Lwtp0eSI1clmGyG2JCzUvEkX8WntrPXr
i3Kqsp2ptu+9JA21RV/2xdUoivzngDuiu7vIeJyCuky4fTWf3Fvi30OVfdMAr0BxZX1yLVIss0ZR
95lqmzeGQJg8W1gTSTvQ0DnrMS20veGkOJBFpv1/skjEGmcLF46jTFyln4qnq/xqjcTbj+5U3WTi
DZHjBSHBKwXYRYv0ddQwqk5fyqYsdFIPZ2/KThZQ6VjbUYOLss9S9zpTo2LRjN3jpMXNLez7zW3B
M2MfW/WjEvfNbZ2bJNj87JIG0hTXbrs3yvFRGpytnrter6WDvw2Xz+u4pTLyy7qvfW2+5VMYFkYw
Zd8GI9sb5mw9cE9Vm7Jzgn3VhyqwQdCs/8nCs5r+OJTmRTZoiCorqnORhpn7YJjt0guz+QuaUHAV
eO5Tv6tA8mYa05caIdeTfUGM6MEcu1P/m3Us1pH2st/V+hwQLYxM4nzv9hBbkoZXHqrnpqIMgoZV
fxqVzfOoNP79XC1zhtt2jB9Kz4rvZNGRm7DAZz3sz33NAaQD6bXCKDR1Y59rJGchCY7ehSgGFJnX
TeBn6/Oc2CCHB2/my3WsXS/WkXMmrzX21SgI7J+vnULl+mIdxe5x3bXQuKTtsB6qvruTG64WaNu5
lYGsNKACujt54xiTLWkpxs6Wv5tX/LSUO7zXlqIl1zw5+H62Sh10houE9FJuXcaZnTxCoD9kS7JI
v+6SZNNJ4Vd7s21OVrJLWvVMlK3eyK1NY/vDysqMeZfC78o2xsCBQMrTomnM4VJtQvNDlnlL2S/N
iiDQV9UvzBLMZP9cI3japo5609XQBHSxfRNURvY+D6Ni6Q99ubP0OH9PjNvY2rmdruToiNzZVT2m
N1NBFJP8uWJjZKb1YqqhGWAaxEpyKsLfIOU575FsxVSTbZFsSQsxffJdY133JFqF/bRyClW9DcBt
vB/1HtmF0MkOgc6LzwrDdj1zZN20Wd+/L0vLJZDbhEs5CuWGf50p814OyvlNC0hYrCa7mqLpF2qU
5Ac5GPpNS65x8XK1GM4rnkws/rya0+GfWcbPf1dMsmdQ1PqFWmgreVzPejILp9ELbhpTYEprslvC
IDQ+P1s47HF/b3Fag1Som5FklV+tcbaQVwnb5MVVuiYY79/98T///t9v4/8NHoubIp2CIv8j7zJk
ncG3/vlOM4x3f5Sn/t33P9+Rgmmrmuc4tutYnmt7psf4t693wDmE+f+BcsXrY4EZMzLbrP5SAwWO
d6eujR/K7N51WpeFIGK9Yyle+X1G/qcqcEK1aNb2XNx3aFLNA9vDsG+8Re2n+s4U7vezbVCCKYII
u7gP51XhWD/AGFTbsVK1lTOl9gIuVMTDDbCihxfVwOv+3pad55lyjuw7F+e+kqMje0UeJYqZTDcZ
iZ4mUYArCANycl7J54eZZK43bl/S1hRV27WT+yOaUOVeG7gk6iZNrzxpbQyxtrQbwGSaqrUbCAzt
xTRV/qHTZhuWg9LzD7Kd+rN/8BO92xhp9fimXw7+xz456kVw0ECGYb0v8KuR6I1MgzhTAfrjZnzZ
Ugx1Iv8jnyEm00O2NOw0OlF4YmuRqSSrz755TMVuA1EwdiR2rnQbLw565b716gyc8mCWRNYjFQRI
Eh11V+h1S3FvPNvdvIjHpoOoodY2Us9ban+fjOQc+H6Ov9IDl31yrt4h2Jij6ugsW6+DilcEJE5h
hxfVOE2uokFXLmQoQg4ghIofFSqK9T/c8Lq4oV/c8LZqupqn6zZ3PAhGtHBe3/CGU8O55/je0gfA
ANxlUvb415R9KQpZG3XoiheybU+VkiOxhBH5RcFB1tJJuYRzo9m+nSJNTrOloSlnyzVfVF8sf6qe
Vz613Tq8kuvLmQ1UliRM10rVrkrk9ZZ1pxZXwKuKK6cqIH0mkgBGoeL0EyYRZ+bXI5HpF1dyuO96
7oEIlhh43qunOXKkce14D5I62EZ1oCCYrqoCSKQ8+oWSXYSh0l/JrpS09lMtaIguZAE7W3ZXC2kR
WJUPA17x6Wx1Wi3KLB7QWpigGqex+nn8v7rE+cqx2dyi75Qufb4eTtrTl8nR200DoOMiz9r5k4OM
bjwP05ex81pUpYF5pGa1VN12SVJ/vdeUeWCfrZE5N6n1HjWCYtqQTID/RVOBLiUqh5o4+1aQXw62
Kx3vRzPTLyJ/breTivfu/8MCccRg4bTW8GINiCjUD1mp34c4xPbyxv6fV4/yRj7avxXlVEckaLxp
/vsy+lZDTv2j/V8x7dns9aR/bx+Lq6/ZY/PW6NUcln669Opr+/VVY523UTvddo/1dPfYdGn7830j
LP/bwT8e5Srvp/Lxz3ffii5vxWoBrFPvnobE68njbfX8OhPLP42Jv//Pd9v68TFPv+bf3055/Nq0
f75DU/tfpqbDm++qnuWohqa/+2MgsZUhR/+XQ1wJZivNcngYWPa7P/KibsM/37nGvyDTd1SYk1TL
tk2VoaYAXsHb0vsXqVuaC5wSdI7hWO9+/utPr9rTF/LrV6/35kGka+SjA2NkIVPVdM02Xz+ICEZM
nmrFw6U7f4ZGtDpMpVEeZj3u1x2KGIu8qlB2kp2yUHGDuEtZDfOuPJznyD7OBuVpifOU0rY3egNu
Nid19YK0epJbR06jZC27qhBqpNpkM5D8fCpQKKim9amplOrBUayfwy+qp0kpxPNI3/rVKqo4U9up
10BUMYFEFYWgqIGjRlQ5J3YkM6YZmKl0gjK9UIs9qGAw/pHbLbnRh5U0rFpjKva5q+k7nF0Xb9dp
88HiYqP92Z6zacsBuFhN/L3LXulw6NtgvtzI28uWLPS27wWhhBiF5hbOCdg1jkr6ZKiKVlm7DEgb
ElE3XduNcLpMRC91+xir/SWiFvaym+Pyi2/G11MCdGMMYEtzoORZtY1WfLG78YtTwG3eQgmwHRV/
WAZJnx2UIXb3qbX0oox9reghepGffvOvfvKvdm+6uEdevMy4hxzTcjRuH1WDzEyOv9i9OZYVo7nt
aLAb6iNpyX67T0TRIItC8hYk7PuyzQEfiU7ZlLUom6FSVIMGuhK33MuCZBtk0ZKgIHItOl9UZdsr
BBnJGLGdDkb1yko27CHB5omiwz94XUDRSYaMuxt0y927bZdYy5h0lCFwtmyi4D0O5mYRTOrKhCzZ
HVXrS1yPCy3S1E/1NCQXTapamw55lw+2Pm/iofs6tUBww9iLl0Hm+rzlMvdoub17RG/TPZ6bsi/P
S2trlvqDbJ0Hz7aKpU8AjKJgNRArzp0M6gm1m/a6m0571fL50Z3bWjdk+lK2T0PSym+Mad+X8N2f
TA0x/zxJ1l7YtF6W7trIXKqKbV43TY/0QOOC3RvM6zZPYmhLICDZxrOL4sDgjjvwsuEiHfXwGg3D
R3mgbGFcXE4zrvZ0tGHqey5g+QU/9tx0nNIlv7EZl7JvmPGW9mGZrW0Tmqplnrdf8i5I+LH2/r5F
SHXfi0JXoLT2HY7jduyWayd3ktsQ1to1MmXTrWV27sqNkAp88aR+ehq+vHVNnr2v71zXMHWbh7Np
usghuu7rp19P2qQ/IrB4qen8bm1Crlsr8Q91b65tJzF78PZEb8vpPiln5aIcAvjDA598GVtZDYPx
tSJL+soCSqCRoU8VRd4MFqnu+6nPK7cO7th7TbsNpqi+Vzlcg4lXAXPZmpcu5iHs9zOpogSfK0Nb
53qP3koNz0+dtpdGMIYfwyT41BCezc2h34xajKyr3JpG8Djvko74vdjMcoP+/pOxxAb01W+aT8bR
HN4LqnhFvX0vGFNVoIcI9ydQwwvfQ7GYtLfaSPJ2AScLZeJo5bFHwOx4astq0BsPSZLU2wAZjzUC
qAC2FbNEKzHqrqq4+yuJKrgvJvX7WNg8xpTmgBhdcx3MhneT9NUyFZvcDBT/vkbUnU2vqI6G41jw
DFBtfBVArbQ6VV8YGDlScvqEwt44j0vFbesrAqf1Va8PLXBBPbaWc2Qh1UOaDT6y7lqDe4G0OS/4
kAe9dxF6j0k1+gitxWZ+DMsEsmtZBQAH6Sb54xu1gDGoJFy0+/3H7alvPm4TxBGYdstwoSviE39z
I/pxG+tkbXt7FazAMrN1fX8uILh9ao5F4ZCi/dyWNr3sfGN+spSdhmVvolHLL84msvZmmakrjNNF
G/7Yl1cpa6dZqK1hoPmhtMemTWrCWFW8NjuA9YtBoOsGreS5qmVZv28gTLEUKBZWcgRcASOWG6VP
RqOS5zvHji5OfXK2KMwKZ9tpznkE/LmAfNnXoVzGkcsIa8R6vbXpldECwN3M25yU6UWdBvNetm3R
KZv8JHW872q06Nu5/aCnxd632oNdTci/GYVbL5wUzVYXdY5VpwX6g6zJvq6cP7p6EC/6aLrubGNd
tbF3rAsYj9QhvpYtRbwEZA04/rz8h/vi7auV+8Ll5cpZ0UZCTPXEA+zFq5V09sAfYvIghnrKVvk8
6DfIq2uAdZrkwgly40b2aTMBLsPo5qWK8BEJyUY4LUKP3MjMqsqrzmUTFCpsrkSr9S3gs3KgMIvw
2LCngWS+vBoSvdzOKPRlXafsuyrgqClqqKt5FmS2Bj/N1yM4BfiRxlZHcCScd1oWDPnCLjJ1FeoO
lMfu4JrLum7cfT3Zzt7u2I9MyohRXzx4eu3tYQ3yDgreiEPTaD6JiLGK2ivNc4Hy8cumHGDv4B3q
aDd3O7XPpqNVDuW+sl0S9d3xmBZGzp8kqu2UKOam9BuorIuOR7gRhHtLjORqk2xLzfxSjz7Y8qZ6
sIT/JBGuE8hc8aec26NwssiRc18ckjmHPwtiXVj61UkjMO2i7+mVfnYrY2/96PebUjVBN5r6rux1
HjwVDvLV728S5+1bzLI1ntO27hqeoals5F/fJKlBmt/oG84O0kMSQ1ZpF9brKay9bdEMGc4nozOg
wYfzuYS1GRjtVWs43sdZ66xDMw0+T3SasdN229YFqHcazascZTW12o1ej8Im9GOronbru7mCSWpo
8yvZUrqeZ6NXfpStMSmau8kqg7VeAqqWfbLgbLOeimLCW2ASCnQhZ64z7wbZVaLsv241Ih5TiYJx
KATgUxiMVT/N3scs2KIvFP4VocgE9/SAFzNItFuNfNZFYTThX646fE+HVrnL9Px9mEdHe2hJhI0B
FUH+dyMLX7jj3Gz+7Phluz/327lurZ2hjVY2RCb/4PkxdA5ur16snAFdGI5cPD/4pr23m+UWZuJa
V7V5VyZTufY9PQPBTAIQ6apUlbCkyls+P1pF5JMGwJEoFE3Z99bcjXVBB+mW+VH3IuiXgjDcvDWS
M+UavVk5bAIbXoTi5GGSOEZILUEMTRxTZJ8sULOGH09W7TBqjqHZGBdRmR3PJrLfOM+T7dMMserI
qrKVzzVB4qxHBqE01rHfNIg06ASaU9jdOq3ntyabcsS2veRySn/IRlUaDep/FLJJDoa5S6zhxlDD
9tR1HgRs6W+ycegX577zfM6W2qqt0aeRo3JArimbk176C8thTyoHit5WF2YQ9/uiB3tVO7V7MZdD
/zBF7ueiL73rutWcD0H+Q/Y6ekeKQVQKOkCMogwsQTl32UY2a+JNCw9Ry9XUmy4pjLpzo5M1tpjr
St32UoMXQWa4bK0CAnUxLG1KHO8wQ0F6YxbOJYlouEH1ROt2yqBfn5pypPUm57IWxdzCGBAFEVpm
HVwBuaceZeGKmjNoTrGyui5ZgGaCSlOrl7mfDAcYehEoVov6cmZn069Q7yZEzVFzLUdk0Rbs5hey
Ok6avbVgnD31TbgxL8gLCRYpopS3OpJosxZCnjoV2vveilDmgSxCtkq7QmmyUrujbKbkEa78Kgwu
ZNPnwbXVIP5eyabeffarIb02C/vK0ozhwC/FFeKxJkerGfBCqIY5VKZwg8C2Tjq2sMm0Jr+RAy/s
YCxRMq++CTPFP9YllDo2+jkfOS+lFyp86mvZ9HpCAj0bswvZJHzBxtMyYesXxpzvV5raDztv8PlP
xetBFpV8njdZER2U8P3JAx/pw52B22z+GKU88FIr7XZRpVkHY8iLcBV1lrMYeldblZH6VxySLtbn
Ts3JdXgqNKi5tDS5ftPtZDs4VPSr8bX1WD5AKIrDXcxPh2EPa3C7n/TYudQVw7mMtX1s8pNKzQGX
uuySg0HeTauabPtl6LTO0zBKGcLZru3NOU8vpd1Tl7CZYuU2rHlKWcl4OVs2bNiiCKAWuDStetgS
RPmhkwVVcT/sIshfu53hetYh5pUUrlLNiVZ6Od+QZgVLUaKpd7JAU3Dmix3mnWz6g1ldd7wmm6pF
6Nz3tXbdVRNcphZx/SWM0Rt03EYIKIBCFcn7qAWTDSbm0TI5K4FQr9fOWEeXfqzlh7h2p41uFfN9
4dqfuiRfvslC1mzSOkIz9dFMJj2ZL4+TiCjOA7LvnIxsFriLzjOKXA/2HjGl5KvuNSj/NDDLL9CR
s8iFhTLWgR4V5l9V2w95+DVScTidYT+eDSxLHe2DWRgldNji/Cj65qqAk1UQeq6ksejrhJ1svcAa
JYROfr+T0Kw35xADFUGN9CjEQC1L1Z23byfFglikjgYftgJ2kJxWSIAKygO0qMVd1/TOvR/N6ziz
i4fEjWClrH2CwmNePuStHWzhNk82YR9WW1xsQLLEp8p++wG5AFQZcXshyvezz4MTZheKT1t2xaJG
3Pch8lJlMw+IIoke2f08R64ziARy2fXc74i1zqbP/bYxQAMqU8+NZrpIwStAEz61ZF8CC1fVrLhz
kz6/83od5bhsRM5dNOWA5Yw3PS/wo+Ha+R3B9vYqmdUL2ZJWTdYm2zi3rOV5IXL7NIgwgwwqYxby
8+S9cP9uVS+pDrLoA1KyWlF0CTSQ2WBlKzlAen91cBuY2HeynYX2zOOe7FRTDe9NN9IXVWOhkGoU
NOfMgCh6+hhPJdvOccr0hcZ+dCeN1dZXCA6i/0jc2YDlI1Ju2eRDe90l3qrUZvjrRF/c6f6tE3fg
2RISSGVTDgxdv+qSrL6Ws7JwTK4K07xwkK0Qgk3lqve9+raru4qILD4kjfRSgvNPTTnYCovUNU4W
gRVjEf9sFgN6g9JMdrmzDhlb2dyO7NSQDUg4BUOOuhhZY6UVnrt8kQN8GmpM82lIJgDXeTkWW9nZ
DPN7mDm/QIRjl1fwPfsHC4a6Gda7fd/VzT84SgxxMn/hKDFQF2FLpxs27hJdw9X/evNdWgZsJAXs
+h0Rpo3F/3JwnotwVi7JmAn3WWB4Vx2iosvWCa4BC8zLLE3tu2x2SNqzAYsXtoF6Sjs+Gn0SfYS9
BSf5cpibJYCC4Uhya7rSFfwlXolwBMhktLeNzl4pQkzFH/yt51naA67i78noXPutEV24dj/eyiII
vg5zWd6UM8einNv+4vfPjbfuCz4EQpiqaum6prPlNd9EESz+AqcgtEFGM/xBq9qd8+UknFuCR2qv
gjVcoCKWoSdhzrjZMrjeC5VHtdpdEvZml2WPWwf+370eGvZ+dFz4dDJj25O0ffBIQFyYRdlvQQHs
LGt210pvQ+A++sM+jtthT/jZBAAFjM0ukg/J6E27WQ8eA1As27EsvCP0ep/hV03XAaDGu9htykUx
6UiFNu6dpuHQBzXrELo44uiBzDjkSKRrBxjyjOvSm+7MXNGvLR26CifNP4VxZVzrxOG8sRn3aLUV
N5o5A28c02Matu2qGUv9ugyLbNcH9heppOsI+V+pAUz+InHAoE0WOsehRd74ykPY+3y57Bz3lV8H
n8xm3BImde4NznA3czJ9lt1DbWpbQ6/ctZyEL25aqI0+XmaTkj8k3TazB+Whi313w8Hjoi+t4L6t
IGRA0iI1FP1zmiLJynkq/ofz59sjDY88C+JUkyCXQdKfpr5Bb6DTCN7Fn1ooAtHGGshJPUzPhZ03
7nKGIJs8aICcsd7ES/yC9doW+fr66OSXBYJStuIczoUekr82jt63sjLLgw9vxyI3/I9tAplGk1bh
1ewrwZULP/lVbcbpP7wGpXPz5W/atflFuxqhDIdXIf6x17/pNjXgRRvCblPPY7fwMz2+lEUYBQnh
mBku9CKxN7IPGvjg4Kn2Gp6q/L6ywxogVOdv6mrMoNgJu2uzRAy48bJ7vB+QM+aotLpVPJE1yZs9
ijzn8s1e3s7iH+xp/S2hYpCanWtGl2n/fY4mF9U3172StQ6Z+S0bY9zIYkAWeUUetjN5znqWU8N4
tpfRMPOcGKzwavjWkCGn4O6f4EJLIanVg+B2QCNg45d9gtxhVt2bIIzjlpum1/oMKdWCAypw7WQl
q7LoPRMV1wgq+3Of2FE00DRAMfL7h4vzxhXN7YVTVICCLM22HNN58234ejwkg5E2mxly62snhdiD
3N8MWqxTUUJWuC5mM1+WpEzd9tAsHp1y3Gfin1OntLhwZrVY24ppwwbTcJSFV0wj/26VI3TzUR9M
9+C2UbNsKpsfNAjhdVj6BzUu5ws1i7zF5AbkVlr1YiLtd/QQVR1JqogtBOfjOJi2IZINK9BEGkn4
nrKArMq7KoBlXIRa+xfZ2IZx6pMDVu2ueq/rjrKlaIW/Sio7wwmSNCR1N926SHT9MiXNFQB+FS8j
XnXHOcuX46xovA0SfwFlcbSsNXO6zLN5WZCReDci/Ltg04lYzoTUr0QdtkAFcyesF6OaEJZAKW9d
51A0tZpfkNtt84qJeF2KCF2AUDgQpWTq8GXF4p4EX/L591/kL35WBE5JxNA9i4C29Rb0ok0V/GVF
U2+ghd7GwoOnBbZes4HEwSfbbVbXW54z76s+LmFqjA9eO9TQ74dOtXfO1VCP673sLN28ZvtSTysF
tqN9YZZQTYqaLBrFczbI3F0GoU1I8TTQhtbWIxA9meU2tEv9Iqh51U7iHDC77nhd+1mPRxcBvv9H
2Xc1ua0r3f4iVoFgfqVynjwev7ActgEwgAHMv/4uQLNHYx+fc+t7MIpoNCCNLJFAd6+1iqk4mma0
g+IIbT83Bis/EPVkJ6j/fZzAtAzFk6ZHGTzpjzxAY7p+s2ohd7OP7BCaEx/NnDjtrmIu0j9WUMaJ
07e7CCVdAch/9zW1HeRJk3gI8B8+0KI8Vrk9bymtvP/P8zr4c5uPnxQ293hgh7jPhZ6tf3Kfwspu
6xILqN8aeQEq9lDuQbwCLA/LquPgfNAaUIkT9jgMeig8iXx1sia+YZ6fnd1K166pBL8WBnYpH2gx
PJ21USvFnUsguUBUZBSaoXzueVa/RSG8uLSRUrHCPfcZxyGvOiJPKvYo33ZjO5Q+iBsGdml1ExR2
ddZRx46VJ7DTlCeQtk0HCZ7rSwWkvY2n+hMFifWTE4g9Sg9ZzDtfrlodri51jLozQemZgMEkznW8
2lhrEPJGji8OXKYRUDzNJlTSPlbCiy7GFPE826c2aLkpEmOxsY0tUux9Ds4t0705f8wPsGOIQ5yn
N5PXloCzkdP//tX8x94K/1ceQRUI/r88ECs6f2wweeR20Lbzq7XlkTz2QZIBSIU7PHXlzHZWTYYF
oFPDU8rYqQzDrYkG4VZBV9bE2tiHFFbHPReF9NzbUwfwLwtPpv0YvV1186p2RezMevRzYW1NLtY0
BcqpkHgr3LXwEfZA3UP04HhuBKoQ9Z0TsVMTgVbaPPa7scJBVtdvZBJC7BBnePHw34INTbvMLWve
+j3yFyG31Gqaun4foarvUyOzFunPm9H4JK3YhTQE87PeP44mTaob073ZsmIIgAL+8LkN5232iytQ
VfIxDVFBiGea35btGoKq7UIV0bCiIFdedK3dl+tIgBEJX4MABbvLEscqwxi/a3OwnZhTCo6XieZS
nBa1j52eDU78XUBkcoYC4RcEeeQCG5NgR0AV+wCFR9Sdy6//+1tgu7hP/n7ScAkoQPXe2rZt1ASh
auf3H21CAUwboiLd4KkVZ3PFD9Zsf2eN8O6vDQBSG+Y2AFC6IC9chIltLTMXtRLACOfpwh3AcV4y
t9hex0kdvKihoYfbEo0IIWEaBRdjctMMBUBh6GztCtrrynb3Dqfq4ulG1Y26FEV9KUbl7kuPtVfT
h13IRNtzwGt/t01Ov+16YYPxmScX6jWABBMZLFy3dlamexuYrGxNrN46gnwwukD9w9uxqn8kvWMf
TNM7jB7UIFP8TvWli/KKOgZ3wJ2l8P0xtozse9A3Wn3C3iYUqa+yRJKt6ZaoT7cclb/gr66PkqoG
NLc+f4voVC+mnqojA7/ES1+mS9oo/kbHCnL2Iyc4g2C1sUYMxP9JJt4+QkOmfURBwRIouvGOO+iF
oCddId8LMk3tQVnR3nGvWplBY9KsBotq7ICy0hOCfESwBXrasRm9NgW/b4ciOJkX8Car2DiRQm5G
L5mgXPpxXoJ2A6WDMivypUdFvTGLCZ46p2nwsAeCJxjVVz5Co3ehZ32dkeNABpV4jwQaXGuG1Nty
AIEQ1HNcRBLtcd+UFaqpEUv79jdfMxX8Pt/n0A4AGe2LdYgixRcwlTyQuUt/hi59dqNJvDBPDGsP
Wfp9E2TpHXYV5cJ44G/s7cH9AYkNJ/PzRVQU4R2qHcEGY7nz1nSFU6IqRE7gi6EMfKJh+09ip99H
f87A5dyDH8j2UUClG7yReWUGcNj8npIUFUCCkWWTiVaTMI4xeHaGDD/gul9mc5+v56LLHkBXkj00
kXiVSYmKad3Dpru/gy5kzJi9GLICVKHhfE9A3fWIgPXOal3nFbLLuC3JOViYLskg1OXbab0rGD+j
Fqo+uL01J3dhD/xU6qg6/TXiTdoz7R9zv4NoTZj7W9NtM6UOlcAhBrwVSbVQsjqPqH0/T4iDPvLA
m9ZQR3aXpotCWRmTogbnrf75mR8i7qz2JhjdDt96ZNNw7/q9z5H/3nRIHoDT69/fbWaVQEF4obsM
C+/QgqT1zkAhdQ/qC+6dwUmCu/M6ZoCQeqxClPw61k7O/2GeWZNoOOX/mvfxCh+vZ94Zwu7Vhfjd
t9l7CDtZfUehSL6cEb8+CZRmoVID+tTTINyvLUjPkEW3fzARBnGfQiq9nSyxTwRw5AnxnRcva+6M
B9jOfwZO3TyN0OKG1rQ3YbfOxSPtUhkbjzLq9xA+zL+4wGmhEr95nsWAfavbjwcLqpVrghvZvZdF
BAWEtfvFndsXOpY1i78kYYm6WzBXP/tj73/hbk3A2TiO96nlRWsrKuaDWcbvwuS6TO1y+7YMcsZY
5nRbpgQQfjGQJgIlWEEW5RT+j7VQVP++VmiVL/o3hLWUZSXLAhj5vZ87zgm62o+oIwZnkb4JIE5/
mS2/OZNAeo80FTNqsSDvEJdtBiWBKOLHWqQAzoZyiPOBvHfNqOmqYASTa036nYwU200zwGLUm0i+
mIseRxVe9NuqLtsH07ggzRqK726EChIN0vBwf9r7E1IUBqRhUB0Emw5SJyU4chPx2IjiLQV16rde
TRALLCB/GDWcHiGryZdmIBvEtreo9TL3AoTB/phtkPOJvnQRHod6plalWtZDcgQbe3q6xvVtSAMH
NTmZoP8tB4AQOYpKCMHN84Mcom782BumftFaoItG3Qnu5BZ4i0CNOH6ziPWr6mX5YEVAnfF5YAeI
IQ2PmYKIERmyZ5C8Zs/poIWzHUiUJSl6Xn0KI5pcjEMHjSacciA6aAbLqeaLpAibvemCm6BZDhRs
wyhIU/QOzy8LhbLE/2HlCN5yrRIjR0BoMYhigxryS3nlNV/TFvqBfub/8JgkcVH2zj2noNYBvhSl
DyFUSoG5ejMePh8fnKLFFtLvnyHyghrdTtCv48cV86xfxvRxYby4N9CvH6brxSVzlX+Zi5A/j24Q
U01uJkHIBnFHZKtd3cUO0dmUs9lYQ8yj7cBq6tUs2mUuaPE856xrtVcR9D8XFiTDkURpnFjDG08V
mLB20Fus/DOpIFv/gkRLgZRr25wKUPpdmyotEQu328PNnjv4wI3HzaZ8iH+SqocMTKhznB/zxVBY
myojv3BbSe5MMzqlvRpI1ywtr323WUlnbUHwjMiA9jMDEZ7yJ5Lz3c1krqrs+1CAkFpKlLoZT+kn
L3UOeiYug9d+SKN9lFDgbrm/dzs8PKq8TO5AxVMvJLHEBtJa2L81yN6v2hT7azNsHHMaoBaw7quY
Vq5rxQWAnyeRZFrVM7ouY9UDtn156wKycCZR391JU3qBHtW9/LfeFcOKscjLursbFLafzuGMTWZm
ASOHnW4YXWrNPJDJDuDQAUFcwyVgGuVF/iHxoiME3RYNiARcFdhPLPXVgzdKoJjQq4LOxg242AZ8
pHemx3jaowSyxjNRD8qg9Jd5lOeAuaBLA0RzQHHJl9Ku3xLmDMvaK7INYifjU0WtXz7w0z/LrNkC
z6feQMsBVvVito6RKrxjZjHcA5nM3iiTO+PaRPKfziq8p7AH10IuMn8HHuz2LgLn3mKUTP6UmzxE
yNS1HbqmUTbsA0U33BYgzjDdmjogBeLjSZTNeDJXfJwQm/1wrh2ivL1dhP3ewrPGuNj1uHbrKTg0
lCbnSjcJsGqrklT+AsSe7zZzBQmrELXxYvOH3XQ9l7+MGRmh1pJ4yD3qqbeVppJbZ2O7DhDn00pT
x9x1zT26Vn3yDdTaCbDRMoZAtPdDQ01x9y/Sxxmxj7WseLivZNCfRtdLV/1Yzy8fkyB6Ebf4cv5I
ikg/MjApRG39uuMiX+GO9NNpCH0B1xuAzc30RYBtGtRLPQD8rjt9iSrsgEWuvONf3Kh2K353G0bu
vJQUKXptD0Zf7ouOvXoQTcSt11UvwPZDK7hIhh91mqxKVAqx2K7VMslk+XNMUAiYZiN7xU1bLLvK
8ZAWCaGZQLz5EFI/P4wS5dneLNoQOcGwu0vr/E5MvvpFKrDVsdb/PtME9N2gN3scqTWtUfDYH1xS
dEda1dEqbZzmiSAuHPOMq5+8BE80rQG5ZeqV8JK+DmXeLftC8EuaupC7kuM29bJpDVnQ6Wvo/SAQ
+/jitXa5ndJkXA+sBPVw9dOYEx79YUaYnMXzOLcPdRSpFTR21dZOiPwCQkgA/FnzoCa/uGejeK7A
Q/4lUimOiVr0xnRROAduGBxUzgCj1s843y7N7J6Zp48tlqCWk1+igsxQhUnLQ5858kEJaIa59oi4
QgoGttIF3VwAbi7Uchf3rTU8eCJzXwXS3tAIgmRTGshn23FBDcVmyO5Kx1q4gQc6MWrb6UWUubOV
Lv3H9FTTd24MKuz+BAXLq4cZMA2KyzJQ+XioIJ3AeqmnB9pk7H3OCaAU65rEwVS30B8HcVjFfzLc
qF8cNUJoMW8RUtXmjvEC8kFzuzcsZNn04796Aar3vpaYfjg2t14k5dbCAb/oluZWcM+CkG98nBcX
qPjAC1Qsz5dgZW3X175dSAjf1Yi1WeMM8pZEBvdiAiEXHexzpE09SDkuQwueUD0mZ5SIBPN8hOpk
tbGx1z+04Cw+yMEpN3iATnct74pljV/pS2J7WczrMvrhD2KFZwa+7jhBripoMvwoghznLLVFiWDx
3KSjtRSkLBGmY2TXB6oCXwIEB/y5S5deMeRfIGj9gmyE+yutLh6O3LFMwHo7yIghAme3IN8n/3E1
fYz+Vz+rd7+gKls9irp77fy5fuiLlJ54mfDFSBFplilKtKFN6p7rucrunSn8J0Pl5ttEJ760IC95
SLqUPU92tDP+fuj6K9An+/jluOVbm69ZwNjXKqj5lkkcOfOehI9dCcZ66q8gCJK9TLOw9q4QzVLN
c/BWkvZHmovmHnEgD4/ECErjlIdvQzdIBGTD/ATS3OIRe+F70NwGb3jiQQNvsmbIuyMLSOsfLrfc
tyIeSwH9pRxCgXXCXGREnAA4AG3TTQIBvANLatTVomcGfU+9X6kqErFQXr41tmuhZi4A9Cta1V5X
vs0zk6kDIBNS/lXe0q1bTepwa3DPaf97FwRU6jDrxswo09zbzYOEboj4EQ4DOeFf/hx6AIGgCjc7
QEQpfwbdhb8IaBNuzSgbJwkipilam1EPFbzrpnHlynSpm4bb0Ap9yOvI/BmffIrqvszB7kivrF8D
8dQf1149dCjLyg7GdfLc4ZE12dUzl7x4zqo0Zgh9rxMGcVNQVjSPOEtArhm3863p1qrkUKgvX0yP
ao/caxCy6yJyMLaIq3wn3Rx76RkFoAvPUetmatjddUbd8TWreb4CRoPGXpSRiyD+g5uI6Atwyf6C
4ct/FxQSTFlWp+PkHT2pqa2QgS2r5yCDALvMyvmngzOj+dXYTvhpOjZj8x1q3t6nWxG+8ogYVivP
Ft3GafDzsgT3jmB3QrWyTcYX2jcgGxSZtfB0t5g6F1qENlubUafxxiXE6uatGe1dK0DFu42CA+1c
qfZLKTnUqkc5vowoeaxcNTwmtRM9YVMaDwQnQKQ16u3sl/LMGrxpU6QIoUx7UyQWWfnYC76mdVCD
7LauD2Z05tWWATr3iHoQTWxuX81C2PaeZzhpmkmMSYmcI4C6ZlKJSnAE9vsVy8f8IUu53A9gukcC
5t8j5zy/drIeH4xlBDM96iHCYWsOoKya3v2Fx4sGCa5XsJqND14GyiJOaytH3RrfRREjK8hFY6cC
XId7HgBbOsoJCc+bzcJjCDlTCoIU7e3iAz1T3ZiBxnXJUTnewtjtviYHNYP/subyaWy9c9e1IfS4
W+glAsa/lMkElkM9COWIdJePiBaa0SkrwC3ih5AL7AbINVI/WOdgGpg7Lz0Yk9XJ9ytju3VB8teW
12nG+LcpSDyR7dBU+Go3T1QM9luTtdU2tMtsDXFh+43Z/aFP/eqJj5IgazS3YBQS9lvHkJypJzKd
6ypJ7vPSejXT7WjMITTnK5yhGkg3VWxYVG2aHzJI572SDIqvFc2fxgZkTFM2P5uHeTAJCjGnEjFl
7WUmhcrPDmb0PycZr0Liv0NDA5B0c/cogEGjExG3rrlq9Ki5olAY2vq2jWIP+Ho1xJnim/P/nvvH
UmaFP2wBniorSGDUcdSz6ODJnjTXy3AM5yauUbo+Axy98/E0FMvEGK9DnyYUzpQuZN23S2M0Daqd
5/J0XbCzUXkiy/ABdCRLqBcwNq08oHRiJYACiKdoIOeCh/M5jCD7I/MRgbXi3WTsyi2nrc/KHzf7
dSrv8JsHR4paO22BtH7VVcN52NumY6YGDtfJXWApkLrAizUfKyMz8K2zoQJlFr2u51AA/yZGH0TG
cCdv8X2B1Gd2Rh5iJrEGhoDx83TtmQHTNG29syVz9kL73uwBMknnond/8rxIt65Z4+bi48Nd1AIF
LJ9ewlyqLumXrouK4Zv3dTbONGqdOS2Nr33zCn1e52cl/YfBr/q4QzHfqic5RJe6sX3IVHRJkwDA
NW1ygpqdXJfdmzFj4jbq7s2klud2DiaD4IIAdPHHhFZPNxP8wa1WbRCq1W2Rj1fxU2xmUtxWp3KX
2sRdp1XUnuo8+SLGRGyvvVJ24LYWLgor9KgI8PUpM6yq9IixmaYAkBwSDaRApRKhYH+W4+dh413r
KUDQhRuRWl+vqxqbWcG4CB7WB56Dcvz2wubSjCp3cmKwoAUrCJUsXCfooGeNd5VYCYFMGKIjp1A3
4Pb+VU34ekQoWTo5buj2SzM6zzJctGVYL82IsflBQQF90Z5A/XnrCRza8dVoxt8XFyiFnXH0NY4D
y16Q9URhK5uqR1Em0F+g7TkJ8+qxlSgitS1dcCGhgrDoq6d5bhCvN4NjkK0A/2PryPPKx9aTwx0Q
UJD2wUyzWDKUoLjyB0AXtS2EIsZJFNmLGTSTEpDexlbzpUVlK2TNEBiH5j1SVUicv03K73d/ZLR6
5V3txvcWff/w/7RG+6/vzc1cfdhvgXhjL8LgurbpXd8H+FfCrriIukiPhnPMRGEGX93/xTSHoUA6
p38nMWuD7t6YzERDYobj698mmrXMysZVTyz6+a9rmWU+vG7Lm5f1vPq6/O9rjfp9/W4yE81aH39Q
Pztfw1rvKTUp24fZeJrex1/wl/X+26fxl7X+Dx9QPxLUbfj8m9+XG68N3IvVAr+bRLJY+8xlK7OB
tHovus/kP2bMWDwIly18PgQb0+2zpjyV0/RkejPyVI+NnFJUA/HuukOtEfZbFS3nCzyNITOPwF2F
YPoYW6Qd+yWVzlFl+DaakQnlq6frQNuiHB7bVjzMjHve2v/OBKB+XiNtVMfGKPVIOJanbLb7o136
5AR6x72gbXQfcIGmw+7eKmoa32xjjj19VdnFyriYgcaXDqDcyke0Tk/TDaCWhyqqppPp8RDRwhq8
wLSl4b2ZRFucJFDx8f1mGlHLvwYM2F8Ym5nZqQLApKwK1zfb7D4kLDl1IZMXk45y5+nJ9Eyq6qNn
xiyFggjtaVJHuldLCqkOze/54XlNcfX5Q0vAJC+eFIjzv4rQgUYNaKYOdmnrM4Z4yvvosz1LM4Cz
5uzkhDQ9q4JAqcQCIxyzVXo2Dciss+sVQ5HBirVutfhzQDtXjcDu23O/fZqg7aZbRaiCmkFQ89d1
tVsEqQXV4ydl3sjVjeXQB0FKs0TCoojLOSL7WRW4y8pw8lcMJ6b3S2NN08KiC+MlWmv2UTaHCVer
cWAOtFcWqBfY4i8MN6NeShhbwEIEVUAyvuz9IDyYBsxU0WGipOvWN6MsLMRbym6d9C0ZdkLixh13
hcB2is1RuZIeGWIE7mG9jplVrpd5Amgwb4dti9PCual8nDMLeqidJg2WRTN3mw6VYHHXqsDfgAj6
Z4Xj+vY6PLYo7Lc4OfUl2KE2Iyt1UR2LVtfhFtrBJy1/DpQrja/r15G7cp0xwA8SGiIlHcQ6Cfo8
7jTA2NhQAfZ+Zbl0UnFJsi8ZmMq2TQO1RUpKhHVYUUD2EHRuF8mH6OS3b59MwPPxC0R6nzo5eTvj
NRaQn4t7oqUdBxUsO4Z6Q79dgaKiXZC06c5M4TnoOay7Nm4uw1hRVGn+MWCcQ9s6Zb7IUdwzuHZs
bBEtXdRs7cwaxnJbTXk+35HQfRmCWuwyTp4tRZyTaVhpJRNIp6bvFGqnm082c9lMwOtlY7Ywvehj
mulaZVgsfVVai05hAx0gJl0lMzsNGbZgmRuxk+neGuMGXuWr280eQEl2hbtst/DbsEHKcGMbcC1Y
KfMVwXZtBdwOBCz04DC+D+ITANsqU99yNS2u+QsKuoaL7l5THaYLJuzP3TD/rfvH3ASjEAvt4ha/
7z1ye/MjksUUSvdduiUOnx8pLexDgGc0REUwamxDrg4ZaHEuxgTggbsirY8KsgQeUDDrLv0AGekP
/2KoJCQLSXm4TnejdpukOCK1/ZuHAD4Y0xDwORc1RAP9JAIzolshfMxGdG8D+sqM5gyCJqC4BHzI
DPfgklqCbQ1G7fPnvN8XzJCPWnA6zt0yE5aztt08ClFX0PZLe+yy1bXPvHq6zJBlsL0Cte/apQum
dxeT/PEg77OCYqy9sFF/isiYpX7wIQzXUBxXx3RymmvDnDKNQak7rSSE7hCr82pwa9Tu6wzVunVG
w2ENpRvnNZnzIXYVm06hGMguDNMmhvC6vUgpc5G+zb1zieDDIlUNOIg1pLaskPqew2wrmKU2A3Wz
pyj5YQAFpoGk4nS4df9mu7l0zjisw5J9Iz6Kp1Gl5Ckcfv7cIdIZPDSVc62RMls50yD5/MmOrEKx
nEFtAd2X6JT6YfUN8AWCDIGdPdsAxi5RhOLju1OPGzo1IFjSklkI9k2bFkyrF7tI6LJIkFrte10b
3jjFN2SjzzylT8QGqKdr7GldyNZbm8i8n7hIi3R9AjWrcXgN7q6ndQC7T4MPJIk5pZs5LX52a6GP
9rc5ZWUNr+EZEbE5tvsqOadQ2oQqHSicDM9lV/bqkSDir3ksr41TP1qCQbZMm8AhQBcT1RSWCIvv
QXpHoXJc3bMQWloAXbVIkZdb80ZThLr3tse9hXlL7gg0qOrdfGe6HtBEZpKY8vaxcqqtMaPs8H2S
jTP3sUszALxy6h24M77yNmQP0E3jDzXUitc1uJmWxmYakdspoK5Otr3ZqiDfO9EYnsysNARUB2UA
q9tCCXesLWWcApONxU1DQ24vmwoPmputzcmvuY+QImQVKFB6VqzqQrEj4nYcRfKTzY6mj8A7gAOQ
JIynTgogubVT4BZq3t2cnEoUABy4yeqTE+GsxI9D+xtPXuBRXGJzES2L8atyqu4wuP3AV5HIDqYL
Th2cb9zuGWRBOZg6anlnmkTa8q5wihWCOcPJmObGa/dsHO6ht1R7J1+W3pqjzi10snCZKXsrPNBP
FLyhayOdFITPqLHN3yqZZ1sEKd/NMn3uIFxOkJjrRUAQGS3sB2BIOnzrSLLzdbfvrPBsTdnWeLT9
pW3AZdRSu4LW3djjvf/RAN+y9TLw6kq2gYJbECjnH394AawKJTfDrAVkGvnVl6xAhTw9EmuUq9H+
h4xOczINtD3U9YpHTCw9u9CIjbw9gMIQ8g7AEX264TYR4uUgiFqnTZ8eAbxZTEEfnYDjwEY1P3Fv
cruNlNawqAHnW5nBCgzxZEmE3aHMdd4Zm8X8CM8/Qec4TFBLHnTREvsg92sXNuDY7yO8U9qwB2Rj
fpbMcr+OEfaQwN+CVKuQKBgQKHQ1E1LSReDGyoEd7FxUa7GWgN0qOuWg3uSLj+6kGPhlc5VeR1Mz
arpeZZ2u3Q9ngdTkPRtSCPQx8MoREYG2YmCrEZgGKEy6/DCB4TMGqsx+CqGCcxeRYGcGWQcTAz9n
Nbb+gzEVmfhZOzI7mV7YAsiOKQeZE7EMcCdFcsxnZM27vDwGvZJQWdGXvdrMJHcO11GW9qCbEgQP
hgyP7LFJ/aOXZxIVNvU3sz+nKPZb9Nre9EB45075nEtnwOeQQC5Umpa3CA2lSSXAvIghGdjegO3r
fMyBCVjgt9ftWiagmpkUauGDY/47Uv4xqBn9n5EC+4/r+CVSVjWSmx++Esm4BR5tofGFRKT7XBEE
KaVqj1Ln0FHItEMApf+K5AFKtZKpvyNVNmyFDJOtnyb+RYHzHWVUsr9PfIUkJ6qyYlNf5fi0P1EJ
tFyb9M6z6ZrRtqBQ3NKjiSV5PCqnPokelRI1zZq1JXxrl4D+7H5GOBAMWkL+KBO195zEef2bR8E9
IFTmXiL/gPh4PrziA0BuQndMY+LhHi0YCCg6VMj+PmAC6KP9YiZhk8Sd6zqU8/cJnkC+s/UhLQjV
X8SKGzx9PS+5U3yOHnuQxeb6OeOyJNnnBKw5qe5a4xQsgb4JkPb+PMlxiuhRteTTpBHEPFbeXCoN
JPUUoKORj8qhLCr6JTdY05o1/9mHGHC/NHMGDU9FkNRZGVunu8Z2Wwc0CAzQQLgA4QWCYE+550qR
ZM9rOV6ioM78uIaekjOUwwk6CePlOmBVzjmH3ryZlAzhcBmcgB/HfN4K3kAdZxqVvVMRf2tVE4iV
Y1vjpsmgzWqcr/N88KSsnA7YELMyqtTwaiEybUsAw/kKYk3jxbibhnX2y1gArZSTYms+DvNHEiIC
TEK9mumaP9LpiyCG5GdxtRln42ds5iMwzsB+vftdP0/Td/S822d1m2emmLXkd4Vb+laAyNeljX/k
ne0f2TQhUHvrmyta+mUswqlem+4I0aJ3H7EYC8Ctsa2DWrw7YVtdI3fkarVqXzc5KFuXhURqYTIj
xmgahaIbcDpFzqaR2XButCj2dbYTvFWAoCzAogfiDQgXfWm6OwVYHgokGwL6DHz+xjwjCb1SVR1e
vRDFf+6y3EIacLYeCMsPxgvwJAmQKZnipgk1l3iuFrPvO3c+L9w7cFDbR2DM9sbkapOxN1GxGVTe
nYzdNJUV8kU0ju0GWWG6yEQ3r8H5AbQklKpB5Tjiqy0gfXizGYXDQmsdGptSE1httItpsjzrF2EG
ZuEwZLV/1jSJT7VoCSgYFAHUcqQHh4/eKkrL4WXK3Ze6dPyfVa72KDyA3vR/c60G/8UCYdpPnE0R
w23fXZlDP69asKB/0a6lXrX5z1WrdojAqwmBH1Q93NHUpcuggdxxXZXYm2pbOYl2CxTxhGTMvzY/
GtRpAoWjoz2Mm2lEPS4t16rOtZ8Ed07B2WEss4dxdgII54C4NHcSciq80j4pyBxOoPXAZTQN0cIh
sl02XfKvsbBR8GncpxTVj4gFjJCogLexfZrd5ch5ptBCVxMyayjE1uvmFODl3qZrZHVs6C0KFCQP
2G6BvvVYAn64G1m/JyGYBLI2lQ/OUCdIa9jRwnTNgE3JHHdOVe2MDXsc+ZDbBxwP1X2gO4AUAvAM
dpDYjBmvnEWghu/AUG1czEBBrAeAdHEL0i8VlcCpABq8vr06uGqnjT1mw/XVzaTEnROAQ9ppe3t1
oIvjwW7SPYn4Ex/ofDJN40K1L65R3FuPmpZCD1B8CPivCDRNFhCT1+40MnKdkirLhzYifwT5Kzkp
HyyakWTHqHPAxdZ7+5nPI4SR0fhdNJ5FiTwBaEMRDvvN7tdsBVb9ABSLiEWacJ5M3f4wgSwjNpE/
kXT9ISnw7HZYmh9Hi/tHqu9DXel6n7qJ7CMITIHT07j8ze9ma5BuoDM0s26+vV447II1OOX8M8hO
hthDkGpvZDT5IMpjW49fr3EKHayYtQfDRmFvbB8eRmIzYlG7E7wY4hIcDneudIrY6HnULcqAAbnP
z3mrrG3dW22YxAki4zFURkB26gApH0T/mI4a8/xirkLfzy+AvK5BQFYebyZzNZfprx6SDNs/7OFQ
dwsrce5pDY1nDcpBXrLC/XIY1pUB36A0DFTwQL76UVMvGs9HwaSXeXc+G7y7KLWStVtE9QJoNRB1
hqCUOCY1sPfaxTQoJExBNjRsaM4AxnGcHfjmcIY1JJpCKyc5qQDyAhJFUJ2onSU438szgbOxGTeO
SklQU9ThwoTS+rbxdyJRT39G3ET9dSb4lqfB5DygWKOKGzXTFxDsJlAsdMl9pIFfoCOQJ5525a5J
FNsQ0gDzM+OADo2JnxPup3rL0YK8/t+myFl3RKVfRNepukAckhzMIPanZC3o9L0FxHHf64YlCv+N
5tKf5ndjUeQUle7o4k1jeKK8AkV48RIMDnaVCP8fVFMD0dogcf5+GTVvyPqCGkGz6YC3Ffzo9QAi
Hnxedq+yl7CDoloonGjjIIL8HNr5Bezy/feowjG1UNl4V4Pd9pCE4P4Iwqr5zlZmnEWAagZz6x1K
JByQbWLTGlUKw7EnHmCs7ZvsoT0dDYh148kIU++r98GbW2KN7ZLzTEHYCC63gdQ9VTPp9rkl0kOY
NOkBVYXp4dY1Nl8PmKv/x9h5LbltdO36ilCFHE4Zh+QkyQojnaBsyR9yzrj6/WBBEsZjedd/0tUr
dIMakUBjhfeVIQPjvADoipbKHtadQyHyG6dhrt/5WZ3fCKUE7/00+ludPP8q0ry87dNJoeX9/E40
Q9+rNyi9XsS0OsW86MUT9I7bmsjIw/1QBwS1ll1liLXmQs48ehRJtT370deK07YRXGLOHShhnzOn
ObdkMp/qZZCZtRzoyGeZq8Ed/crZzckLtW86gbraforM0HkCkq690Kz07c3yCQCwg5NP4OYuvuty
1zCeQ1qorz92cwCjjGJqQIwApNoqAlDiUDRgtAjylzLNPzDAFDfT7jeRhNKHMXzKohyEKzcw50Ou
fjdjVbvPSCY9zMQ4Ychw4RyxeJAdpSTHayz/MZ+nH01jS5uI67ufIdRMHxJewc9QCi99HpASJF3B
IbEp/hJJhtTR/Bl2FayT31MdpofgILjKw+Yis1gPMwBjZ7ozNdBaq7l5gY/JgubM3U21a7yzF6kP
U2c/0GhzJ8a6VSwgY3m968dmX5ZZdYLYliJM3wUqliefd6ktC7nJFAqZ7f4xMlvn3RhEzlPF/XV1
9ngJu7lJ8i0RYxI573gJSUE7q/7o/ehT4gBhtVOTjuoCeoSlWXhaJGkMllZiGGrO9FPkGWkXGkz5
KgeHdZn4ZKH622VLK7GT+7z5Wvql8nWPF92Wsnm/hkNeprqpUKWfW3evdWIWd0fjduzlnn4Qbxn8
gEL4VS5zlXhMV3BsWPaVwaFVhsoJ8hegxF0jp0seXNpN7pyJErhFMpQkoU6BWbAMExkMnl+g4R5C
+j33otwce8Krq7esi3sq+boghi1zWbz5ySwPAQAFpjHbVY5v3ZRigSabQT+mRYnGIvOkhOZ4D2L7
eK9rId+4X2Ie5kpO0asd7yiP7FdHbzGLD324WUe58M81lm9ax3QCwaNVgR/fyZaAS8EhXzyBwOM9
tbr6wbbm/mqDMvQkw9TE5b2jJxcqEvkPF11vZgDidTwXXikbT/8QEhW69stOv1tL7e1BMQYA2x/j
Ri0PM70ZH6HF+0hXdfXkW7XykZ7ah76z5ueyzDm3TJFPuVa2kwZJe8jsnd2lzbuqN+tLNQ7FuXNi
7UNd6t/Fg07EG2m0DDZnrz8CJWHc7CxsiDTYjnlX+15zp7YqePQDQKu64VMzL/I6FW1NTjHfOVSO
r16/9bedhnB76PH8+KfjDEPRsfLiluxUPJ/j1vpLAe7tQQYXFph1tun6pqNbAYzsTfXG1/Or+Qxi
91+yPCLGTi582XPbTtcHSj5BtBB97g+P0LoBJN2U2nNLY/ChKfzkKCItaNozJGMlTZjVn5tKZvU4
AcPO6TgEZw7EnwJ2TpvilXOZ+eqzuATZcgvg7W4vohjUjEeCqxgH2dyYsnMGYDJlfrlyieL42Vqw
+8GdGh8rN6fybhm4sSUHsJG1g1q1pb4TszgaU3nNx8K9hk7wdQoToNMEgNZxqzvVm4hUgTconD6V
4A1mmd/TmbSU7o2hNd53ZfjSkFV6sKiO/eCXYXAw4Be5q+K5/xCNk30uMic/iDXvjPxBT+ELXowV
t8d7TYn+1GqwjHUFMk5zGQZeyrj92/Al/jLIbKyn/C6e+G2L6EG99iSzcFTs+5nnqWwCMBHl+7JV
N4dngC5CCBh066GLX8p8Cm5u6kBJvwwy+53udy5j2tFZGM+H///SsRvoJdD1o0A/bKgQmyizFSRC
zBtGhABFZAuGhMw2Q6bWPejLmrbbDLI2VieIMtyOrr/RsABaUt3iEvYF1WyZ7exHdc44s1mxctfN
VXYDyDe7yWxeLOCUnUyHGm5PsxtAJoFdqxwwIg95nuqPdJotcbesTpx7gDkAKSzz95M2fVBIIH5J
HM04DsnStzogEozfdalX0WjXBzczi5ID8FTe+3y2zm3izrd6GeIsn8qLyNag9mTS9eEE6VF0cUQU
Jy20/fIkTuu0bvJPhp1MF02ryPWlpU8efkgcyg1AI+JUk8NA22Qg1lr+bVwkUW1+Ilqdle7h1Ctv
ZeZemtLqPlGw2N8p0dJg1Jj9F52ad5eDyJ8DVaDHVq2Va9T4xnv+7t88oFD+hPuTZ0U4ps/kmnZQ
X4bPs+PTN6/qeb4fAnU+BAFsUNOSNW2XDKmkO+OC4z8MBfciiT7gFW1Hz1KxbwxH2xt2kN4FiT/9
UajNfKNfN95lqvcSR2PyREmHdZvA+d6BCNZ+IrgQkb4NMnKwiMnsGaeaLhBq4FNzb7mTcUqlC0tV
aaKEEugum0L/UXQyyzLtc2B6IMaGFBU7y6PHWobK9Nwnyx8/pbBvXzc9SJ7DveK7Z3EogUa99Drg
fmateO8Cn6LCGAAcAoXBsHObAQDPpam2jcLkLjCVLzSUP4H6ZDqHuYzsew3sV7IM/nzigREe9KVC
piyMeqeGNDBZc6t/nOAjW8XN2vduey+iWEVUW7ptusJO4v/RQ1HRNZH7d5aiz4cQapjPrpsNBwqJ
YuA6afksIuOvMXLrJy3vks/93TjMxWdbM5WjyjGZR+u32aF+SJAnKE6lH8mcTxs0RUsy4KpD97Qb
pgB0C4DZSuAXgT9xvNZaETDSYNAPeRADNCwIGGFdWxw7hxmIH1AyrJT7XxCaz2PshbTj0i0eWGX0
kXotQFQWXRAE436zykx0ha/QAeHQ+pjohc+fWR9g2ZvHH7RtxAUhPA/nCHjJhdbN/d6b4GaF5lyD
Kdfql7bTTr5vgrIsuozepXaXlV69+ohSs6Cd6XF8ox9qJ6ZmmR89VBog556NBUagbOZ3ox12RwjI
VXCqnPCB4qHkGACJv1eCNHqwG4WsOYxE0bVNIgKMed2f8kxN/5ghVt6p5Cf+8pTo6Lfh+D/PMR7a
0YupMzBNHiFcoYIBdE9usr2LSSI+xHqR7vs2zA9g6wMfWyaldZ7I7JgclK9TGlFBZi/PPpdvBFXe
Pijj7vQ4uFl+94M7mR6egbcsE87ptlWeRid8ifIY1J1FEn2YJ/Y15s0VcMACUNSFm1P4OucYoH5t
pIZmhr8h2UfuByN1lOc67x8D1dLuwgVmN7FqXp5l+moIi8+5x3vzpoLIxAIzPHeW1oYbSOHzUxNy
b3FjZThbatTFx9Cd3jVgQVzjxSouvFsR4FNDahI66pxb17kkAXFqQ59UkmOhSuvG/MHsCM0G7Ymb
pfLODBT/HZhXlITo2leRRJ9VkXmC+9bfh83sr25WP/Z7tcr7s/j1VeM/9fQ2czN3/4AXLbvEYaad
zMkvX+KpOxVk2P8KFaCY7MicHxXPqx/oHlb28nqf9O4u4dv4pSmA/TOAeLp2adbd6D15CRRwlzJz
NP4sYvXSSOo0nc19O2jx9zZKyU75VfBJi2ECnyjreUo6C/LdvjSBH410mtiMj41phjuC+wt+exjH
15ZKj92aK/AmImFv5X6xK+aCA5okxMFkPeXL9rGc/QzqAPLRkZY+uryV3HIt4cFid9Ad1zXppc6J
tB3YXMF1TTdB0/AHfI9QJVad7RwA3yI0XNnRbqogXou0ITsAxwn2JgcyooywypujbryYsXEZlCz+
3hsEudogSz7USjCdAwoyL1k8B4fS4uXCUcLlJjrOnMQzS72KLLOcfOoPpcgygGMdH6nneapoOJ8K
063XwimzVIuDosXxIR8DsPIm90nlRfii2n1LVcSYzNdhGWQmg2eAGm3HYb9bwXIrjaBl54Qrku5A
79YKfNs23MhzJzgK5u0okeZfus1NkG9Fv+xBqYBLqWB3Kn8ROaiCkSWyDKsc2g0Qm0n7zZqBMKvA
hch3eu/YV5E1jiNXnT/gDyV/evvqVz1/uwmkR6pdICBwSijkp3B46utmAGyLWUyYf0/1k3IUXVCp
gQ0W6TTtWvr1zpujeHth8S1vkvzyRk+k6aEye/McePNzYZdfGy1veTkOjI9OmX8txgR6dU3gF73m
FsTBeE6nVH8iO2YdlDAyPlBPQBVEFg/nodfUU9DFUAmTX/gqs5xG8nW26cpNZzQOKQQFYN2u1N55
yfgIT0Tz2fPJ9fcOwG4iAsYCbG8Sx3c1JNefKaJIQJTP+kcRDZ+iqMT95LVZ+UQA77usqQ2be1jt
2gdxslQ7PgQ+tzsRG637I6PgPtRL5bGFyuY5ntSMMonmRSQZcujBqQQ0zLtA6T1YzEzvmi6DR06R
B0t/pkmBBD5hLvg3y6XwRNM+mAtylWukyV6seahaj3mgvhNpXfCYuk3/IfSy4ghW23A0QXB77ijJ
OWV0O09++ESREYXJsXeuqewHM5VBn6PwTqM5czfakHDtCHqWT4Yaj5emV1+gcC0hl0JV5Z53STXj
q12lsKmZUXK2sqqivE8dHlNNu29I4P8hqt6fAAt33fDqtWlEOck9fSOJfnTVqrnKYFmmfeZdGpiU
HDLJuvw81Gp/okoI8uAMJm6QBaZnqFQ+5qXm0Y+ESgYeXN0xsIKG+8ZPXVkDslwm+kUWzctKMZYs
HzL/X8tJl9QHYpG8JsfAe7YxgM4yQCNXl7sqhAYn4z8c+AYsVL0BQ+t0AabVQdQO0c1ep35S+gk6
K+HJAuIFL6E/sXveGPqAXmnXUC5D1oDgJm8YcxNV/b28fMh7xmxULnciu99NLXG1Mkt2kZVPz5VT
0/SX6wS8bRqHd+Bvhw9Wmd+1kwP7bOH3n+uZE9GaSgRvTr1YqWJ8tjm8hGZpfcxpA3+adOVvUasz
gUDKJYzjbI7TUcvD+KAuMfwctK87mkW/gMjOyTxcYv2bwU67LyKJXnDQZSarXIwivQI+X5aLERiU
fTC1d6CQDldao4drGwQ/Zlo3vha9fiBCH0fv3Xp2vDuFL84tsuuXsJ6qS+r303PZfyCH1T85QsRr
R5SHzdXM43dyeZrZzYemzCP1QuCxvsRVQCqyMIZTR1EOTyYzvtKmeqH+ILgNGoy/LZDIz0Xnv7g0
Wr5QKTmdaUrhh9d60UsIY+guSbKQ1sSk/VRR0kHeNHpxC2+6jWHYUrjMKg+cgkPvUkg7ReEHw0+y
w6SP/W0eC3Jey0xdhk23iWmde+Vuk1nvmrm+mznsN3n7lChlyeO+yr41I1Cu5jR+JZgVg7PvUmyj
Jhzs+MmnHdw5vk/BQdwE/YekpbKuy1Sq1cQK6u/7zPZ2YhSVNkSPSWpljz5FTADKWnFdnWlyz+t3
8HG1O90IqqM7kCKVwaGuENxkh2tO1f+E9ZTCtQ+N2g4fi4KymxFSmrOjG9CkLrBbZfx9du0Eqhov
eOL9YamTqYzPxtwN58zIvWOrxdHRA8Du0M9O8FwXhwY8xCe78RJSZvaknRKlzffdlIXPTpejVPv4
czUqBWE8FsigpaZyte3+3fIfmR/zmGdZXedXb089nRK+z9upOA9Z+2dAkdFNq81z4y5fa0lhyfDL
MMu3v/R/ZrliDli3mRWS2ppTtb7rXev7+rQvm/Ib10kug0aNGo0d/xSr/NpWZlOCg0NXs6PU1oO1
DDJL3NAirw3xEvAz1j4d5nTeiXJz7N3sDobz+Sr6Vy6gFztnaie/q7FuPYj1lUuvVe2utiHR2iyB
SQZlnLnFtunc7Qg+q/fWWN6NBaD1Ihn95BaH1WBA2sFJqrhrqOi6cMOP7yf13K7YntRTg/jZgc4B
odJOlCBPMQXpabwfo/tVEkNkTp8ByaB0C/gujvlJ93eR3By7qr+HTk3QKXbG95CdDGffj6zLZLrF
k8/N69BWafjVcJqLrEnj6l1SVvzehuGY+snfVTf1JMr9/n1iuN9zYik3UVlEVx9d272INMXV8N63
gQFqIDc5VmMTvwMFljpc9Z1e9/5RIz97ENHmVLlTDCj6ogVjP3rggG69S5b5OOTKTWvNszL6x8yo
o89DPDtXqxn41Zd9t/cCzbqSM25OFqQWYNopnFThC1jpA7Sa/GviPvlASly9os+BjK1PlqWZFz+L
sr2q+eVFA0twX/QjmONzFD+oCQ2h3l1jR58m06mP2ZLPpH62vZ9911nQ2qOWyhoflqflJUqGeXlD
2sRNFzRPU5mEq01bvP7T9c3yyiOnWYZLPCW8eYrz6HiKyx2cAFhynBbOvXgOi3uZ5YVBDl9k6suK
e96t55uTX8Xotx5Vg5txXWsZvEVYyp8DHfR9kHzTYP2j1n9KnoLKjW51qHJ/yOz8M8WWT/IWAMze
i8NX7WMEjcMpDGL/AhBBCwUBhD1aOsH5E3B3B2muevAnpf+cWzAy94P9sQeq76nrpy/iZUBNfxc7
oNCJaPFSfXBp57mI2CcUDzla+W5yWroYJ2/1It1an+w2fM4DAMtioo4XuzXjx7wKoqMyF9ZHDmXU
fJZj/vdYfeCZZ/3PjaePVe3WL3UE7plSZum6Wh1V40L4Jn7kmPljda1HKffpoFhWZymQHpG9M+fy
c5Jn8QealcHSz2LrVFs8kLIZVFF6l/8qO5r/naq3HjUwJx8SzQ0pqMPQ8ItU86D4OluqCUpnWV8d
t/buxjGhOyrV9UM1mf1T2vXKuQickQBAUt7bMO2ePApE3mWebwAHrPufnaT+RhVW9XdI2fuKzjOq
5LY6I7oawbTAqhSckW3YWG/96Aw3hTcoEsHzRSSL2q2KppsyrgC3/emzyqsNZszxJqZG04CeCQEI
EHF1kl38EnyEZvCg8e4BRpeBX1P4aI9PihvlDyJs6pDShMdwBl2iyVz9/MYgzqPR64fRg2HLXbZ0
rCpTyUZF4aVO4h5cZ72NjD1Pk4c0dq1PQRE391FAx85EHPJTalTVnW30zkGsHpBexzKevbNYo7Z2
dwH3iZtYG8d91jtXf248GI6isEjuEocvTQm6b9Lo4UMfnloLUB5Kg0Ln6LV0k+ZJ3t8HZf3gAXAV
7DsDkgLfoxSkit51mhYR7GBIQMmIQbd8XL1yq3xHcNC5RXlD8/asAIupNEZ8EWdZy0vQtIeHxzxt
uxgksY5Dr9sHewLVjVtRmJ97vv57MoDtA7lW6o+WENM8pO4RjPr66ANk8IcDUO/zFPRH0vfg9k0W
GbB0cPWLOCu86l0NFRS9EvjCe7+kgRq8jO+tU4WXrd9CTsqL3rT524t+Ozz/0mdDV9+82L0zE1O7
yTA3IWmc34iBGeu89LjZbvWzWkht305fLdzscNnqR6rtsp1srhagt1Sq6kHRBy61ZBB4rbL38Rhn
e0ktyPAWu/r3srhKtmJNZoisZrDqpATYiygg7etaws9pPFhd49XnaXTanTZQrKKRy33wE412L5lC
1Wk8JLsxyHUqi+v0ZvOiRxv4D0C94JNOfdG/8POqAtg83bZaWq+S5rQB6G0rRUfD/nwqRn64YqhV
KJdHr9AuBafdpy5yPkr1Vp00PB4sc5XE9ksS2+IpZV+gpq6e0v35y7OOMvtIhYV3lJ7cEGi5qYnG
J+m/NdKhOnlG6B3EaGdZ9h5QLLGtAz+uvaEDlyqturbfU29tR3+IUdYkDoTWuWfmN5hcv3Jz/aNL
DIXC/ubHwNGOIHnzIOpc8W2VeLSm7mK/bRYWSuVBLwyghsQO2vBwakEd5+i0Mm2+CsgI0+Yr+VWA
Rkwi50soZyXhfGWXKe0e/m4KMptzRAvEGKGoCrzKpuKwt48tXmcizQZcBlJwp3CIpsjUi2AK79Rp
Kc0l/e20dgvaChn3hMegPpU7QREyF9whgRLaRNFtCESKRjFVmoQOnDa0UIgz1Ww+NYP+dJC2biMz
wmfD/JYL9qBIavlt69KW/E5QfF+xCa0f3tKC/o/1bzTssfb/yY6kFTrNBQZD7d1T5LQOpQ2GQ00C
sy6JXPiN7Svs4dl10w+VBRPaoHdwqqrJuNuctw20ZZdlLfGTjAqKnxvnXufuTJUoZ+Zk/iPUG+We
bBZN3ouYtyPFmMss8yb1rraTv+l0G+nZWXRp3u6pFQ6vuR9EQ7Ir/TB4DDpTfZ/mM4Q3latfyyrR
3teLIVSr+3qRxMM1IbRJcx8grGWBDKQ0dmVHLrsfU3dfp/24BkHsRv+YBICyFyVEFzQd6f1RrYzq
4KqAmu+o1QEr0asvJCkI8RZwuvd+RWGWYNOsU/428YpsI/A2b1FsRPkG6UbgbWyamfZFR6Nauw9K
+rHAhWy5sRTGgpH4U5rd2R4O0NtmHPI9d72vpI155NXSusot5Hdwnl48tfuWgsyD3HTe3INEN5Ni
uvML54NIuJZ3cA8upKlOqCe7Vzigsnqeng0qlu7F+3ebgnQL4dfUe+u9spEbojgmC5goXQEQUVAg
Xav05DnJ41Zgv6iKRbXG0BcxVIbkUc0AlPSjuKU9Pmnvp7b5vub3tHy+6zTdepL0nsmz5AAqIe/i
UCnQSR17T/NSj5RN1KnBTiSaTW2bnbfwPoagI+EqQ9ZOf86q4p6lAD9Z/u/VgB5bEaVwX2YyrOX5
aVAR/dfqwytdXQETppga50E4hEEO4yCwZAVEDIv0tAb9f4lrjsChHfYcqCNgjC3/a5OpxO9lsCAb
BV1E088pZUSrzqZRB16B5FE8QsOMHuk9vtBI4T96xQg/zNJQzhFYgDd57Ks3w6AlS75Uv0Qn7fxD
DxjUvlG08EkGYwqipyQgJFw4unV6Y8jTMDuFBnmvN4YB9BNCGGQxfu2k0L2080YTcNBf4S27aa8k
3OerhLcyiQNIHMvFEJOAuRTDt3Th4JSByEq9zkQM1O5bAU3H+Y1exMxUqwfT56w0DFRu/259PRXx
fkqI6FA2FOyXY8g3x4e4fkynL5mVDkdNB/OJHu30WXPy/7OH6/sHu4CJtQzcB2U2qU/JSlKLfQMX
l6+ruzJv6fWKx5QUew3GqLngJshg1ZZxq1vroNLdsKpED1hszzo6y2sNRvlV3JbZpfXidwYNLv9c
pi24C+DGJxR8WqB7/brO5leYQXkcyGbsxSqGRnOfXQonLxtkazHYZKmz+Loiuy4ihHnRdb0TCWRr
sOC78tq6GqByo81MdGL1PRPY33LvDfmFKkb4Z/xQf6jtVnuos9aYdnMFuhgYuHvVNdAtBh3sVTi8
FlnrtfCcjTpFcT3B44PYZQtTVY197UKLLY4yjEUaTQvczUs4FzWPETYTw7rjKpd7jQPM0ahG7wKv
XPDedv0PbjmkXwrT8o76OBZUUEXpl6nIDxrJFuKQUQx39kSOFqKAU6aW6bkqgmZftKNyg0He/jwD
gL6AZ4KMqwBXbHzqzPzd6FCYqkcx3AJpNV/cvIp2opPBD9X22QSatgVSYNVrtv/NG0gSioMGqZdr
uRYNKISRhLDWKkIatTgvgf7/UyczAv/EkqSgVWRx9F3rh+ObStc3i7dddYKFF8j8zhKuy7cA3ZT9
OfRjTLM0YWsxSghPxJ+2Ndq3eaTan2NFabu4b2pZiE3222z/3m9Qc3IJRn7WTPdHYFSioyImqhMF
B5n6LVxGEEReRkpRq9MWRv3dus0KuczrZdaY8PYi5rY2aHGTqW9G49El/wEZq0t0n9bU+n5aBvAP
6vuoLFGKbCbEFajDLE7iI+bNUcR1sJVPUx8ap5GYKUFtBj2AK1dmQIv/S/d/9Qvh+QEpwz7LdkHr
fp8dyz1R0ZI9dA0Hh51MZTApJCy0bDqXtpc9bHqZiW6ufc7fWXAnqrfrxaWNbOD7SV+SkOMa21qZ
DXJJjlO7NDbVm8U7B6kwsOvcaT5URsqrAqWBQJgwo3DFK3YylYGsAhgrgAcXi3XT/9ZZtvGWAjIx
b7v+p04PjHCnRtTCbc6yVlYUhpZdrf4bh1BV2QN5M98gMtuNcdZfdSkB65aSsRS+0PIiU/HRecof
rIoKnHqAXIEW3FSFyxTPHordHQ20xXFpyr5upFbCbCVDsXBcbeLvdNsy2UVc3uggilxSCxnoRAtx
lurTSQ7X7r+vuV1OceviCHbBsHMWFAxLMe6CDMT1qnXzR6o8FiiFpV6smqEDWwyvdYtP11h3TTO6
gIAubotKdpLZYtTCESSdemf3CSGgofcITCd2Gy1ItMmtgvfwxzQNxhkobLjqwIoN6SFtYtAUVODF
VWUCvj8sFI2ynRwIu2wcp7NtpH+BMo3FqDkpW8vww7MJFZqKwvq4rhG7Y+YgOy+IefL5lAgGQMVv
bWBm/v3BxQr4og0wKP8iGUypnjMprKCeH8sqb//ibce3llSJofikHvgEYnV7qxsHONoh6dZZXCp6
uRN5nYp9tmOz5Dn601+xuu+tFacnsYp+dRG5HiCj2K/TZXf6Fdrb6MaXaRqja+c5wSFw/eowLtGM
fvRoIlQkxlFr+tXISeSJpat7QA2XCIiIoDVOFzflKL7oi4huEpAzj5U2WLdtsHyLavU++UwxTHB+
o/9PkRJ36yZLxcVjfUgB27p+08NTB36ETpfsMCfAYkdmz3fAsepzXfeU0+phHT/R9w5hJH/Bwyul
RurhLjUBGRcfyKPiJ2MZdHKLD8FY8frJWtHbiqvegiQ/r/dzt7LIF5Fx2m+3beC4mvWeL7r1aSBT
j1bKwxQr8f7Nw2EueJnTir46TGo53htcADyAyt55ZIWvgEWNHCrmkZwPVovzYn4QmaoCd1d0SXyM
F7PoXpnFfVSD8pzG41ex5g3VKyVoooLNlC+gTTKjrnNsKC5aEJrmaar3YC1yEUjvE05NtPrsxE0G
QXSilyzfu6YOMbmiUQlKRwiUHZoS3GQ263pwI7+1gJcullfTws1jynxllSxQAhNiO5V27dih2cFc
GicWuJl1Jro5i/zrSOv5G324LNhWlaOR0USWghv/T4O4bGsnciPkBfryuF1ssMr4jibkr1Lz06hL
Gs4eXqQ+iEaXAQ6uRacW84t4zFIz9MvvP3WygTBxE9N9tacsmFLQPSYthuMKODSOffOHVp0GQAvV
/0mXNAwp/qlPhvmkhmX04oPgsCs1ossEHnKKB8JDkyfxixIE5jXsGptYQKx87IvPXrowEfDysIwh
xyN/GehD+FttUuMo0urjkFe09qLYBlsWikyi/8fqzSy6dfPNR0l8d73MpotBXDgrNPOLyqohzjyu
l/VGKMt261yMqdL1d5Ntn5TSgYAs8DrtZiyxZJnJANvPVxh45pPoB7v46fdqyb+mvxat/rLU+ue+
22Ve+cgVW8/6SqqKMtrl47za+7dL1tVjFwS0KP6hOxRfKcr4Ia/14CEkR7d3M738Am4OCXRbs+7N
Mbc/0GR9J/rcV+hXd0f3AGEPtUBfB2hN6BqmsNrhhX1BVim/+LH7XLkA4wLn0MDyqEH5s+jtpnP2
fjkMN6v5I3WM5KDksXqVwQ0a9Rpl45Dt3spi2jw3cwLIx481m8+6xyaLu2NE44+Nt+XblsF23Vfu
VRK4+5AOhn0AgTFsLbFLv6eRHwK7sUAtRydDOdnOdXCrLl+VIoulXiwyCzU4rd6u2bYw2w6Yjk3+
7y3FB2YWqolUwiXbuu2q2zavriof5Y3Pap5tr7+QeNtlQadfU1vXr5ChN8Zepq2qw+g9AGucrQ7i
lS9eYt9EmVWqokODzkYyrOvE29fGg9k1xp0sE1UD4Aavwr+WiNJprJoqO3gNVYowvaVIUyozZSaV
mDIrrEq7buLqXUrh5rbGlz1W21vfbT/ZahO35c5snKu+Dqi7pj50cwt0myy+Y/b7iXKaYjcQLSUV
NzTRzY+VEqDvXotu9jKIUovGqtiBegvKvih0osmn3Oy/vlq5raFOx/jhuO7/aueSLsUbpSkGJS7j
SxuQ2mqc6pmfc/FATzE0qjWPyd0m5/xIiRtGymnTvfKRHWDrWXcQF09KNGQqw+xTLMtdxYcBhQuk
Tfd31k3V2W2b9IGsHo1CSxOgiL02z+2BpGP6YNQ87cfsIoK2aCbH5XgrfrR7Z/QiGgoIyOXEMRmz
SlkVaJu6u2sLtXgYI0LVgzVa++2Dy2z99PJZlvCFmxr324d99eH9nFLKOGqt/Svl1FRVd8iz8zRM
+r0OyU+Tj0MF7SrF4geyn9Mtq7ui2slUBgqip1uxKUUWy66MjfG2Ob1ZI+K6EEzsaXUUpWEEZbV7
tfyV9s0m6/pA6wjJqP2LDnTj2Vh6epKZGg0ZzKVo0AIGaDWUQsZZA2D0SimO7aJ7Y9h04rLtH6ba
sZ3pKigdN6dYgsGu5x8DvcjBwjqLTKh/pmlJhUG9gsxYdFPWU7qxuQNUOR5aGypWXc5pvz2t0c8X
cDefaLhZznlyjOu6f0B0biLNcNaF4L1t3g05FBc1KZz7iSofvgs2q2UaDC1Hw74E5jSv09WHGGYC
zehPb5mtS0zgvZvd4t2k8Q/vtztGWVVOJ5uWS/Fxk6yi42/ZEqDpkSa89qNndzSG5RolsVENkHDQ
OzP0oqUXPs5dN+/1lA7T0ABNdZdkxXzfT4FlnYi0tARqTZorAtsA1Q/GufusC/FS65ZU5dB/WjcR
S5tb3TU3xgUlko3lGmIosy8maDsAhi27RAtL35RWl9geAThYht4zIMSdqNxuIFlod6J8NdWaTkPr
0zmjqUTnlzVFUfxYnfAmBjBgb0EnsCiN8ZHjnnYTNzH+WL8s2y5qwpt21wbJTRat68X7zfZ9C0Y0
7AYnCgXJpmdzqV+hwOVh8s+BZIJ+ra3gh6HK3J/e//8lYqUCyuSpI2vWuWwnttfaMTFvttNrZ2O5
kRdpy429We7xIstsGzadI08AsaxrNpO1bDR5pUsNULbb9L/bRnT/B5dXl/vdNm4KyurQJf8T4yvn
309/t8Xblao8zURbD6m/8wb4ukWUj/vff6hXlxxqOmVzt3R2eQriCp3P3dWCUCMFuRA4CfvXQB8K
yk0Wz6knbLKTqSwXc6QD779uJ7KYZbZdYtvn1b5vrig+b3RvLqV1pXOyahAels+5fYT/vKS4rB9Q
lry6+na59d//5lINmXowBtTGDKKdoZjVHSTF9s1e4g2zCi23bQ2ARyBtgxFptEeJLM7trxVqH2H5
57rVW50Jw59W+6oRL8fo190DPS/qHS8J1ID4WnRcv8qBxulHpjIUy+GkWgZdviMiz3JE2uzU2YVH
PR3qdeG07VG0UROexLPWCsveb4tktu4km77av6cAxoYFa29UDrWEMdkpGSpb+zH7f5Rd2XbbuLL9
Iq5FECRIvpKaJVtO7DjDC1eS7uY8z/z6u1F0DLVOus+5L1hAVQGSB4lAYdfe/25jdQTiTYrhU/A/
Tflfl76Luxv+v97l3dy7oVpKh4afH8e6vhFJuEOiG0XO+gByrNzC0wLk1CVo2goPCGAwaLsJauOp
SzEpuKkOy+i+LClIr7xhznClLSdTIyyICbctaJ+UbV0Vd9EDlKoMZ0NraaFtQMCIXqEt/kJKqtgU
McQe5O6Rmlbu71YkMLZhDXA4xp9k66WjTrDn2VjWD2ybrXPCYxTkIqepCn2FzO02yxDgFgkcEdJJ
EToleFtwmFwEHBRGDuoRszLN+vuSaxnxu2Psi2XPx/wn+FGQ0JUNS/V217biC2j/oYOjFUjskqMq
xiHeUZHBauValK1zyB/U56CGyFFf8+gZ+VbtOGnDLKmFI1BEW/Y+BavFHoRJ+aVHwuoSajVyklnu
AWyH/2WykRdVdW8hZFvdo+2m22AUhkcx7qxBdlUtRnPUkCYuS/WjTTNnR/ZURxKq5wB5j4kNhCJ3
s/7RwnVZXy3VWQfp+qMDJNkj2cN2HC4a2Lrv7OTULQeCbDHkp9SExh4sJqlajU2LgpPNGigXtS3r
pIcRGIH/fmekrovIoe6RaOiYYLkF5gvEvLhfUrF3YWqqlRdXaBF2+2io6jOkmuuz1v/qTSIEWxTE
kF5EnQc78lKcCrmxddgGO5AL5hMzUc/aajvDGIJ1qHehdSWHKNscTOLFvKOhcvDaPI6ZEV6USbeT
5eJA0hHXol5aMudECTDqUUOJKldmq6inHHdxoeksIPiUgRRzN0Uto1bFBiXCBWBUociAysm5o1U7
0mMeQZ31UAkGAqMRwvBGEJxrwO6ufW1kyDgU407rXfOU1gDoGCXKrzzqUgONDuBS3xsKBBrpzabm
lQ2EZZpminyyFRpuxTzlVmuhtvqXh9YB/qA8VfGxwSPgTE0gYQnCyd6GZDO40ezKcf6LzdxqQKOG
EHKouN/Z3qf9e+z6ikh74wErXxfSdf3GbWNnR7TuYV51l6oIf9KI2N9RlXIV4PMDQyWo5HOcHnES
16OVKD5FEcITqt3X2RQfMqBHdc2aTjShrpP4WCcduElSsTxnC3Tt7KzaQ8Iu/RCgnvYaBwby4ahQ
+gq+Wu63YYu3BT2dT04DaoCxYF/T1Jl3gwmWKgrDycAry6n5bLZdD5zVhlkD5Lbf63XoormMZyQu
yThG/Ndd8s21MvDC4UbP9dqnoBvPf3RxzjkGrQiPFoRWLtTw957B2rjzAJiGhmsI2IV0sNHoMvBS
vXftvIPgQOXofgcuk84LGxw1b/zUjVAPcYKoux8ZVtR5ZKvDBbtTCtdrPPzIuKBC3TN6VoF4AOus
MXqfLUdrbGrg3KFM+ODWLpAosYH/VcloVQwi3gHlI1aCK7KthFeplQUXlA2QiZo70itUiSTQ20X5
6w1D1v9nUQcXyPqmY9H3wc0B3zLH8VPRZeW5DtwI4oSyS00j8Km+GadDX55xZ9b50DwGKv09kBw0
rAJQNGWoV1jrRUQ2uqgTlFUjABwlKH+rv2tWbbnHSpLidfXEUd+1BFALrZJ4DSykZ7YMG+XYKOy6
0GxqHFSe1kDn7xfi26NAWicB1+SO8Tn2VimShcRMZLMqnCxZi+Qf6ZpUNqrHwDZeoBwIftIqWd00
XrVPKPxtKq3yrpBC8aDU+CWb8i/xwgbPX2aBm4c104ka0xpclJe0wFoDmJnm+FVJn2j1twAVSjYI
JCBSxaxjKTLJRjB7rcsBn/c227UMbm7XoH9c8+4l1HB9QyAwnMAz2OtQShmPBR2Z5fGYetSMdJhW
4/Td3cojdEMnYeWmXibXoR5YiXC4nrPvoNji6/o0jZxqqbtZNFQhyQJpBa3soTTqdkiuSSCBblRA
E0hAAvXsOEZWS5jM3Qu9f7gLSWcxvMEXeG6Mmr8u1MnpSz+bXpuAGS3hkYUPNRt6cGhI120svcr4
1ZnkVTW9DQqhJdTbmOdcgBZHTibjnIBCNDZjgLtpcTLevTlu5ca2qcF80FhFxLdVnIAU3oSWxjVv
RXcK3CQe/yAryoSALecWqiRNkU0bSIh3RnglH3BZ/YmZg3uctTYacsCowHpzCqqaP8SAQDx0Fahy
KhRGrwIuGtCRoN5CA9IycM8axgOJtcQk77LG9BGPIKuKr60xtKBBHScn8CN7FlLIFWhrjfYMjYb2
zGRPDe/dFBOzbIKiE48Bo9Vxs3f/PZMkw+c0tCFwLb9m1DfMzTdTTt9HhhVWnvK7vPoE3vp8D670
8AIm7fBCvbthnOGZm3T9ss3iAPIKKoZ6wYg7xo2a4wLgas4zWD+w6Dqjx54H89TsEVu5czUfum7U
T7jp00HS0Gn71jX3NCL78O5UNur9bog8LYjdlPt3MXc2Wl+9AzX3323r22I9NB24DoApYChQmqRs
LiVyKc0LuBEYQfRHslBDueKkOKNSdlnNKgGMRRyIwjwOZQO8AGtOdEqwsxilkJDZ9jQ6YaiziDpc
3J01OtwEelmBTeXNQebm5KIONo0T8bOj78hCjZFm4CsDn5sd4yB2lwyPkrw5FnWKat1/SLzTBMrQ
49tFMq+CPoh+8MwqPwUTyNvo5zXrEZflddSsNvX7Ie97LNnV7/TdrkxQE232Rg+BKJDp62cjg1yv
v3ZrPayP1B277BKBzuYw2c2EmiIZOdm1pfng2AdUow5+WYNKdkGVIXw+l+O6UiRAQDtJABbNhEZx
XB+RmZQK90twwGk/+Qi9Yg3cyFl/mCTGmmw977Zp2WRXGqWtFT9kWvBII0hvVw/RgNp5d7YfUD1t
P1DP1Ph8gnQzVnXtB6gdv9mdbECxBMtKKCjrvv3B5TqudqQEcd4D3Tpqc3dhcohv3I+mYWdPBtSQ
Xpmle1kj+hdmTMFzGOnQVEBQ1mXQuNGmTzQlG+3wwtKF40AFJ/A94Fsdp2ZDXjNYDk6Pev8SzI6D
x1rHvoBJwb6IBCfSOEE5AwZktoTobiPI0wMFBmaZYNiqqeRQ86hnWFp5yFPrI42EXFSF3cWy1Iao
j+Ec7pY0Y3ZKTYh01bRltAvtYYnBBGPVqMyKQI5aSBM1I4PoPQc4YEexoDJFvRB1QTWM66muBfPK
tOM86a5ObIMuwo3qD1CxjYI+8jsNutmWXn9Pw4VBWuJDDvUwa+9ETrfLMzAcorJgfqQmA5MSlNBS
5Lx7o2V7be7n81iyE3jXrVdRNsdQD8qP4JrBh6GHFHssXp0ssq79wl4pRgMM8KzNEQTTB2a9To5b
7TvTAHRKrgD9UwB7Oy046JZ+ncIlPRbyQoQa8FWl4BNjFx3P0QOZRrqfuQsBhv9tBjkia7lUtt1D
8+3dbsQDOJ0FEpCWPjSoYywL68ER+Ig1IKAYMrPdrAQAVN3fGd1BBMZ4IRKAVjIBZHXhHGbULoGX
UXICkDF3QHJuOqiMV8wAvFjsh5Jx6EyV+h5wQAiWxyUw3ah/SM/UVLIXZE1tQMIFEqwi10K/mwCE
qn/OtmR4xR2Q4ywGNpSucUbVVB9uqJvIMfXI3dqRAwlHCipxlEwzpnk3RgpSc6x6gDDe/bgww5eW
F+VerXv3Wn2TuMc65/7cpeW8M5Nx3s6pi01INqEKGt+LuA9aL0JHjR05xL5yYIlwl49zIrpLX/LT
/Xh1kfVmwk2XXDTVYnOzBQdC5N2sdzO/BSH82wvybGtBKgCg8WC5aVr5eJ5sY8gBLofnbfy7mF+2
fw8xodKzrv/vcW5gAZOyviboBzauAY2c370FWrBkYJ7lWfDMWzvbZXHODwL5rq0TW5av4yAMYJ7z
WMXWG6VwJMt0hqxgKGYCF1Y3RIcsM3NEoWKPyvSoB3Fp1ABRN005StmSvSUJ52On+1CjPOSBRqwe
4iOeSMCNSed7BC/NPydzXDao4o7OiomTemQzgOYBhc+7e6j756QycW4cuvnslOmM2j7T8vvgELbI
XKE4qes96rIufoBosHUAJXMYn6BK06G2uyg3jVStmuO2Bymt69FINaYUx/rHITnwPwiKzGwAwjCW
NVHgoQDJ4QSl1pajin60z6LIpwdj6MITKp4h8zaGV73Kw2tWT8beHHUcAt5t1NOgWAPR68uduTCc
aMsykCNRTeVaaVl2o/DzCRW765jKMaF0BgShrOqlyClsd5GLPTqIqftjYAETjjvpBwPARPDZyu46
xss+WN9uzKmUYo5lQwEZNvZ2blhHZaIIcpLNqLQKgpUlA/Ls17Lk6OouujRZ+CqS78h3oTLMCd0r
X1iw0QKcvN1+tsFjO+p+Ombd1s66nqOu3rUf9QpVXlPlXmhEcfEQJweQaLkb0NK5+24allNtZniB
Q651uCxol1rHkw97p4xZzpZJnYdMSmqQY2Rd4FtmAMWWKGLnpKrZmXoCpSX4ljXjrbKRI85K/JVS
asmQ29O+q8yTaU4C+lMtfwK3bOiKp3CBNoLnlNlrEDnhmWxQVBAAmqGCFQmsjS10th2IVMUWSFAY
gWAomxqhzyFwXwReQNvChwg1jvgkzqBeeGicPS6bodG9LPNnaLn940XRzR0RxdyM0wlq1/7dTHB2
ppus5CFU7kBrAQhycdGMtNyhTDkFcuOXjRwNuCA6APIRQ40VN+WFsxBImyk7jGMQ1B4PQAI9U5fJ
rllxsK9PIDWUUKu2XXBEp65qUgnRQgYVOC0ZQ0M+gyygdwEQcobR9EYnyvCdECY+9ozcL7MQf+73
hoO6Cvfk72PqcbdcTuAGwCaxNX65KyjuxBW3DhHj7UnT0aTAtIOYQuvb04wf70S91Uh+iiRj5MSo
el27d9MpKKaVVDwth085llcvF0Y7vUSSPmjS8USXY9SjPwv1ovd7QeX4RxuFlM4Qvd0L3k1Rw98G
qpf/rTtsHdevzdoBuNdlB80GQiWEjqdPfybTrEt7S92akHfqD3oTRX9M8jQEofvtGJd/+K8gV05w
PflvgGxOzX01FhHAJdg3HddocqwxdxOLdNcGiX0eRd5C7QO6CyEPD8AoT/zz+1BLw7j7qDHzmxE0
KNax9ARJRweIMJu7yC+gGXRUS6zjsIiC1TjHBqhppxQpnKDFY1CFF+C3aNax1iQIoklrvDEk5s4Z
6+9FE/jd3EPuGhXug8clAf7arTuIJwhwEmXgMzzSSMNl1WV2UjZAfRtdMiZDlfq2OwabKdDqHWga
sx53mGOg+VTUSeWc1Cvw59tZE7TwlEOVgiqvIjiDPEt1GGy7Av8w5FOnqa+3ke5MTzlzA+TxURJY
BAbYxsT8mZiDxzawUEgn6YQZSH0YKlUuTVn9suGbGbWtPepBiGyYR+ZPp2uqHRC942mS9GiDbKhH
truhCtEMrI2KGMwzJI+aWkHZwja7DM3yCiHk/gK2GchJSsWRdpziH3HevcyDOb0IsPvt+iGxfTC2
l+C70b6OeNaeQcwIQEBSAv2YSIUQGquGYub3QBMyu6BWSSa/rsvow17H4+UDdW19iT6g4uCIyndc
EEuvK01x0/6BJ3/eNeUem3jufuyEA+k35NHakhsAOyWNvQObfbqtI2St8agB1eZ63k6CcBO1OcqJ
6XhNJ3NskiCo/nY+l0f11eeeUYDfnNQOgB7+ahtgtvqeG1l9uLOvvA4q7m73QLQOd1PI1sf7ouOg
o7N5Yfi8rOcTeEcq7CLDZQaNRFEjGy2tNBbSuPrJqJo8BjvNGrn6KdSm+fZsToe0sTZko4VmVKZA
glQuR2Na6OY9kEe3GtOfdcgXI3nftQvQBvL2UkhwdNe0bz1lC8y83zhM03E1jPM8qL8QAyZPzfRp
zo2VxquLopiZYEKQY9OJ7YW25Q77Jhw32Ru101yAPfANDYXBuPgGBqcOjwVgBzRqbFsDY0OtFR51
O63YaSyczg5kbFIABi449Thg78fWiJqEM6nuNukbGgZFPHAvaUz3HKeA1cvd0rpxwlUVMKrlbPsp
sDe5AMQVNyb1EzWZ48a7qQA9uLIVJdC5xQQYsW5cyWxUn4fI7S9TCwIRsYTONoa+B2CxY/uALGj7
QA7qkQ03GRMw5A4+VYi4CzO6aZog7DDsRy17hIKi2IfG2F5j2fAgA4tXm3/Exq/BEr+3F1o242Zb
xoLRHh8g/KfTiBpaSK5BdujWDX7e9uam1YLwAg56tqDA1sXdgzV/JBuAYFr7QN2gFNA8T4tT20Px
yMyRZ6aGhk0BqhRswn6sNwWFDSyfvJeoRQdMeLci+qSBrhhuxpCMNk7reI2labTKWMx4joKvcdkM
WvAzM8WXvE/ZKxjcq3Otm7EfVVx/HfTJ2S92nWxTp/9mgsf6UvRg/JvYJz6iaJwGFcjdcF8ffKJR
CyKtj2lSLTu7G5FmluFkCydNA1VM0h5CvXwRQL1Aen6G6GTKci+AQOCRhqSmCHau3Cti9mYjkgho
U73ZFGfEXFofy9QewGzAAH7Jw+bcSy7RQfLDCaISVWNyk+d3Nrfs62pdItVG5qNAbvBdIipVc9Yl
/3lMngpaz7YRHk1jhApBq6VgK9bD7VAn7WYd17YdQ+CaC0gGS7+joaptTK+G5SDrmgTXCEUgKCWI
Un5KqGvJYk4aU7MOG8nAdDOW4TS8mc40QxxQgrpRcRCyRVVOE3wMNFPfsh53Setd/d/RAb+zmXSd
XySavm3ztvYIAXAfKMplszSgAXEtE+qTuHkvsNuEHopPXVdy9KF8BgolNI4dXpwczeHL9iZ0dkZz
44Itxu8SBu2WVB83dVWYrwJpqO2M49uuATHWU4i03wdIXIRe5gIUzZs2+UBNPi6aVwfC3CubVkfV
hkNmalvMkb0BvtSFsIcVXK1Yq1HiHm07kWpXMlEDjqhuC4oA8K2NoQN9Bxk8m+ypdEDZR8GWWwwH
U7i2Nw217oG8ZrhUMtvXZtqF5aL/wCq7fF2QfZUpwW4Zwbcb6R8EjewiO7lF8CkPxdbk1nzpSrlh
uumGYdAA/9wHXuM4wQmKhMuF8Ro27PKWiysbCqdhM2pfJ7sH4fa7/WbFda2kBwWP1dqARNPad+us
8Tb4J7bJGCPlp97WGk8Get1F0/CnyVDap2LUe7l5YeMR3GS4E6cfTr21TKT5PgXPJvKN40Mz2/Om
1ycDBSMp6G7IqDxQ+TF8i/IYIza+Y2fwHZgmuydkI7pjK1jkgSOducDAwSjG8VTkvLvEbtk94fDd
PbU5nkjAlJcbslHD83h5rCJ7nVQxbDS9aQQZfAj0917FdbMOEeNwjLwYhKlPyqFe591u58XfXkc6
tAKYpgbEGCi4HpHVL4I/CygaPycamw8iSqf9wqPh09yZL+DgyX/mvf3bgAS8zZYDVku98LNpEH+E
Ma7rwVoZvghzjvfREoL4uB7Z1Q4g+9ZOXPeiDNwRVixz2Q6yU30Tdbs4b3/QSNlpSE0UVKi5oC6S
6+WmEgGIkiSvVzDb46aJcs3X9AZJesXz5ULe/uSYFgrjEafs1CPbYsxXwyjno1kWpY89RrKjRDIl
l1GdA4iOBdGlBayzZCqjuD4ZiXglk0pOoxq58JnDcRUmc9XkDctAv7ajv6arJxuMBzIP93fKThrW
S/NVlnLjevYXsyfRcKoh9e6mKpuc32QgClOmKbaDfaThalaKJufGYkmd3c1K+jPlgfU4jv39cCX9
CaD5S8H06DOTpTuzmH+k24hGivpWKTZQ9zcUccKfx4yPx9hEOdB6gdFlGS5oNWxqZvCDCDDArBnA
oojSbTY5JWAA+IylYITaFEM2Q1cBGB9DNgEHlwq28KA9lkMF/qEhwYCsNtkPok4uQADq18gCcWFb
g2aVhrO9sCv1igESNhZSm3ZYsasrm6JqXWCQmrl1/TiKQUYM9GsFDALqknl5blvAIVEq/aIXLHzR
iil9jFj9EV+70Woam/KYllCmQ4Kr8eOhFFsIzY+XSUB7kdQVozSDhFYGLKbUaiQ7NSlQCFA/w34W
LOknno+9x2NzPE9D+frvF8Z0sTzLQra66iJfL8t2c8OzooQDZxuCoE6eLxsiaSF2FWpSMA/vsTv9
EpZ1gYIIpKmXPMIV89+HNzYN9MShVvAN2ahJxzHduc4IUnS5cR6TTO6em3FrocYXRSXYLpMDN3Hu
1dX9QUQg8nfbFDRSUKJSTRc3WzcSYLt8t1sahK1qLsWhJ0hY3zmaVmpX9YBzkMPOom5faPbouc1Y
X03QQW+FDahUYKQ1iOxju74mVcZ28VBoawwFOnZbb1GNPOPRN+sflyLr/Lpvlm0jH2JNFeoXFjeo
21Fj6vUTMMntAPnNhdxCNxD+Pseoop/jzIsdHRed0mSQUMjjHkW9uGPDlsHyU5l3Ng0TNwl0TJyb
3j1E+ryxkC09hdE4nfh7j4bkINsYdwAvqTG51RS1grJRr0uhQ6Trf96ZVfzdK+pjNK9vhWaoaWoG
GJF/vZW7GBr+7j2SzXB6cdSbK09d/KCy0Ye+8aDELAIcQifdZ0zvfKhb4sIY2gbPUVHiq3dijVdF
+vJMtsY0QFSlpah3bPXncQH1cmvP1Y6celhkXjM44NTW9Ow5Ze031iXzdwcbLq8F6dEV3Hw6YDgX
Mzd0ADqrH4vZawfOxghsDL+aMTB6VJ2hkk3ZqBfxQRwMM/ip7GFlR1ezctxHZA8gLnaQQgug4ImD
J83qgqduHDSwhOgMN8IGR7exqy2esWxThZ2poSQkHw+izMGAIcNpIqRE50tTxJeCQsgmFedyfNTG
xPlUJHl2oFSzykTH7zlpy8FX8GCAf0hmpMlOYUmVgquZxnkpaZut0LGwvQNX7NRlAWoFAScO9ah4
oqYDae+JZ+2rOxv5aiK7KQ8kJnL1hwAPOZAogrYASjPFa8ba4ikTyXQaC/yGUeGDAkN7ak74RgVc
HtXm52x2fyRzlZe+OQAEqrzlDEmy3na2dlBj2woFaPA6kXSwalwziHGliVycskXytz/Kr4Sy0JLN
naMt8DRqzeCV7OPEo51ZpwBAvO861O4CMjIpOI3bTGyyGrh3iqkMe1q3J7Ngy24J4q/9HOXnuYZc
FlQ1msSbImPehiQqR66J5B06qSI3yAYfpwsoKoF6T+QXNqjhH20JPChsMwRvcxw9QA2uD/fSUVsB
LrhZ0oV75XYy6Nm22bUyQDuxgDtDbLiopvMSVXsrbFzoxvXYSbmmVW8ErkTBqiiM5bFcqkMx47w5
93wSGx3XBQd7BAiQhkUZ6Y9sBPUohGWLXTcuA0SI5TxqzGNvW8PjjTlBchNw79HnrMyO+CvMV3x2
ow2oOUEXoFsPMyuDP8OxxfufxLfAKSc/GSw8OKAu5t3QgVOXuMKzDsTLgQWlgd+6yUjk4cOAJF8Q
pjte5Bt7/uaY1fKa1oGDq7S8Olqlpn+0jAoUFAv44OYoK327jWU9az/3gFWBDLwz9cuEmrBLF8cM
aQ8D3Ptuhr/3UDsgzIoAROmEGXoTODF2bp8Pl9pxgImVjjXGlkby9KIrT47LkWqCSdlpxu9s0IoD
nVwNLoL/IZheEl8Hm3mK6tPdW1EvQT2tB9bVMZo/WTtAeDAS2kusTx4HY+E5mcr8hYPLbeu2hb41
gJ99WdwwvkwFwy7HqAToG2dPIL/2LK6m7sWxbRw0LUy/JLUGQDEEmgTuj3aQ2L2xQ414BEjKLYAc
N7Pq85J3EK1tI9AIQmhjj4R7c8AZ+XUdMqcrzu0C1fRkyX9CZcYLpYSMCViWzH27ZzsewHhU8QWa
aeCH3E2t3Z/7KR3OAG0Ma0/ZGlcvA9xHgGnBMKA+rDyLPduHhLd18lc2gf1d1yChxTsreLYS8ZTK
H2Y0WL0huyXtSHeudijmvtkDnmlQsDEOQVPvG63tH4S8he87LT62BkjxSDWebEkwfaAIMhny2h5n
H80jJzWhO3ww8Ry5X2OG/rIpapAxyvRhaYcjGPTsrPVEFAw7PenA0Fn3SbFdXFRbI1nVPriy4Wui
UHaHGBQvvQjOEQ8wW4xNux+y+q+cA6ZETSp7RRxXO5RKDR7qtsD/rNzUc5cieijde3Mm+VDbXjI/
Q2as9FzdYTsyVtZQP9wslcn1M7k+rUcx1Ftnh/0UPXTW/fpTGkWAVUBjZy1QuCPFs6YUpQrJFO3B
OBCCHVsWMdzXM6xBd/UONIQu0b6uIKNEU4o8BXQ3co5ODb4uEHJdcEBjD6EWGQ89sT22S98cke26
Zk1kgmJbut+6QRgiQwaeiFiG38yhoFjCuwKrCfc0RIEalDFywLffobMzoWRFtbRb1oFxTeFlVQz1
qCFg7V3IXdy6oIr53dK0zN08GoZD9Q1yw9XOzVMGwdPJzM5rN4n6HNmsysVZutJtf5CutdvKZ92N
VdQ8QIJcBpjjkJ2rchn2hV4+KtN/LE+ullZeu3LNCSrYQKvIhdaXg8BqsjAGmYJfa+exbflh2Db+
HGjdOUPpXuVFSdWfmWNnxY6suEwIA98dqlOFIsVDOU1W5ZGHmpvxGknWRC6S0HoQp1x8bOYXfx0r
//38m6XsHvRfpgYCkEpPNLB3QrwgDdr2UQNW5tHAA595QZT2nmWE0V55YhlDw3Tk12ax7CPNaCr+
NpecTP9a9aiiJJ+a7S6aOCO/v1Wm9aW0NmcHnEe/KQe9UmCh2CrCPX9sAEUtCY3OmfklrwCaWhwb
aQjZTO+9Gnp4tbeGAXpce+SnMfXiCWQC0RRf1RS1zE2YfLEpG5CFVW71DnjXpJvUqXKfvGsguWlM
66zvRM3prTHzAcHCA25BlbDLgCAnteZVmBkKngbSbtFGBE17Idsq3qyjpOLQ5cmPhFvVPkhr9mCO
Zrib7cA+isYpnnnIf4LbqPihNaPE9AvgbrnFTkOQgDALCbLvPAEDHAKg+ox9YcrYuawKMNq7wOTn
+s/Fmq2XDIjEj6MVb9pWs17IVBntRo/A5UqjdNGRSuTZA43sZZp87gzpsdEagWdyo201rXW3vZyO
jVNxDGvN77D1P9FDPE2LbKtHPZh766h4GZJYoPpSAI8jn+kWmDU/WtYXGlB8nI8/DbMQF3rmT02U
bRcGdTWKQEYZAoGDMXm0GJ6n0LK1XQ834NVn7hTICGnQu8PFo3WIUad5HKoyeDRLjmSCPorX1tL/
KOdp/Mt9KtPR/KsfxHcBpuN1LuRaqmuiheJmLnOmZWPb7joX/5SBB0QIMpYS9Rzj8nk7Bnm4Vahn
UwD1gMN1jjJwAxKidbs13Xz+QBO6CXXnSWN9Z0OyAD1XfgNRWfQDyjggQ3Wn+AMO5Aa+XyIOBg84
mvBL0jbaC6gVuc8WvXkG5Yd7Divzz3yUKhpT0n4p5tK8OEDNP+sc2tkREp9vsdJmdI6X92P9IWud
+lkLF2QPwIO1pQkMu4enJG22VtClfqkHwdaqlv5iy2aUxVSl3EhSj2yBKJg/y9IrciSOC1UGM5xE
5619isK993HOp+qo1qGeWluPrPkY494Q77gC8SsuRwd8+8QBUmVZjKMXdYdsSDuop0/VhcaWDOZG
EXpJ3wKcLIdk+4855EI1KXZZFlIsN7PlnH4aoNLWGQfi3SMePlSvhGfqkU2x9DGzryDtZ3+5s1Ps
76be2czsq9ylnjsQeY9IpptIGwH97o1pjROU6YbQanBjqI2AIXsdqxiysSjDkR94q//GrEb0a33v
vuK+NNhBUz4GdFAH4bupA6mZz+kpTGyI88nzLDVaqX0DPjK/ZNwJAdcU6QkMoW8RtpbtdVHW6Xcd
ejleCdwohBOrBLurRhzUacTIOBK/NH730jEF2tWQgIi4g/9/fNIh17ozcAn6RJ/cUOuQPJ1YCcZ1
OJORm/swzTIA//AlYQQjewSK5joAhd3671MptsD/u592XXlcvwPwOd5raZ1tSiYgeqh1pzI2cusB
e4Zt0gz2vnSWvWs77hM1Om9A3NUFX/V5ejNxIN6umTl4FABZMCQ2tKHbu6YGLm45k2InSMNAk9kt
jyVkDNfV5iDNQKNtOLj8AjVB7sT9loqZqGSJKppcy6qxE9Q3ykQ9CrOpEIrGOr5G12ooPcFX2CBC
cM+ELRTogmSLHHKC0zf4k8hG1TXLu2MtJ6HaGmGaybYRUK6OxsKvRV1c3TQsrmCwKK7jCJmDLgQP
PbcT1/RK6eYVOMqLIvlBccjQwqHljXHWuvCo5lIvl/U5qbNX5nUhaBNvcmuxLrSielVNy59jiN9B
HBTvQdnnpWg9zizgQ98d0RCkey2HqiHjunbO08rdhmmXo6yk0cC0Dxs5aKgaspGXbDTstWr2zbB3
fbKhBEtr1mVo3EAn6W2sJtYo2W66ut39bmmwK/XbKmfga08BIjcr0X0xHD32gyWbX7rY7ZHrD+MP
HBvAnWhc5wFS2QW03hdwkaCI5RCw5lqywPYqPhRPEbPyJ/CxFE+iFWeOo/uF7Ba+bLdQQ4IgF6nZ
uZKWPOQ6Co6h+LldjWlntdtGB2CMwBE9CmUe01/IUzztnUcUTM0gUwWmWI4qewt8p71qrEC9dRuP
y3fSUVGaKTfDO/0V8rQL8jH4qaHHggrzEsiZxdnEcTGDLipFJnKoptbnFi6bB6PRH8lGjSm9eDuD
LdLVTAEFmJAfQQ0AIlIwhHjKtq4m16gjJApTqGZSLECLsW/j1gOZILChUbPUblrt2lMy01HbTKrd
UOIE4IgqA51wbz6iuglZqTD4zhJQJ2txaj4q+xIA/Zjy+CeZyEnx1OuW8AeXk5SJwsqK72xbQFZB
pr5ymQRroiFce2TDH2dfpqAAJic1KpaGbmV8NsrhDzyIiuPS5yWk+fim1JP0GVRbJ9AHiEuIe64L
MrXDoWXsiUzKTj1tmrGPp7glh7JnIsAJRJ4xzGuAEOUyao4d8uFg6/y/rdXWKapIwXC70bTivOIp
FwvFS2JOvjQmrrjCKUDadEic/GkC37MRgKVlToviqQfF5VNq2+WO4qpFx4UyxZW9tcaBFsHaBNos
c3G/mDAUOwa+8cCJcceCUY9VvQ2CAEKMkkZDzSN6DND6fkwD1G69hinAk6HRXo1wqvkm0ksLcqKs
Pwp8pRwdCE+gnImZV2oWyZnRcFy71rgK3Nw5NO58N/RwPpLdZrV5LXPU0vb49M78+5hq/8fYdy3J
jStRfhEjAHq+lvemjdStF4bMiAYELWi/fg+ydMW+fWdj9wVBJJI1o+puEsg8xthWNnawvPebJ6AB
1ROzRQ3kuRNuKUZDZLyOIhJ36AsKCKFt6augbyqOOoi9evGeQvS9UbzqwwQw3Ol/cqEv+MjtQWgD
rl4EsMHw5Lpuo2bn1on11ePsDS7rxa02Pf4CV1RUZTrra17nxhZkelifjLe2h+mFQ8LeqG6fH2re
EGjIzoAMRNtJwSblEXwIf1MqDTIO0fEe4P72WDemvj3UeXM0HSs+SQFHyBh8wLciDJxVHAmxL4ok
easmDRovvSdm9slddeKVsoAECrcph6UyTa2qmCBV1/bnTgx4JxlZuPd4bgPYUortY5+tN9uADp1j
bGTPtNf2bcu/SFVthBm2cJUuVbGrovySB/0F6tGQPncryFrMe8m6ria2oY2ggLHrhrMgX8w7SCWM
pHxaOCODDSSlAmq3yCPX2f9fFV5I64WUYOaUEZ4JRl+xh7jMHP+3XIp18KYLS8idQ3m95PbRUyjx
WgMkxp0GKEAUerxLZ1nexYERzQI2pe12LBL/Qgs0VEqIHUpN6SN5vkPp26C9CRKGqy118Uk00P1h
FFxwfJoac8kAucRgJmtwBkBgLAUs1GxyQPS092FSDRx24hRuB3glUvQxhx3kxmvHZE+xSpZ/Vh/3
UDYFGRx11yjLoU6vq3uBm6T7upZXqNFN7ECxLk/3njnFhw9VuselqWU4e3RzVpToFQmqrsx/NnGI
WwnPqPdQ+7G+Bm1wHYqO37uOi2cvLR/hymPNobcHKGnorGwsP94kB+8a1NK8h6p83BQZRbKAAYHM
gi10lJYcZfV3ENfahdvYPsQO+/IpTeOXZmLlO4y1nLWLevNu0mnO2C5gn8vuEZqMI3a3g6Uuwps2
PVCb30IoEK97z+GwIlf9l5yPf+IexKtA4mWrJnbsQ6uHTsLd4XHlx87HqV7oPsU+Tf+mfPqo/4+P
pxR0axv8J7dO2ttXGpjh2lelsDsTOFbtPi1E1q+yrbrLHIZRUnUYau+FQi2qoVe32n2y8BCZKLd1
7rzNevAPzfg5r661UUgObNDWSsM30ogvKUaXNJiq69SCLimx594jUem/qsbo2u1kqPiOb9+52BNf
Jnh73wcdoqsE2uoRih7XOeRbyR3vKVhS/k0VzEZPRvioLOgYDWNiB0scZYoNTem/Uo29vy5aS6Kp
0GXREuzWete6oNvazaHp3GOXtsXW7/3oPA9eJWNUylscEafE/hVJXmwpVrguDoeUWBfiK7UvqVVJ
fc20AaiU1SIGOgGdT1oYDCA5PJWBV4tQywy8hpsSe9W0qmN4iuqupzsChAzBlD3+GLAcTsicPwu9
qfqsInPFhfRPgWYp2H7nn+KkbGEC3D+1RbHLXVdeUUbNr3Q1Dll2/TUHo6yXjxU2BdupAZZ5DlEa
UCA/PScEblp/Eg2UMSi0nCEnBCEHvTDflUTxsIKvxbiaY/Q/ILKx39Sqi5bzR2X6Xuaa4S5snJ+9
dNBCp2QAi9wjzEZ2nz7k8Q+w2xZMtmHcN5q5N2k2n296xqWrBOjuRVDtLNH5u9JuXroYyFAaoiSY
sMkmTGlH+FFbI0vnhNHcD25cZAyFIQ4ugF2Iew/3uR3cGnDqTJm4U8w1M+06U70FPFMHIeyfhU4F
BWU4i1DsnCZI7008pvcu8tqbqncwXW0j4A4Rl14IVHgqlrLpUDMDYq2zR0iqx8VlJoMQaURYf9ZC
6y6T+otb+e69dBLvVk03O2tVCigDfveBZ3l9TPuwcre1ledLyq3D3LvXdWStwrKz1jSlBTBnB7RL
/WxvQWwZ4OusWBVty6+WC3lg1TYKVgyYGoXDr3GJwe/badXwzFo5OUx1eANhj1pzJ2QYWWhjuj6Q
LHqOPZTcxVb/BOyuv0/8qYJFk8ikuaiSqDkC2zTs+FDvjKxsjtA3AcLH1AcWmtNAecofhvJxy78t
zzHJ7qUEFSGDFUgboq4fomN2jjS6PFf8z1WUZAMW2qUhITEDQipWgcvDJeXUMObDadvbmw0ghvDI
egc1NH4uE/E1mgLvEOgtlzMJsAPAk5sGqz47ntUOC7rket5XPFr6lmjWICVhhYLoSaLLpQeoOhkb
eIAJUCP/E2ts/VOgeczQJcvjJU0AtAQy/m8aTVM7RhM9GTOcClE4KGF8v5h43J1kUXcnupqHOQZZ
vXyTCAlCJCCBuZn9Bv4AG5OocY69HujKcFvt5FsCE5hbiQPWoLDXDgo82FexDHKeOvgYaP64XcVY
oktaUvhuoO/QlmviB0ZGus1zLfdX9SCXUIw7IYgjxAoMNDWQrmzWjocUf6emBO9+Rrz4Ipk2MD0E
gE6jL2hB4+bXsNxOV7yasmVaJuYOO/z4GYe78Aws8oW4zA2HvyY6J9DuCscddLdSwE4T9xjk0D8t
B0etJ9eCE66O2dIALj0/03s/MEHh7oKO30zPxEE4hoQCFNPHb7TgwZkUbkvJVjU+ZO6EluyJUVwH
ZVZfFonTec81cNGLyWojHOZjA+qzKBgc5mFMWh/ymJpKRUEcG5NFznmHhktZHEs/+jgoO4FO1xz8
lCP1LVPn+cC3A+cCNtp0yBxvPMSVmqBRg+kcg3cHvhGaF6K4qhhUkX/Lm2Oirqx94X8vc689qyJv
z2wYcZyieZ2iwO7WkD7OB3Sf9YA3c36G/Cww9TDDw2MeCJ06xhAP55wM8jIgZc6h5TnbwS3uTdJt
/GCExUNiNM8ddgswnEz7PcWAEoclso3WsBzLdQaj07NQBgySrAS+2UELEH4gHJasQ4Hd9wC3xloO
9QUILID/2i5bKMvLdoyHKCuOT3O5g8oUYM7VB3eyzp8qIDStNABoGNhu9FHLqSCHgu6y7IsruDb9
qqlitupHDz/gYEidNd77/bIuXPD8DDvfZ9Jwnpzcj1ZhkWSoMNTuk5NG5n3qXmhCCSmA3WsB6MW6
7iq84AOo/mm4biodib8pfRlrhK6PPcLWttRtDkmnhjRvBh/ePc5iG9IPpSEW0MV9zJvSf8mDSBxS
U6YAEIDzBAfxRsuG/HktidwHcMGvX+glRXGex+MuCeDZxKIeh5gqhI8Qqt5ixKOJrlRmfnesxt4D
dBCsrQB6rWZniDssTfFeLKS5NKP+G+q2JWAoYrhz1+7vnpNbEH/MLooH1g68wH6ZM1du/IZJoBGi
nm+h8h7uAyM8yHpkS9cOXgJPdhrE/sO3PfaWV5BI6EyDb2HumT2FiTjCT5ivcujhrLQpyzXWwxg3
3RXGDmDC8ZoDpoJYaljlURjgD3Qp30sjlG/jBIiRF7vizBKZ3ZvIE4vYxJ4ZgiZgreT2qaiY9WFQ
8PI4hfjSHdurj/Mi5fKIh+1C9l4F34doTc/UwJ9+syxE81g/YenhSM/WkZ6Y82P287LOroV7sTux
glcp35qRn16mQooLXdGAky6oJKKL1kyvWn0NFKvr5Fs0o4Zz0cse+1ygsxT9EQr9B0e2lHUNKpzF
2/Ba5lK3d6fwSIM/ADi0p0t4NENvnj3iic4I50WwkMNjFWF/2g7pm2LlC9FKG2y3YXYn4L06FuFW
tB0/EiWVBopXoRUsfXBC1xTLdS4tgJtq7W23fqH40Fh9sOrxIVJ/CGXMnzR/SOV3q4oF6skpOEie
PQwI4Q9rvMZAWJ+SvBgXUk/BQg4OuQH50MZJJ7Q1ILEDaMagB7qygdyGUFgq13MsYXl2KsDCgFLm
30QKysHNTpU93rHH8ba0OMfpymZ4XBo1qMyoy7VLMOe7FUQ4nJNIQXhlEEjMy6CG3g0GYkfTFf72
f/u+wTef4vht7tUCOwGMtCTT9t0XZr6d751vSVxrPXAwm4kxEo0dTjB5sQOSbThT6MMAyaQzZZS+
3D3iwFSt0LGvV/OrFr9YaBhHYwljZrx+DSOT9oLZIP60zDz2cKi20Rjo/7yYDS9d9xpkPYd6OXxz
hqTeOwN8nkLet7uZKUgkQ9j9/lmgAjmt0gLdgas/dzyYhxQMwuJ/PoYWfE9mgAJ0AVyYtNqONasv
09NxIGEev0KNERh9iHi4Hp69lsBZgbfNHj7o1jGeAutIVzhrufWmRGUValz1jmIu9CTqjYNf2UdO
lyf40lDYWBIRE5Bytkb5w1s8uJaf2JllXsIXXECfJCyT8DJUwRr1QOcA1yD8mhBbk3ibMrGnRdYA
Qopd01NkmuXO6kZ09ADjhxtq3ABvmHjWpgazdk9th9CX/PRYJTdUmtPKf+d96FTQ6qrTG5vKG/bg
zzD89Uh5yL924N5uWj8v5FoBtFKiQ3/m2kia3KRT38r28C8D1JFSQivqlkwA2kk5mQeTtcVoo/iM
1+a/3lfVgVj1NdQsiS+SebY6Z4rvH4wQmuJRtH/QR2iKDfr+4RkNsOr/JOt76ZOAvV1AF3cx6RK3
m435jaG5Vk1ecaEQDbKo/DVTjrekKcB58kZXfZl9yKV4WlgwtoJSk6ebO/SVPb5v/YOgLzmt0Q0v
jZ/05c9fO00fqfpH4zZQ6PEc9LmC8EcMX8XzOBb8ZawAz48Mb9rR1INHFTxqpmRNUx7WIcBGA6q5
QIO8OAYTt75XcA/HjDKmKodXZHjlTo36eZ38yLJyWeAN9T51Zb+Jsizb44c7vYQ8e6EECKDgDGZW
wdXOL04Hjdy5yULNFBoiYDTtDLutuaMy5BJIJBEaa98e4lPaFDGoMDbAhPM8DiFJ3rS/aNEwKrzb
6fLzvKD70iLLlwNzFsBxQqfZmfob2IjlMk6z7OdkvnM8yn55eKAtirCC4KRjRIBUB/HzxG0gBbBB
WdMBLc0ifgoCoxB4tmaghWggdUc8L2yp4sxwtjSjISJi1zy3NTybpjHroXkPrtCSGj+8w+5cBTYO
Ef/bN6LYnNbjwTv3jYYkiLYQ0AbZpjOaUxtOz+NfK3MwDzpoPkmo3PeqF0vQB00UzGpYr+gc8jdH
PQJGhOLOWZGdet1i96esWrJGyH2rp5ZZeFseBSl00tGPTwrHucSyudLM5O9OYvrbVIjxakV2vCot
Xr4Pyj97RmT8k/v1bvJz71tRJ8MSRVJjE8CdGp8HvcsS8sa7AVQ9PEKTZNj5KI8uqtEBf5CC3gTy
EcN2YpQhcuDg5K4Snvkrp23VDSjS9laZOCPkoLZJ3qwbA90C3Tr9MLRiO7DQOJVmh2qW/7Xk6VcY
TqZvqUo6NF7qdIO3S/KWTOgDT4DQXByp5JcYTU3g0JM3rQ1/lIBzLSkty8Z2xX2Qp2k1DYZdFxlH
J/PtFZ+SO87l/AQVRH4CABhVCJfg2hSIsqTa6RxoW+CR+lin/BDC0BkOS3C8CeDCNYlTILKYQ0fU
TC4QTTLsX7bFr41tRje3AMjZZyo/wzfTei1L1PZp6uTs45RW52Smk+dpHFpii53jtCqHWj2VbOjB
WZjYnllG8xT0IPWG9jdagzZg8yT6KIRoXFS5F1eiDpXExRoKpd2LE1rtMeoAeqVp3BrBvZfukmZJ
7XQvSQWpggnMNDS6upfBSrJli4fO7k/X2eEuftn+dm7pileQ0ksgJrEGZ2k8wtEJ9EgQN1FOAObL
gPGdP67zIFSLGI6uZxpKt6rOKAV0yxhyjSuKMfwPn0c9zFMn594+t4w9xSmDFj9NQc15h4NuCN9m
fC5lzJ9BuQpaapupwRf3aYGmoSwh4glztgE4UlWmyyh38kuUtObK4On0VcYx+pJO+I/nwsgPp7Uf
QRKhWpcX7XUUybferl5G/RIkFTamrwpR5rAkH4s1xeYFKFvv8ZTKT484Y2uR9XwPXQ1+nBwF1DFd
PuZNbB4t5gICPWVamgMpOhRV2jTy8y2f7+4rULLDKjvQPTaPsrWmeC+LBtITADl8a4DJ2QggM3Y0
jdDE78L3qDGrncGMYpOZbfJNuNEm7ePiC6QuxgOEf3Gu0vHCmV6i0aguyTRuayfltyoE+LDy0Fxk
RstvRubymwPdgP2YOwKn3//E6Aon5RYGVje6k7k2zoYFA5lDlCtVR7A4ThU/aMGV79g3oXAGDbhn
C7J3Gw644gnCjdGxhDXs1hKivMvIY8uc592KgQa4pC8G28ObqCU6vB4cxyqzxX5l9PHK0zPYzWSr
QNuMTeQwJqNOrqEJB04OGZJRFq0r/JjAB47lyk9ttWqlFV3ajNXHOgyjDToo0ZeqteFIabq/3GrC
jtq33oc6+JOaJXUNv7YM2zWd6oT8vRZls/Ir1ayVFoHLNBmPsxgaI7Kx4LKih9buwo/zidYp1TQd
uQUA+UqJ8y20+MhzBrityzR+DYzgn8zo8qdhSvhxaHEw8gPRfB8atRkCr/wKSZBiFwWDtl217fep
/kbrnQUeJT4LOlhJp16iOrx77dR8n+AfsBT1tE1zR4F4M/10oXF5yAbZ3ElMMxHmzzF0UYOra7a1
nd5H8TyBr0Qa5P6B5nHJ3kwz7VaQ9NyLpo6vk9e14SoYd1MDBPJjNipAM8dcKvxq4vGBt1N9Lsbp
i8lE+KSGPD8VsN1eGqbFL40//aRqCA2OkPg1NVHJmgsmSWapVYkGKr54AP61EXBI7r90qbQ3HF3h
SV8cx/KZJmXZZfvesV5Vwe3XMTOgMd+Zye/+q3KS5nfast8VnCy+oGEb4/k2+ueudbKDUtO0reGk
d49bfFtcJOa3vgMgT98EBshugh3Fd3wfxbLqIvduhTF4e7mJ9m1pwKzW9htQlnyw0Cc11Dca/C6x
jjkct4sgbIMFxUA0SlA1rap90/t/8iD9XkM7DRIJc4yS01DC7nfyTnM8L3sGrXEO5YVK1jda6Av2
Y6pLwMKgH7B3OuCWUwiuPgcNiAuOI7VQH1PVCl3S17Z2zEUJQC9OHrG8ppXQZLLJ2AGmEV9lLdDd
YV74pVP2T8su2O9pmfuF8SVuOdTZoQqNilDT3CeVAQw+yqPhRM2d4qabfwiBc1ai0QJtamozNCNf
BV0G08dUmNdQDyI2xhNHgS9wCttdUBpkDlHYc9FNpDyKPYYMTeM4c1z8PePeR3LmxPiX9t226MGk
C2yBM7HoL1XboWDsgoEGFQa+L/LkCZWUP6F5sWbwpPYgJbKcrMqAGO/fHN6hRM5QJty2joTAcij+
obe00+K/VUkwTekNToOA9yfQYW5yoGkH2cgbM60FzeiuCoYeW/A4Pt5VSsi4GiggQGs58beggXvb
kot8P6ChtPBcp3miYUJnZllUwFa0LFOPWF/vUi8z75SArrrcmxOegC4ohtlSjk62VGb254ZsTP9J
S5jOm3asxeC0BNyHy1LLAz7mbs3AfbXeod87PUll47zrsexn3CdLEAXAzWPqLcY+Aq+m7GbGcC6C
HlxpolCuYD2upwnacEu8zu3l44+SnB6l/qOtfLnOcgiwwZweGAr6w+W0XKaQBx1ya1kOYQgqV/6L
tdhr4ofNL6Ob8Qt+3fkFFYR2E7oTzqA69sjNE/bq+dXNbzg8DvGgAAUTDbSy8G5lXI7ovpqQSP4b
c0SZbesgupv+pLY9ispfbQVRyNaLf1jg9y3tmNlnKEhbl6hsIAppNfGP0jeOFaR0l7FSwcGoGI4T
rEmuoWngb2zap12WrPHAscUSbihwP3IHqGDhxP0kC9ROw/Je6wlFYJ9VQzFbgKlbsXIJRwH2ZP2e
THv8J7UgHiBit3+BcnayCfDHtQztUfYX7uVQBy6sdqOMXu4bY+xxNrBfpoQBnF6aHFWJrgd/I3l7
VFMSB4ohkQN67UMJExXQeMHD8X/n+Ic8hQ6AMm7q2SdXF0inpgQdK1eDfTKhjiaD0DqUeubh2Fuu
KIeyUx/bQm/67uBPF+UZs6wOo9nle5WBJ+YZOIZWdbFm5gC1KD2tWrB86IoGlg3YXxWqW1qiKi48
tKD1PdUg4Lr+uENFKV/xILJe4TD5capiyIrMqzHo3+u0Hb+3Xd0tes+ybjxJ7ZsUQ3QdoDwwhywd
ryrnGYWuYacy3z1z14pfK7mpmG++Jr1IXgu5afQE9qnT09C9Nk1+dA3h35xJma+TUTxmZuear7mT
fZj9XTOEJV5GsCAKoKdqy/hSjqV3dXvUX5iIvnZd3B583qHQqxf7Ii0g9pLYG7CKf5it764AszTu
4HT/ZF40fnNsQ1eh+uhMcbcSP0UXfIxPAVh//RD0eJCheaa/tDzKjSeAzVdmzMzXMfJCmoG8iZOL
XvubSWt6ZmL/+spQAjtNo7/tBo8vlY8NUAQc2hvb1bVSb1Obj8cSasBYGsY3WwkO2QOnAa4eUzQ8
hOjeJjMZjiIX0zLKxPhmGjiy+DyKtlZj4IAH1w3wq4AQOtJ8wu/HsYQJNZwo9PqHuTLjlwxvPzj3
1O9WIorzPDDgPT5MQYh4V1GMh+h/x3GiSvCygFchvbBQgOvAJp4s1Of+8xKbY/NbbBogbOzlw9KG
Hsh7HWjPCbP+3kO/cd0mbX2ARb3xHDvFC2254qovlsx1swsErGsAvCN3QQtmbPyAoyx7cvG9HlkI
xn6o93DwS1+noXVTEzCFCqXKc986fwYOyv05rXGiBR1k3GR1acCfj0ZKKo7FGLHHDXRrbWELZDTd
45FKj93OnNLTkS7nDdKH5+6Hy0oESM1G+WcbNec70IPxmA1nlsh/l0nfnYsUjS4Z2ymISSzaVXoa
DE0EtgtqFrTqJn6Ldmv8jRZTnuZne2TYHC3zKYWXmAf3K90ioKEjjcupRtU3n3D67NG5XdBKqGD1
ZCdpvKZp0SkPGEMDjCqbDcve7tJdZHbZc+Hn8cXO2QU0uuw5QFfwORTKWyR4Xe4p5kyxOk2R+IZm
wMppYv+pDwBfzDsYFhhVYH11ZVhvPPwrtjQFFR+E1WgEXsNO36BZnMDFxK9OCQt2Li+CKwtc5uGx
0lVr4BhhcKyD8wBG62tkmPYqSaHObxmWd0485QGQkPiPqyyfGIRvhLfqKwd+CrRMiVmfvkloHC9T
OWWnBkJ7xzYy7Q2Y9c2TAxnQZeY46XfHtfaeXdi/Q9ltarMqfozaSjavBgYKtNVBdZkAJzQIi/F9
53S3Wb10RqO0aeHseqP77UZFnorFwOCW3TV+7V4ABklB00S5DZTl7h5OGsQzlZVzmNzp3nJsiYoo
yHbVNEEfQLNZQjzIBM/sKxFZjCBotuMIUdaZ6sIL2J7h//4aazIMZeSWDJcPOYe/9z8+zTab7adV
L3VB4EOTbDnDeA2OplghrXpDEN7HwuR052go1zO0l64qSMw8cmlqxK3aAXvRLeEPBvoMdouLpE/Y
s4sy/q3n3d5v02NvF+WX1puaXRhl8bb3Q/vND7xlNbjOdzdS7Qr7jug0QUL2Hnl1vYAEUbRxUaFb
Nbo6RRUpGnyZ7uMq7vZz6UppUQFapNg81bkZShr7OURp9JF9zX/XEsc/tLI1r6NMYD0HLxdvEXqg
ODgggjmLOIiqbeMIhv2Pngeirq+wcrW38OFUj6mv02mhMGS+U/AwWlDMo1uSkZs42LnRx4/wBZN7
PM5+UCL9B+kTVOOae5Rdv84fSvHcsvODM0XPj8+kWDem0LLoryiKyG9xieIFQEO/Whv7iM4JnWdH
tcMW+4BsP3RjcUf/J1jwKql/MXXgrVP9RKWuBe0ud64W9EoPBhR0wCVj3asn62+R/jAc7E69nKq3
8GpsSLuEVEsm3692CjXyWfXkg/Q2peD5mwN5g/LcIgaqetFbEKl8zGkJUL5qOU6Bs6uy8Vnh3/Dk
qTg8FwP2y54xsXcoKmVLI/fk2fHH4TmGwijFRxPwkLiR9g4KYPwdW4CC59iC1u61blA0p+d7q98E
j6c+zSFM8y2J8Zc2vyIeb4NCBPzYcf9x2yPmFu6mdFh4Kmu9JzCMbkmacaTqxgsPukorZ3TtCtWk
QC1jo8D3RtJy01Q7B2BOXklQjvLDPEtORgzWpsYXzcNsB0CxT9M5NtRpDLxo9uqHW4ggLqWjGnZz
yyK7YCsJPzgPAi34OWHz9/eqH6OlC47e6VO8ysziUmRQR9CLlJ+VYcQXdOl4EGcKnO6xUNuDsZa2
y5fAsotLEjqnzsrMfCkqZQI7V5nbwamCp9rjOMVkbPVYLSErtyqcvMEzCqsZdHOfRg/URUwekXKw
14Vfx2vjO0m79LoZQcNjOkAs9yEu92mZcjzLaUB/CIp1Z8COG+//Y6xFZaEw4l0MwwdKnEMdyvCA
MaSY1Pq0dJVEWQsbpAC/kfoOSqYFmuaFsfQgLnMSlQW4DC20RpqvUj+xQCHBJ9ttdh2V65/KSjKg
isqftuz5U9Ta7EkwqIz6qedtaRrFtXuPwTHSazRYQGdv4CCTrQDU4U8sgJZ3F0NnN7an+qRiaKSi
USp165siNIShjQN87I2vEVpsHDqYDLpWYVp2RyPEPo+u4O2oN4MmTCQDKBIvKejrnIeW2jx3ufmD
myVgZ9S2MeH7A35csethWb2HTxqgLMADw1UHTZ15oNjftDgFvsEeeLWGEt+0ZC2aHOSVNnuo0RXF
ahhSsRQoAwqR8xp5sNHUV567mzr/eY6zUgFPDgiOwWQErcxpvPSwqfwyALLAWR+++JDYeRpQLxx1
WJpgfGKPBI0xPS1B6976g9+tjRLQqCQ0+n2t+cXwnDmBIWo/j2bjb+zMYqtqqJ3nPu+Nqxt7W5qB
9eU8/3d+7MHhl/JpMardELuU4JFPN+l8oT+fZnO+N4lkI7sCVje6Ip8HbTksABj8iVy2pZi0GWQ8
9Kptg2OwaE2AqSAexBcdMzGnpXlwexCp/mwDC+eg8txGAygd/5TzaJ/6Yf6oCoDPDNFSnUrrjy3r
BMiPQGMeeqgKujIA1RR714Y4fOSkXYwT1X/PVR+Xezyl64XiLtbn/LBLsMG2DHdn6epAw6PkHNkQ
AtKzIcPPaaGLNVkAjhyVEyo39G5ZCo7/JCHKSTFKDpQcVmwY1Jpig8/PBWB6N6Xweiv8V3xB+X0A
ygKbPeNLyypgVQf8ItKUjZD5ztwxBLcUq3E2uJB16+PDKG0AaEdV/lGYryGGiG3/adabl/T46yLg
4wKIyH1CF9MeTy86smKnLjSzLZCrqMwPKcTY+way7PqKhhCw6EdsyNmwTfr4PC/+X3P/LcUPimET
t0ICIBNg796WILskrNmVCUeVCwKQp57l9UaUZfzU2sBqySCv3+IatiWDMv+xNRuoknBEBgJ5PzU+
39pxYx6C3oeIDBvfq86HCzeUnKGcaDUvSV29skgkP1IFjzErD6pbEXbVKUuNekULIXYOBZPjuwWj
h01juQXYLama7/RtzmCxiKpZ3bDqYDjavplF8lteqqvyoiaCccgrmLJwz8nzX43J1NcmcNNVHBbN
rbYV3w6DwQ44D0BJLjYOkQzQUExzEzrCMTumPdiQdgMD8ChR/b6MYDVVarZaIhgGx6rwlgKXjWI0
ZM2LyvEcAd8HbbhW3SEqHa3rZKyhhpVgA55DnGaNIu9/5vP65LhAhLliOLMeaBmP46lSmf0AN0w3
39poab2lZvk0FkN4L6GRjF9o/53Cc5aC9OObaddPxpSFdzcZL3FasZ81tPKursWCm7N8DsM6+gKh
pOpsBjjr0umfozawQnPG2bPe6lcZ66ej6tk/Mfifz3Y4ouTSBMM2NZh6dY0AfF0hf/5LgnRtbZTK
UENHne80Zj7Ytz1KGXkXQvVAT2nB6kd2ymTw1WApTPHCYVwz7ODBVmbOs+ykd4a+/FMzefbz5OXO
s1t1N4vh97EkpSgGo64dTHFjON/4ollASy4GfgyDzdP4ZNahD0HcwV59WqAppVBy57SAStAc+h7F
IbIAGK1cqCWDVDN4It4EfZ6/KPTRj5GJOp4QnnypXGk/p3xJaxSRqQmV7yDNThQzWDyuTVnHaPEh
f7798Wmjaz1PsLuwWvnC07Z7TtI19o3i1MXNBtJi417qAz1+2cSJ4jQFJAGPXDmAIQz+TbeodFVv
aMxuhedku4Q9j33iBnDnjxVPlwQf88a37gCJVTuK0X0jlQk9XTGkeRYUycEBqps+hkLxoIXwYNuw
KqccYLDKCCHhVwKhboYFOgJxdh8V0Jstjom/rBzydV3/02OtWuYjgCyRDdDSlIR8E8W8fp0s8d0A
RupX2TRHlD+7N3eo5BqSWfUJ/UYFqYH0Fro4cE42Bxi1EuodWm8ZNFjeHRaku7FE54ymSRNvUlT1
vnSNsgFMBX8t1WlQx3zrEy8D+HB0zr6joiXlg2Zqar+16WKATnYH0v8XxesSbqOpmbMN5ykO+/kA
mEwzdXt4Xfy5cnQM8ojdHqqA/69VR+fRpzDHPmeVCZEWXc9qcnhipOkA5by/VTCw5GPItM3z/ocC
B/NEkTYF0Cd3y+gkVWEtgjJTt8JT9hGnGneVCrf98e55YfNDMemvcNL5P5ydWXecyLbnv8pZfm7O
hWAI6HXrPOQ8SqnBkuUXlqSymeeZT98/kKtsq6rLffuss6KIANJKEoIde/8HQSiagcqNIZPPu43K
AZxaKh8RubS3saiBaY81icrQPqZDfT2QI7/MjeknxsWOipUm65x8/R/jPGU64Wrn776PkUIu0H1t
jWVbinMeD08zrS+Ovccws8wbQU3x2lE0VHQnWp/TNTkk8lYcknY0H2PxNA8bSSV3sbC69dydzk5k
bN2wCiuvC5j7P5wt+fsPTtGVp0iMT2auVR9j2W5AaxdPfR5imRC1YqPETv7UpfURcQQPmWoDvHvp
oT8xjYeVVi+lTuV6Ph1qM6laTi9Cu/nhdHD0R4QXvPtRq4iKSRxkikSzRI220aB7T3bpHI3YVO+q
RORXaVDASJ7G20bPVpXu9gdFdsan6mUeTeSQHBwSAKu5G7gSCoBT6Fcj9zVKKmiKzRlNHDXtc5gP
SPJyqZfELPY5Gcbt91zmfEQp1a05DjAeNGNRZHaOTqS4WCgFHcH2PMrCmMgQYZsfbaN8rFKjvEnN
qryZh1yGimlolLm7gPEDjKmBnCC7ITs6pg+LYd6MR5dJW6uefhibD/yh/7Y5j5pJVNpLe5DZ0azG
RWZAqHBGS7z6zUrthuA11At7GVBxv/KQRzq5CYQAtUrMp0pDUL8pxWvmymHhUPS7sZK6BihU+VvI
V8p9bS2x+SoBC5vhDWg5jxUgcKI4rs3nBBHFIfDMT5FKPiekkAdAw982jpZ8FGpwiyJe/uLYKN67
vjNc0qywjpGFDOW8g7vFB3j7LPu4hG028YeIUW/CmqswHxBH4kka0r7jDyn3AQ/lJqxa5VOtNW+f
kLiVtXTbZDjjAI2ArFuUcGLLK8nMuwWGD3HexOJsO+QUFa0kj/GVmfqmR7nwrT9QRd3qU/8tCsTf
DEB6DzOvKWz4W+44XndqEl/DndKIICkjfN8BVCK+Dt1GW5Rx+22HEeXjdTzteHfGvMNzJTvyUkOA
jsrD/FF2UGurEs2JfSy0j4OiWE8aGPoVqjckpCjaPBqgbPSgkU9Nl5fbsMuCbZDY8qkdyAli3fZQ
IpB8KGtHXc3jRtF/ymvXu62KNL6CfGAtynyAl6Yo3U7VDWUH4W1Ydnah3SvSEWfDjZ7mnlub/Z0K
HGraNTe57py4/Oq1UuvafYro/iILHVzBeEnuG2EP0+zYn7VWOkfLBuI+9d70JqEMYEgFr+Gt+/Nx
hql0ZyxOH6thrK/6LjB2wcRTUSHzfNK4hRdJ2XYnMXUpg7m1g8wEXq2Q+10Q1tMwEItqTaqq2M3d
vrNvfEuWG1za2m0yM2lmTD+Kq0uW7t2xTbQu2wYZ9EMLzVHQZyw13PyYquCBVNJztx3cK+T/ZXZm
aa7tWUobu6Zwqyvm4HwNejO+Ny38YC19dD9XoXKWDtDkRTls4zyvLvFAChQKIMTI1i0viWPnpy6P
qtWoD8GLa0nim2B8UmztW+ztVaF+ma7C4MGXynwNdAjX5XvjhcVwyk3wd1nP9e17CPVWzN07bVq6
za3XxSVF57ReaKJRbmrRG3vXgUHqACx4FBYodLvUX0JUfhPQNKimG/cN6vxrgcfCqVS85NSI0VmH
fiLvnThLF/0kHvu1R0b5i1P62UIoFsboPgCsPlceYs9VHuD+tYcs5iaauzjXoGXYhfpm7kZ6g/Z7
0BQb8ibxUqhxt1YcO3gKFfs5KUL3ErbOeJFh+rsujPAprOtiLcmx7Xhr0KVKJNskfBTcyLjZj8Zy
PtvpcnuBSlh3bmTa3Pfy2/F1qdfbPo/UzXy6psbXBS+du7QrBaIpFM2s24GE463ftsZti7GM0lbW
ae4VXgZNZkQkeu4qDUf0tmHzwmr9/XxW30n0zA2baeGPzyBed1ZKjcT5UEnj7cN73BrKpNgI30cq
zhg/hWM3fFaD1FxaVtaeUBBUb+M/xodp3P5zfDretd3hcw/afdnXw7fjG57kGG+kA8F6uerbGl8y
w0ZzW++Uh5C3yNI3Df+YTr8J7ny3lP3HS1MWw0NOxDWNZogkXQ+u/fa79UN7paU8wybqMY+NrUYQ
0AQYAFUbHtIQDVahPwqtdE9hE0BImrpB7oL9QjMH52+6pQMd4P9yUqO7k54zHz2fZDZWxlsk/7uT
KHlYd64md6k9KNvW9NG/ChPlui08fdnxAvycS7EJ+rD5gvLpx7zpk8cmDBBdiKL4nGTBeAxjI9xU
kQg+On0RLHQK/V8iPV40uaKszdSnRKJIE/VqGrNurRPgLkhpUEyWg4itk+OVRbGad6tTX1ElUH4A
d4EhrI1Dfut2LDv4pAA8X4yhX6vATlC0ja5KkIhPpYI1VZN0/SU303in62YPxr7SrrqsEwvHDW/s
OC2vE6l7exTttV1GJvUaZWx/5eeW+BRpWEmpQ/W10yjwyiR7HUJOdIVo7ihxMUOQRF5oDVpEQ+XZ
/lLG/XJkbsKEaupGEg28osHcomtvTFFmN+j+qWZzE0Rxe6NjwnpJXY+l19SbxkMVOx29qAnSrJ2h
2uU9TL3yvjLqHeIxxeVtaATfrQDp2s87fRt/PkBWcjXvNWTKQlL1vs47LXgv97/POzBrLfmA5OjW
7h4V0frB19JuVymhnLRdMDnqKtgQ9fic4muLQojmHlhYGLcGK+J53BkT3A16LwavaER7QBYo99T9
/Vu+SVUN9Zio47duXrdv3bdslW9TqZsONm3UbfquW+mm6x5iddBOoaiddSR65a62iESMQoOnn4iV
pSOYmDs8aEZZfnZsnCM0P/uC/XS2qGxWzr6hI3GhaY9Kq+i3E9XlNI9nTT58Hhrr0UkNcyOrLlkN
scPiJ7Q+N3g3YFfmRqz5W2fT4WJyJPwtEX7nIdJVe7hzas9YGIoqbvtQxe49dVDwFnV71ND6glQy
bdaT3PKQQC+vY6VZtJn7NNesvpewfsBoz3siVa1XEFab5dz9fvS7CtncTaaDdRH+ePAPFTZRFehO
htVyZrvNhLa8RVV5qqCTFFcqZdXDe3zjv827vaxr8GSfqG/pdIw9HdNpCYbDVh8tycro48L3Lec8
N0WNN7ASyX7N2to9h2rJ7nmz0WS1RzD78sPY22ZtdLdk5aP9+w8joDWgOaTecv7sOB+6cxuulUm/
X0doB2fV4sss2j83Y42Te2n7EBl0503gfx4v7GCdBWF69f3QzsfKJ09Daz9/2HxCopPNlbGZb+Yx
URkkUROk5OH3W3Afp0vAQ+USB7HSlHrhfCMNznuMWBmD1ff9P5yEErO5zOzKgBvY6MTXlXvMVT+5
GI5hLqCWtC+Wlp91VC8eFIvCy4BM1s4oG/2jmUeX+YAaWufCZuK+uGmCcI3tKquq/epplVgLPbI3
fSko84UqBs/WeFABqR3mrukb9lJzwq95MUSLPAj1j72aRue56/LI3Gv9DWkfqLJYa620IPWfRs+t
FihCWVdS71BgDLQrF87YU1fm1qYWarKdu1HbUSUh8lFd7EnfLi5eKF6UVW+Xer6sRgpZiuyYuw/G
0Jz0MmxjOTqTCdHc5283NbT6+kGDt5x6MbYVrlxakQamfxqbG00W8bUXRsPG7x138X3HfAahbXRg
BXo7j7t1ai6aMh02LSueK8s0DxBHtEM/9eaheWtMcCpKstXcCZK+vgpInF7N3S4JlX1OPWgefzvi
z51cGbHBRxEp9z/H5q35YOa6aOWkCMt/H5u34go7V4U/ZIU1QLqwEGfdzkhK1UXaeEFaDhimTBeO
5QTnGXz5tgPGqthTfryZSJXmat7Dx0Rr0wiB1Dponnz413/9579f+//tfckuGZX1LP1X2iSXDIfx
6rcPmqV++BcFxWl8//tvH0zdtmypCcORlmFjkuAI9r8+3wapNx3+v5pyiAdZ280mCVN3KYNG39US
/N+60O0jxjgUvuI8Q5/TMpahNvpkcdEKDtvilUilO2R2UE7x4T2uXN1By/x+55XMvUk13AKAQV1m
KA4oEfoHH6qoASZubgKRNRtZRE++rPurOs/qTQQDiuLKeLbjMdGWUsbtoVODA04yjVGDEBG9t2it
fjyBnP/WzN1E73h7juhwVF11GiYrXt0sL74SBFtrtvXs4vi211CQhL4b4Kqsa4dYw/40HsULy61+
rZXLYoIIwb1YEZk6ew9HmR3NeiS1YsaptbNhwsdFbB2sGOYpwQz+6iNBRs+aPYva9qAnanuGNbAV
TT4ePEK9ledqCWGj06z7NkCkOQUf5fsZkSrE21JXo9Pb+Kg1W81wvaWbhOWqCSjjzt6IWqCciBiT
fR3VfbLCkKrCLgE4eApjemtlmBbXqii59/X0WGMFnsGeZRWXeuLUIrdSZOhgDS4COzXgjcRz3EPq
QZNofdUHgjaZ9U2ND6bsoDkDJTzbWwaoxh2NyKPUUsq6PEZTv5WDvi9rJldTVvd+oXxW3CyfCjvV
fTmKcgV9dNx6TA7U+anCKfzKx660o0VXGVW+DKsSgRG1PquaVd6NFfR2hCrsJZpt6AXb3Z0KLqPs
veLOs9Btq/1q3DtwQTckDlewJArs/mgCXRSHuet0yQ3zV3se9PiZCRFQbCTr+9p/SCc3IW5UKsd/
GuONriJZH+Lv4VtI33uJOM5NFsLz++cnSjf/+kDZpin5H40pDfvnB8orBgXUuUneuRqq19wYbwkI
m4M6NWWdNoe56/XXMAV0SAPeqeqLtYqTzXb0WoqjkDq2CFV3iwxPiLPfS/vcy9Y5z11thJSswIlt
oacd016shFUMm0yWcAzrtFwXoRmuDRUSeCCBWjSjswtGMzhFwyTVkUuK1io+8PbyF19b+7uvbZuC
xI9lC8vRf/7atZ15vN3A5IIQbTfWaHSsC8bgFMryi4GKrZkWOGzLaBsag7V0FBbJcyOnrVEx5F4V
0OMwLjMmHrcfqy+kbZBOmJx3MdDT9nUv7I8jRARS9ty0Jo4hNXn8kxbF4FM86xlYY7gVJJKg1NB4
GNL94lsa1t98SylVW5UI5BrM0z9/S5mK2kUMDimKXlO2emwEV+bUFEMrt13hvJRu1JyGyE838CuS
xdzVPMSuM1u/yrNSXeqUiGYQ6bJJu5sO4vdV6OnKLpGUIExjVPfOCHI/q2obWgyNp/tHk2X8ce7l
zYASIVzCRRAXyWMHgyEgZ3SlNw6rjtJsFj7Mlo+dPWhXo3pdBZswcJ7rVAwPfmWH67htAH4EVKm0
nH8ajbnsyi8Wpk3A9z+/JRxhaNwQOkqPjj29en54tWR67BmK3dXIyQlYFKmHgPDUoM5JTREY2SaF
xXPI4f0vwJRaW4ZhfMp1DqTtqPbk7DHqQU0hCbEg11v7YjQgj9lJRF2dqIfjFK5rxWXEs+cSlgiw
9yW/imFmy1xtPtnhJ2Nyq2yiKlvriIKBkPrFdzSm1+O716dDtcQ0hK6r3PnGz99RK/oci8q83riO
I7eClInJkqPo8CInN1U3ManvqYFnx3q74Tt/H0NsW1uqZiyWXpfER713tLVtS162TVmdJ8x6Wlgg
wAIXfsXVEIcmKEqLyjfiZcEZghcPAAWmWYlcpmgHdWiDopaI5J3whmLleinV86nmVVpZuuplU68j
C8y6U9TNTkyQbd+Ld1lUXHmGuw4V1/z/eF4ci4tsmLqmqlygny9PFkVN2g8OECLyWyeA0uJkZIiN
VYXWLjupXY9K0R2xLcuWsbS8K5Oq9652k0ckW30q2AmG86aeFMifjNeGaeAPouUJhtlxax4COyIZ
ahs3SU5N0OxfszCXd339EW7GQCyCF/iIVDtASO1jFUFfp1xW72xN2bt+tS6G2F0hRUyy3m+1S9r1
T2Fhrsnjxq+GlrLqs40vbZRdFYIlIcauB6V+YmVry0VsrH7xqMi/uY2kyawpDANOyvtHBeI438rv
qg0JQQ8JV/5+Y3KtU6cvMW/NY+QIJpJEh7FBdLAgRt81wGZ0ppTV9ehNwVk0jrsU3NXRtuK1i/fA
YZZrBzhFWVc56GohCOTretfFxiGnfHnMMXfaGll6Tz3EOmhmdtFkFyzikjTKqOQ7YTvjdYkLLmQT
9P5rLFl2//ztxV+/PWAFRxVCc1RbEob+fJeMearmpRkTmHiQrcFeSxbkA6ldEV1Pbj53ZP5v/Cgi
BDJEti+TzD8oOqYJBTWMRsMfYK6vGhWeyl3Wb92s9a/8IPavqI1eqV7ztROheUqrpt35/ILwL7KO
JAykMatPlCsbaPfmn7/T/Cb4eWIAxaXbuuA9IUxVvAsDglELSjHm1QYqmLGsDXtNHS85lLGpn6os
sw8ZhIAeA7dTDVH11MTmt8bBwnOpm/5elSY1qETpLyOpwEtZBeKsBCcmQ3weBuf0vbEbcz1aCL4J
pGRUB2eECDcWHzVFACFxs5g3QZ33oE1ocPygzBP0W9WBZzTBK0FUeafOTFjUhvGhzZtiGXjN2Wx1
czej06q4kqtGZGRBSyO7rSIUXMroNCEo147owCSlOrmPSi59t+6mr4rWm6qIg+LKBCU9WM9+ovtX
kaKhYYVi/MLXOu8imjF8a8rGf9VIAvxiftansOP9zyCEwf9t2+Y/736GBlFO2HOgACIuV7+KEoSb
UG5HGChGjqd9FWP7yZelAjhNKFeOYbgHpbFPQdWBRmx6chCjvR952e9RtXgZMwEhaGr6P7eaGhWr
Qi3k2hR6eABaT9qlCU+ow4WnsBzuWRqHZyA3DXD30l/Uqbbl581QqStufnHT/c231SxbUwk+HVOI
ebH3wxvXSHzZYL9TbjodQdHSo/TbOLIjJ2pHG+84pC66jk7ydfD8myHdmolenMKCVMDAnaAAJtuH
kA/8EnGlUu47JUuuRstqSQQ02b5Cac5ts3TpJVazRfjPAczTP8owxkQHOd1lmpXlcmxbZ+voSbgK
kFdnoahGx3hqhE6NVgd8thxQAjl0U0Oe3tnIjIpFwGpibjKykWc7hz0/DpPofo6jRlej8DAMgPDK
6NZDjlt2dntBe3HyO6+jVTatGSynq1dWOj5oAtOwYMxylpqi3Vu+gkChlQVXWS6tdVrgTR8BpPzF
nWb8NQB2sKWaLjoAO9Uwp0jhh2uf+6xBDSQpN2OH29kEIVNHs9v5lrUZMideOpXWb6UFG1zr89da
2u11oMPxs+wNbP/kMUX7YlVkGHNWuXzO9UyfwttFqrbqWRlJiCO6Ym86ioWOWVQL6WKRqKjDvnUu
auAaGCM4ex2jwz0AI7xeGrU56FQnijbTd6bS68sCdppuOushs7A5iBMujWKsitJKd23vv/7Pb0Vm
PSmhjGlclPd5BbQM2zzPk3ID7pg/AEOYMmmeI6MA0ilw/YhV++S5XnitubG2hCJob23HDu9QkGlO
JZr6npruZv3ROi/8nUzmvJxlnSqH9fQ4pvmyA+NW5Fb20cSxdIEFjbfqofB66fBSS1Xs5jCAonl8
oNo/BIN+kHp248TAolgnh+Uic9B306OYBGKjsZKEtEEhstoWFaKTVQyi1hWwkafoEhfazxjD4yky
ixpPTdFjaQ60+hzkvX4Aaqas4eJFC6dQkFoQ2rDNurxZJ0hRrBs52LdATu3bMVxXkEpZMIhjC9Dn
jHJe/ouwy5yizneznqkZmkYVeJr33oddTh4OoLSVqYwFhNPsk1vplb8nPQS9oMmZrX2qMgYVxTOV
THWvu+qxjI1mV0nTWJDfCS5m2d5T4zsFiQMUL0gwpXPETu2sboewU0iOs/iE51+04n02rgJiJ2Ho
dykPaZsaL0lmBufIUy8m9cLVYIPW5h30WDaxPLSxDClG5jikeQVwsNxAuHb0IJLa7tLyCt79yYvR
Rz3ICvIdMtKqkz14znFM2zsf6NPJIUkiQwOxQDeJQLrRCCiJpIx00o2C9Mw/38vz5Xp3OaVhqbpt
SuJvJqqfH20/S5oCIxEe7dpiOd1hm9VAZmqaYiQBziosKJQvvV08ZZ0Wsv4IucKtrDdFPAFq+I1F
59xTT2NKzgpBGujBi8Ntk4wtib402micDySwxIXVWFfEuyu3LN1PCcuqRTYWhGEwUHWt93lbTy5P
dW9dF1F1rnVw3qWn8auCYA/K8PjPX9yc3o4/fXFJXKbppu6Qn5bq+8CMpynL+5b7yBrNjYb16RFr
Jp06GOY/RRBsagogy6hz2mU1dDg75DyfIUjxJRniaFX0UHYhDOp30XA/Uo/dwvFNdrUH0S/q1EUH
bAMR6RiFNtEhO+xE0QbhsU0vUW0uKEFcDUq/CU0SF4YXmBucV7GEZD6tc88oKOihTec4wyv/oHjs
R4HbiViaXJ3XqpQ3CB4qaAoM8QYea7v2lS69S8yFmBRYU9tMDgaFjS50Nti+wOsu/LXbZyw5+1JH
pDRECN52WnJP2X1JdfZAidA41IUsfxH82n/JF7E2tuT8uFomU8+7FeRU2Q7BdsR4WpPtMArnnLuq
c7YaQiuXNPxy7hKZaGRTQ8U5g0IwzgK8KkfhbSlGXJrYnBvXrGJYLGm3fhtDLmidEz0uAzNMb1IB
9tZVzGajx216M4+B86OayppxTZzvnhutSfyVYmBAEWZAiKwmHS+RA1mEuFN9NbwDKiik6orWuDix
3q4ADvnQoRDsVWvVObRd6RzmraYfryPbCrffxwWFZTQEpuMGq/oqWqO7HniFLFBgS+6o1JmbOlGc
A6CX+uybmKyl5tg+pF7zktVVtC87tCQuLCF4fwWgNXJtaNaKHsqHoW0RR4KEtCsTVz6gjQeytBX4
evp9dgK9+GCXqr71zDRcxorsDynAqgVyDNnZNsxD7tgaSZU2O8Mai6ItvxI2n5PMj+XXwAoJYrVf
TCqa/pdVjxSUGzVpqiBqhG6/C03RycgV3UqCzTAYPmB7Sqx1ET+CYS2RpgIrN/Bef7KKjzpQo2fH
Skbk0kp3nwM/uFfwwq50vXw2wFcu9cmBWyQjKgC5uXNDH8XSrIKmU8h0qWG09sTK8X4oPXx744Jf
eoK72NGIbYBmfrb8AGyvKrx7rwbEJRUnP2pmDdLQyu982LdGEhSY1NCj1JBtHa1GcKbLymuCzU3b
QLCEe2IEa1yT1GU+0dqxiYNcr1jeOkQ8WMNK7Z60l/5x6rFcis646z4OhRLcY4rwYvcwcd56ndaw
iMURc+4qfesc0ViNFnO3s8mYFUm7dNJBvzi657pERc8mXs3XXqLTA6pTLvTSCQCCKaBFycK/IabN
uGNZ4ocoWsw4aYcE0aIdsTduxAbtLfsGQc6CJITZflYC5VhzX39tFHdlRYr9opMhANVNdiGsKmUd
8To/1S55OcOFryDRm3h3ehJNPn6c7oeN82JUQMXsxI13SWUpoAQC6qpR6l3KILBIcVfuyXJSby+a
KD10o9MfmdPlFomv5qqQrbU2EeC64VmPV3rV5B9jEzWkpBmyp8LIX301HF6pke+5HfDcafjjFepP
fNF4pSHJ+8W1ilukRsqTpTcvSeXHCRSJoD8EWtkf5q3oz63eg+Xxz28RzfrLnW5rYN0IB8mUaY5j
vEsEppaPbrOhumtAWN3K9E3QSQHiHjOX+Y3lXAXU+yyiJG4WEmGrOBkUhHhv50M6a/D3RWHfV5Ny
5femmLqOo1cHd6gX38dnbUsomd+OnbsCcnLxdszc/350l4f+EixXvXq3Q80duYBwPKzqidjW/tl8
F9N7NxYrnjjkzX07M98ShNhXmimeY1eEuxKB9U0bDkQJeX2xhXBvFRmXV5ZRqQj2Mm6S7VzqCSwH
vfP6q3zgJeelGlqJWTn83rX6oddSQb2We+rV171sOy/C56ZrLERE5s1kip3ySlQISbNGR9w5PwQV
sdWUV8c1t14iS+iuIiFhOEaIsEG4QGNt7GA1omfJ4mFghVdtUkREFq43PGTCSU/tJLXi1pmC0019
JC9Xg8FiqNYwlhhq2NthroltOxgO9AR9h/m8+OwGSCNEaqFdWAFWu4r0wl4vC+26DSNvpahMNEXY
PAMgrXZFoD6orbRYGar4jkM+sijj8n6Oa/T7fC9Af2GiSCTlvd1kxjNoM3XldrW3a/0Q4Juekc0k
PJXkIjserzpcU5tDeE+v/3Cwm7zsMk/2SCtIUR21qZl3y7SeFptTv439Q4fI3G7eoZUjePwkpRbL
Rce+TsffvLf0/Mq3A5D+q5big7Op8bin0GcXJNGTGPKlKjU8NXOLstPbpobx3T5s5GZMQvZYEfn8
efcPx8ybcRS4/krvKQb0Bj7u86DZU/7956fyr68fW9OFhjmhrUvLIrD9OajlXRmIylMxcDPVca3B
ObrW4NUbCwubHzUVNkU7sq/vtUPdtS5csYkLvdkhieUe5yZSBmDdikLAEGCRCxSP0HjeRILMjxe5
6ElWI8J6mAfnrV7NmIFNuYqNeMuqjNrm1MA4PXGFvTs1nMSqXVM8qGWZrKiZ9xcN3Y/tfCH+66ca
eDXXxF+zfCgx5Kjfdf9zj297lvz3dM6fx/x8xn+2X7Kr5+RL9Y8HnYPXMquyr/X7o376ZP71b3/d
6rl+/qmzTmseiZvmSzncfqmauP6jlj8d+f+6819f5k+5H/Ivv314zZq0nj7NC7L0w7ddU+lfs1jG
/IkVmD7/287pa/724fylD16zv5zw5bmqf/ug2Na/pdB0bmlbkLMmcfvhX92XeZem2f9G1N6wVcvU
bLKfvA3I/NT+bx908W/yAdJkDTUF5yxOP/yrypppl2b829R1gzyBStoURR/54Y+vfnlbkbz9Zn8P
azDfoRpUSUClWyqLAY2kn/q+LFPqLeiW1C/OWZLra6+DtjRNVvO0FVU6IYK8+Ly3z4YMhrfG+nNL
BybMusVTAMK32yG6CtsxePUV6HkkOprrEdbpgeij2BDKxg+d4X70YlTGQVE4i0qQpjU16R/RWM8W
XVLWd7aZdpfEMFd9ji1wQjpsrU//mpuXaJTGRbscm2hSCTe+hHG/b1Mo7jKoECgsmD58bn5zkCDy
JUgmzxnhnbVqvsn6IF1i8lJdk6i8/eG3/nZBf8KFqO/SWSSXDX4gbAMN03ao4L1b8wYojfugdNtT
YAUjmg6Ula5TpfRXjd/bu1pUyRnQNb4SYA4XulonFzcioEwSYklYMc0KDKxPkcLyKIXbvwvXfwF1
kF7cQSQXx0jaQ2TY22haz+eQ6lbAMKakM93AaLIFpYn0OBitPEaBim6nW+iPahHg4SzHRY3i4Scl
uMaZIH9KRRrsi9Eu10kCujs0E7Tka9NeyEhomG4BloflgLyc7xfHughz0u+AEseq3lGiUxBNDIbL
4Ov9RXWCdOX2YgRU3SHCkbULBUnGG68e+q0dZS3W33l61jkfYxKsgxqibsXo0b9qyu523gpyvbtN
h22buPayLizxUMdGtBDCc16RgVm/Ic31AJs8MXYHF0T7Mqeydy3VZDOGynhMqyGjeAwwdmK6zQ3Z
qX2phwhxUgBd1K2stsGEeK/GEGnGPBg+t563D4uPigva27DhrpV9gG8ehqKN6LSvY1xdAOjWz3EN
gLNoB+2hDSaIstV3vyhl/fXR430iTFs1pUo96y83DrAEk5gApqI+5kJdsh6rF02h+3etVYfX9Rhv
3NlRyhVOcFQyV33Re6UC5pw0B8fqgXOBI7jXdI+gIRRkSegZjlasjLDtV56fkr1UW9v6GLdoJ6sS
9w01HnDujlsS8RlLlWO7LoLQ+kICMgMEogkYTNdq0AbLssv1j7o1scow2sSIuBUfQyT29yjPaMuu
XneCdxJSkZpWODbvb4nXlpm/dlLXkNFW+AgYG9nKMtJh+V0JW5MP//z4yfdPH+IMJgl8EsqmpQm8
I35+OYN/NkSOxfq3p09DhvI2pWKyKtAROI+xmp/RMs5WdWaIM0xeijm17mLoFkj1tlF6Z4nUSrKV
bqLdzmPypa8CojXS7yIc02u1QEwacf+zLBF+MkVH2Q/5/moz2P6z06LALKb6ML6ysHXDjAJsGqIn
ltTmfWmonwJ9iJkEnGDtG4pz6YylTXHjxp2aMg3GpVaPfBiocOp5wVvgNo4RM6oW3rYAOo+ZyAB8
dnAU1ciGblpY/aXvx3JPcrhcIRyXAxSPMW4csL2JKGR3FOAfynQEVRgEL9iPNCsyswmGYcYuUr32
HCvwPJWwRpWPeWZ2Ipu3Mrv9klEQ35OOPf/z7/Q+6a+pAliDzZvL0Uh06867WVLLBg07ZqEdXa1E
9qccnoyuTr5KUpygZ6PfEZsdFradmHdKjZmM8NBiwl473/Dr54+xhhJ76P4fws5ruXEt2bZfhAh4
80p4OpFyJekFURbee3z9GWB3n929740+LwpJpaJEkFgrV+acY6brCS1U/W3ohFBuGeJp09Pcx/rL
ts2SM/S14Wlq/QR9RhTp4ienBy9uMNUXTVLqkG62airRJyYIQtPw0V0V3DvHBL+o3UiBbmrRFXHe
Bu6AD4lZZ6SnSYExGXwrH/X/o6H1EDj9W9OQprMpaYQCm3Q2jP2T/3zvVmkSYXSVSGgsflWjkl70
WJzsolc3pzVr3e4GDdiskmgvcz2lSOMk5lV4ZVypxp3A6oEWtk6+JV1f3rgDMbQVY3NBqwebynBz
7CaDZS6BsDdvQILHy8HcOzfmOKvhJuvbW6Ej7LUmrUcDULa3vSmL9CjXf67WpxG3xQ9a9Zkj9CmI
q44iFJTVfClqbhqFQI0f5SgflhbHe4O+3+26GW2fVlsYfpHEzb22/KDT8qYIxv+xcv5dS7JfOIZm
Orgs2oAyLZu/XbitFvQqW4cT2pjiaYlkFsN+KSqS5Qbpx1q0ROYpguDUe1xXl6uTzdJfMiMDnL3S
W7OBYMU70GJ4tgz122zllUNPoL2CdW6c2ZitN+BunIjWnum3hjWeSqYOVAT8B3PJoS2aykbXf028
hJDdc8eW6WqjlnnFIhIQF5OObgFCPFtkQkbQbM4PK8k0moeE/O43fR1Wzm294m7qGjMu1qMf//1+
kxUuwX++t5DaWCa3GjsL+qu/rYtlpVZTX83tSTfpmzeDOT8jJzjXdSZ8k+eiBg9VIIljTHFol7J0
rJqtJd/G6Gd6VFQx/4VtvwGLIaY3PU4a1nncq41evOnQtcxOicF9qnl9XKlGoBHFmej992eg/n+e
AXujxLK+a6Msk8L538eEygo/OWmb8mSK1H2kn7riMrXPQynLbxEGLtIf2udCG45EAw3XwjJf4eyu
X2bMdKsYldXpdN7OXbZs91aEviEVE8HZMaohaeiqu1UVxRmJReNgjLVhEBwshrxXOUXY+Z98ekoW
hBASQdyJpJWs/o7SicL1HwWl0b9JvUVQ0Zq0DnK2wc+NSLkCRRE8rcTiobWNeo2H8e2/Xx5lf/r/
/gITzLFveKYls3zsx4H/vDwt+nsT3S0N2nmWaIMu/V1ZlQTHNfbBCTFYz6IBF1NHHbJ77PpRaQj3
7bvQhMt4GIbOeO/ytLPHOhtehSqqnFrQTLobffmUa1lQF5nyi4HlC3Dt9TtDAYozuBQfVVqAybOK
wa/oH7gSovu6y9SPzRhXj99UhktTl3fJSv1RNs7/oEqWbFr7Vw+qZESY7OG/Xw75b8MBumaqSiah
yltd5tKof9MbCjrEGkLD2qMOu30hlTSNr6uKTIPgrSYhRtRcab7qaGO82gQKIu3gKNBVf2RDMg+z
WCh2gUTZHzl2PhfAM57LPmeHAZCEau1bXSv6Lxyusj2hvwA7R79kFNa3qSDl5L8/FelvTcD9qegG
R7tdYy7p/482gVE1r5JSNcdonKV7k36fRWX7XPBW0dNM/W6n+MTpIpwwQTLNbUG05XEZ280yV6O9
mXIT6ixXhx6SBYAY+gYjuV7/R1dEkmRx37P//S3ImVaSJIvGHLeYKD2eyL8N8nvGuVEtNJOvRcWh
WBQn06y3GcNst9zkVQqS4TLWL2baeG0qBZ2B7XcD1ZR2QOyL6wSkIFmXYysxHhNrBx31JTPiQDGL
Q7YNL53SAGdnH5FP/NfzgHI5oc2bYjZp+vGrTpS3J6jX+6Sc1PAoTOThks2Y2CVW1AEOx3ZAwqx/
7qPlOtevBbrCiFDprDI/BiaMA6r3rYz9YYp8hjLoVc9VK12kFgyedugE5ZgPs9cYgpcOtStP8zEx
3oDR26vKmiFNr5vc8s4vudjcGmtDXEJWHWAcOrjLnhgb+bmiuHkX02L7bWHzhIW5vimpY9AoU07E
ZGukmC5uu9jLi5Hb2U9G4qXuiOU16lfqvKfiVvNk0Wen4mun/ZkxaCcU6og5Y3aZpL93wtOivguW
D56ps36IwkvUMW01T4QLZgNyoiSgjMg1GkcB1vGscQyN6Nr6EC3TwYgtTwHI1dtpvQbZwouVcKha
ZG/ZhG9Tm4fizuvMxbBR+Q39KZHnACrBXRdbv0kLFyTxc6TXrxO6KGkt/UbFhk8MXG4EKeOmOWMW
y5YXpBOjLaO/98V2lLeec6oa1qnxSoohba0IrXXOyY5kjb73AHj1yWBrxlcsCLdErphxfzQRXDtp
861svMel6jQZw1+DJZ0sgReRFu60BJoiB12u2JqoQiIUZOhBChGXKeG4PcXdetDqD6tubFznKkmf
0hfb2wHY/UGQb8sGJDAuD01867t3wrRAIMKZVmMEjzxYOn/Ea+6a+NwzLEhjdE5uURy/x5tyjpOU
YNp8/lOMdDos/UcaT2Fsqgds6m5hArd2lzESDmpt8Ns2B8oIRcF4WlfeLvEpeu/jbyYZVYp2XFSc
TU8wjykj5DcVC7z6vcQ8mSqxLay/GGLw7jA8K64POQmDOU7jWvoYq5SeyMsEDcgqTCwbrsL5Xn0d
us98ecusoIm/ev02Da+T4pjvc1x4wEw0PAFC4q3pcRhoBLgJtDKrw01wlfeciTfwbI4CP3e2Bl82
gFhjabHCLUIhejS4mAhwKiZun3V8VBVyiz/ZLzriPL+m3O5rH3nmsJOnJcuGBUHdVCcHVVv3vyUq
B2cwEjsV0lApKtaK2EkhBTa5xYOXzqR1h05sXBHlmz70NyGV/WZ+JwDgahAUb/6Wd/NzLpLfuXqZ
TJN5P4pFtLUHIkGVNMgHDZZOylMcnamqXGTwDpdhlRkCqMh6Kbr6jZ9KXZlIF9IZHa0YQ4olmz6O
n0O5HCgkcc2GyBOcPKJdld3rtj1W7eSj4bYzvXKXfgIHSGfJGkOhEF1jwh8N9iNHWWBgSlulC9VG
2GfN1awkcBl6SBbFISGUtR/kI2RFTx3Ul3ip8bWpzAlbZy7ZuwvR3m/tWKgcIYNnWAENA1qoeqOk
UWq7Zh4WwlOZ3LvRjRl418c6CVqAiERkt2HW+xsT5/jciIc4OcrcFds5sb7mbgFH8y7nP1NJOuoQ
ipEMMOODDKEIzqSqew/vgscRNNWOlKDCWcsJdTk33WlhMhjwvN5LhFgIFKPosyKLIpVq2WFC2EPp
HX4XkKxeKWMlj2WmmDXFlduSyjvRSShmfiiDHmGLyn2rnHJva55AgC9eV1CvzNiKw3aCcYG29Ede
r8UtlfT5xVrmsM04gmWJxvowqVEoWULqiGaJOLdTnxuMGoc+EsMl3YxQIGbAVTKGqcaW0MO0UnAt
6vjUGlaoIDiXJrH9KM128UgAzP2utvKw6fqdYTN90oqS6Nk9Ib4dPRVAkZ2agp+0mi9PVvcxUCuH
lpRaTld0/YeoT8D3WiCdYlnJ74UWHx4/1piTcVwFzDqPL+OlFO0y7emyDAKtPmNhg1lPmZwM3+aq
IyK5ptY0svmdOUl5r5d2cijerHCRQRSpVNVzP+tvi7ltBDiqRA3l4vwxW4vpLLvKkJ7edRGl5bnv
Y29Nhs7ZxgkN4D5W6PcBwuODkk34IMsM5PX+btksgVCWx6Rh61GFmKtGPdSjcF2bUJ3U5pjFGSII
QUsRiPzrkTqSXFpZ5or1+VckrqJrChFEapMmUDeScKfH+fd6n1w8fufjPz4+PL7315ePf/3re6tu
+oz+ZH9QawCuSSrSTS51sgWR0m6uUpiwz7T9kFGWnDcYu9WbbXT48Uu9Mp3HP6X7vz8+MBvjL3l8
Wg37+aTuyWBdxjEjWEPBwSUUgi+nylUXKh+kvFeg8q+LyK3VXc1513nwMiGAl8HzouP6QK4xSItH
jc3pI3Zh1Dh5t7hTk7l6x70fD9dZVthYeyfDszPKK8JOxVPrOWQqFAry5yhSE0mXGULmKEjXMqIC
GbUD9J9xlf0o+cpkGhGD6k1F4ZE45Wmt6qnJ+ophLZxLXoJKOmyonZrYeu7rjZiYxG+rxFcmFgxL
dsS18+s+P9Z42ke587mYQd9SC0BAZrki+M1tRdkpmZHpjWHDE7hgnHd79VSYyXmVU29SMrfOdBbB
3oPw4BsENBNA7sT036tsu4h0hRlyODSg3DrRfVJIQWHNhy4fD1ul4cbL/TKTfCFS/aZBM2lvuNnx
2341GtPPmTyCsXWaiUyULLtsmwDiSmBfFZwk1W+Qsp/0RQUK1TFpX2xq36ddYYu+41gK1UUVlZdp
6763HLu67lsxsk9F23tsbD+04m00Bp/q/Gz0/R7o5pcyqeTCgFCwuaX6GMY1iYqFPxjkqfPijZPp
4Dhzp1IOhEw4zz27Rs92I1s24hpPXhlHF16p9Q6zAlcrZ68cZBf9oSvFEeptzW4aAQBPHnTmduTe
f2KCZltJ/mFl60tdDYFU9b4o+kmsobdiR2biMKMI/A2x72hwz4KF88mj9dNI9PJRORsdUKAi9kGT
J+ZwpLkYInI8GixoJE64K1DtTjE9oUftkJAqTF2hWX5RNW5J0vGAeqMqz5tIOaQAFZc/6zY7ZBoB
2bPuqGPn1ABTREV0iTTxx1o4xOtRqKAEyYJDLJID9cCqx6McJ74eTb5Rip41KAiXWJs/Zsm8tXpz
IJ6CerP2UaqjbVw8cc5eJP7AWeQWAnCc1SV3mS8vqSdk+QllAuy3wjMSRhUNS4NU+zSbDvvTRunk
Vua7SIUh1ZlrjZWLnJC9nmTuMnX0QThMe7Vqzp5k9vBeFsBYglPlOOKMJejG22bihcosZ7BYH6i/
tX505CJ300S2o031kAI4YMkdieMsFD8vmnhbg4+POr8rY9fYZq5eHuq5w0vqg0cE8SX66GzPMDWo
NcXnVk5PXVufJyQJesXSnlp+TXFPhRqqXzn5x/rWXLZ4PRBnbSNXe+NkFOKiPkWi5I3Y6lmn3W0W
j9uyeDrys7U7zs3iDuDy2vHLMgy4MrWz6kg6I+O6AjTnRPEh1sNTUydvZW3Tfn3SSbma1I67vX6r
k86h2RSIag2rjj95kn1jfqnbNMA07ehF6ZeAIDumZXG6BrJaU8JLHrA1kfzvhKBqHPogIA0b5TUz
p7sgskz1Wljue2wi+nVRHLVOJpFhdickx6YSP9dDA0Xkm7Cp52y+9nLp7fMedYNMxrBdVjQKHxOm
NkL+aaXowaoowjQSgfRl65nW02urbn61NcepfsddDO5ke4635Wehd6E1pqcS5iav0GSU3hhpDr6I
sNEilNmAREk7S1AmAkyOAKVJtySPfTlfeFk7gq/zSyrrTrnF7iRlrmjRuah+7HX+notKYIgjq6Mf
5UKw0V4XSb/eCcWW4AkmK0yDrDolxFEq/JICqVy8qSHEzuxDGAReZtwZBbhSK3xvrSiwtj2oIwpl
FZdqwf1f8zqyNq9Fb4veAIO/KJKDjENoOQxR+52xyWfbqcd6XC+7Q32NKvaSY0E4M9uLu5R2rwPE
FmZWxN43OvGwLRHsnQ/U+25Z2T3mkXnOvM5Yj/WsPFXrU7Jpv+f5RYVWw2kVm3j1vCZamJohs3+/
326tCq9xFcNOnb0t1RxD/CF2erD2Czyn2qmV0qWB4KJB9tsanozZO4KJMqx/1o34Kcf4VDZzyJzZ
0fTxWTN2rPI5UzkUBKnM5EFlcuDB2fGibqYm9oD6BxBk/bjkDcyAxFSbry7CPAm3lBhvgFgctyV8
bLXTRcphEhJbh45QVQZSO802ouECJYLR1C4MbouLRXjoIIownZTzYiXkuAk27e897uQtXxTUjsgi
IgXJ78xE5rpSeKj0G/QMHFKZvVIP3tVWfc5VmvRYeGrrmZn3k4Z0vFyucXQ0Z/ZDTx6+xJj0juYM
/c8SbP7iJX8yuzfrRzTfM46hkuZ32WsknyCmmWJ/EVGc5Xp6FtP6TTDK517CuGEUzNC2EwtymIrm
UR3Kj0Iyfk1G/KmSStPD38AU4hVFDcVqOC3teNx7DUW9AiUYAkPnj0nUi6QZz9U4n5b+pWHlEFxi
V9wGGvcewoQhnbOIFvQvqtCH0A2dTVh9dRtCbS6ejQ6tZTuHY2K42PRe9f5TyjZHmNZQHupQFFc6
IHAk+tzZjMGNtOmoQZguAV5GnC0T6DpR+kTA3fsqT1d6654wMW+A1dhF23Ep73E/BeXyWQNCk7Ya
V1MRaHIcgJnyEmwheUF0A8WmobwXONrZ29G2m/KpKvbShZz4OK7fNsg/y5ydGtTti0USuqn5+ZwH
U5ReMsm85vzqbluuEoectEzdCS2mKcMGZ/ss6JBUckCb5gp74ZkRbNgl03ODvasZEmjgeByeYZiq
ADswTSWHVgG43UQujd8jGGIK+JR33q7GLy96jrEerJ8gRCRESkGz4WuMq0AzK1Jmo1dBMt9lS7kx
43nexeJpm19VJaOBrGMnJWtFGO5laV2wZAWbMhzrRncEKQ7MLPMLQbo1+3m5E71I226wLoPWWK+x
VL2t0XbPs+2slIdCGG6I8F/RAJwLjRquUEJ15hSEWSOlUQX5aLT0cDbi53FeL6lZn01ZCwGkmxPC
LsH0pVoKgP29WeXwbkY/i3g+xD3dgLh/knRnWmafSIdTUcXYEpYTcV/hDJtQnTRbmnL2/fUb+LYg
L4ZDVFafTaZ965L1XorRWy9hUTOpvfaVMhUvJWfGtRYhti3vFlWd1kZOKeSOziDBivpPfYtucTyG
EpFiHPXluj8SwXQXB+lkJn+Kav6eogLZmvFGzrifTtQVSXORZFwiUOvmypniMYhJ7B0Zf7a1eszj
jIVAPUqt8YxOhkfp3gfCmeVRdZnFH4osHFQ9mFvRG7P4jrEHrGVx7dA+96l076D2EEbvZvV6Zlx3
KMTqOa6SL8gKR51Sf3+Li1n8VehTCGfGlWbjeWzV00Ik+8TkYAMqZ80nOI8309BPPYfCZXkT2RpH
eKMVj0CX8OdWxcempRchA21YbG0cHInby2olTzEiL5W785iRnLf8KMb3RjZCU42fZ60n1ds40UHu
5/TMFkCVTqAe3VQ864ICt/6zMxUPPd2ZGfZxUuXTuBZ05wd8zRlhIMm3qU8/1Fx5MWJAEVjdmRY9
NcZrYWonY0wvtSmHvVKcGfFcJs04i3jyIgva4eqvYm8bi0CMq+iIkj8p+Lkk3bVanFU/seR566y4
sOjJQ8ncLt+eRjwoGbcxJmje6OgjlEucMG4FodfUDaTxPmRe9TKKximuNE8zo0suyG4KUCbWv9W6
cWySxbcGjvjfJKJ/oqX1RSp42SxwMG1HAXRpZy33kYMsZzw7y+jX6dnJWperYrJqZ34qUrRudD9g
nTGNexe43+ZxdoSWxCCDElCQqXMQzg0FUwXpmJ+refUwCwf0cKoCuaFLLrknzREyy5a7Jgk5+wqG
dDOG2W7TkW1lRE9dPZU5b+Eemx9ikFpRfk0AXBndPJOKeuhz44D63q5T8dZbIsEnyltRSKzT8+9p
MVhgLXQ4RTDCmlneC1ENixLHtZhfxnSiDwfDrE3awCoLdy7ru7CZb5gQnxkJ3qRZ8ID3PBOPi0Y1
KIvr7mGehvwoZDMHd7rNpRRM67B3Ms8q3oQcC5JRUmv36lHXCLEut2e4RU+cxa9FnJzVcQnF7vuS
JpDa1c+1XF+1Uf5p4A3X1TWY8cvmlRoo04iL1ghA15/mVTtmQL5GyI0lixhPoFGYe4wIuLKelWo4
hYRun+Dfngy5Yd5hOobQ+iqSzAJ+REY4oCAyl14+yG+7L2b1uVXCRzrGNyGKXXqrq4+2wKXdtSzU
W4vb/Bm1xWnWJ4OmmyJqMCg3r2XZS1dqIDXzB1nn7DZeLR1MmU5foRWCfkq8WvktlH96FYO+KAIZ
nSgwNE9vcy/lHESrQzB8SCj+EvUeMMgAAJQbiabfUwRLgnzK79jivrdJHJpCzbvQQpskOnX6zj14
YoHCUNsHaS09E1HlG7l5FdeKw+MVmRf9SMGTIs0FABfE8RLICz2kiq1Ip8TYpnNmSYEmfV/a6MnI
y0sEZiGfKVbWjTMZh/qOBkoF5ANXMjTOOOEvA0owxk/CpNAV/d/WyqMbYmkj/YrHNx9f/62L8mjd
PP718WHsG9TSxbAQNIa9419Nmsd/av+38fP4MrecqImmwBDpGs9yQiugT+hCwAiWKDSZBNR9WtFW
4EMDlv4gANZyMqH95/cen8HWsvJ//CDWLPqQKcbwRpoQr+RYgo5tLICvGaWKE4u5HCnCW3ALSQsz
lX6S2HdszZLBGxUxzlFaun9+aIihZCr7+JqewV5Y/evfI0b0iBKX4PEt1Uqb42g0/PRfP/L45uM/
//Nx/nqIrV/GA7E4vfO4Bo/mz+MylXgTD2WVsSLvlwmu9TfI/6kn7pyjx4esVqKDyg5pGzvvJ955
P9WMG/3xWYHCj0u3tkTG6N/G/aIN+6V6fDbul0IADBoWEaXmruX961VeK0K/mMz9KtQoY3JeLHRQ
Jrl2aDJwbR8PUMn7Ff3HY+0PbWrZT+DNg5vELS9Z29gI5KwQuk+FhxJb1uNHH589vtdKJjLgCE5Z
mBWcJHiIv37i8dnjexniifUfv+bxf7M+Mzi65S99zuUf8FEdI3W/1kPXdB6Jkc/wAEmfzdbr1PR+
s7beuDaeQd8okonCHODdIhqc/wyck8oVl/s02cKocT4gg6Fv3VIr3QxH7ziP0G4XO1/W13a1fgjN
JZJcaTIP8VOXrd6sg4qb/qD0uikyhINmdmt64uLeV8jX6/pniJgAblsojv2pzEaPWARHM+gA5UdS
rh0DCt7aaCdGYOFWGncMaU9MZ30lTBmEpuR8spnd6k0+wZk7aXV1KTrRTYbKFxRbUuypp6he9TAZ
La8SCEgeAVf10D72LSjPr/VpbuKgEHhXEjbR1KIzGjJpNAuAsvaVdsofTfDmqD5NC2KCsatf0BEc
x4bXbWy8FEBA5xdZ6gxTBlZmtZNpPAhcjyKtfQbxp67bzjXFAxnOgdxbR1X4jCb9riRUsNOv/TJs
ke7qJXSsmfSigh7dhvFtkJ1cND3Eef5sjhTGv3uxIyr6RH8tgLPqKRj2xvGsTVSNYuoUAlYgDX+M
FNsixcnalxy74qDRBLuh9MgRYZLW4wwbTvHW/SVhasw3zgCgxEYlx/phOnNMJUfWYyth+8DISZwj
Vh/UVRYsxKn2GlqZg7H68Zw4YDcjTld51nt7zm7CryDFKFxN/SlTmM03z4qxvIrlFqh5+jqoE636
wlk3zraJdM/a9LyfHIdC4SJxySHA5z0ZyDIZGHEyHmD3ulCLKSAZnWyMtIjr1qc5UGF4D1bBjiH5
hIXjUt61N5qTUQHlDFrFVrBJd7DFWLULOpR5VXkJT2+qW3sXTjKyCXThG2gGGGJ0zMbYzpNXyXyW
OKNMleXMiuUmUNbLSxbSRT6IpXwoTNle14JVNEiFZxXaA2cGGNW/Uu1DL/4oUEFkk8J96ZwI4HVe
eTqEW5JvgkYZbKEYnRSdW9TuyKGJYh3a1Vy6KZCSVp8dNESO0d7rsUDbPB/28amOHRiisL0QH7Vh
9mtX8K08M3HE6x83J1km8G/R3RYEoZCPTqXp7hzhFnUTg05mPoBMbT/TyvJ7flkWTW5qGa6aa9+3
muHHrgg320MG5ZZsKUcE4peypcS09Mbte0u7yWD2pSNCkISDMsB3oy8eZ6/0EIQkdXKLyaXOADq2
DsKs0kQo6DN3DtHjh1FlLi5oCE1LOowb3FfcNsuCYHU9Gonxg8MbUjRy3OPm3UgNdzQxVE5MCRoZ
fSeQAGIeBRZrCR2gMC67VJbuMWx7Q3ayWHPAZ/1asSsZ3UWOTbeINrdJRoaUFzMBtiDyYmkdPTnU
PxoygPqcgqOYI5ktevar1SJDJLoxj3OVgdvHpLCZeRIZKQliYAqxn1j0KRFm5qhfB05I4/RT4UFx
DroJHVCl6Y6KZUGME+3cLG1j6H2LMYsxaZAOaVxFmyMB5CJCOiPYoJODZU3ssu0cbebdhkwi35Dk
MqHoZ+3BMqAv50xlS4fgt4g5TRoJCmWqxGUbCxCix3hJ8XVmDEDA79EJHeImICvSNvIx2NIh7Brq
EGO04+jP2uFdl0Q6Z8QWVrymUBARPGxP21oCORpID85dWJ72IiVnK1/dnl6xqlFGsR5n9IuK4s8Y
Nc8Lw0ci7YOE88QY9cepp+BWTnKBAIU2ZlIWx6ayrrHxoSwJobZksEVNEEXvWtkwwDe8hqFegiK3
YMvQJv0AN8AGteBhL3dqg9wZQ3AElsoeImFjABkWJswDZRhxeGkLy+eEfSRw0zebn+WM2l2xsJr3
u7bngMZ0bN11pnFSnsj4eU1Ejb63eMQd56mMUsclPmJlo9YlT1y7SwbTiLZ56XW8XWPbn7BvH1ZS
99hr6F7lmwW0r3VB0ZCZ+F6LmidYg9tk9L5ZPMlmDSRYMFODIr29qUtnN2VvT9A2hHUFNQoVnJRd
mjSsubVt8rfr5LR2YMl1zTyt+mR3nCwlGoLG2PslC2+RKLwHTH9DDQu/z59nzOJ17FTG08g5tCXL
klzie8tKn+oJbQPS6GTz2maKa20WLVCVY0ATFCh/LGgzxlrbOqFhIzHxpRzTwZTuQqqRYC2HyxD9
SXpwGC9KQ7Rgb+wDKO04Jsq7pgxuOcWhypVOi8U1MTKU8iWG8Syxggjd+tGM6dsyVDfi3j/iOvlS
hu6YGVVY5eYH41m7LlkRRU4f+4lYz2O6dQqqfyIBeGKqfK0BV9ds6fqgnSbETo102xYhlAjyTssX
2ZouWbq+JNb0Kafar63jFFRrb13MQRxQ4mHbtHMii8+9oOOzKKEyLnbH6U65Eyl6VceMwoaCaSJZ
OBFsbY38ppYusZVC3dOeuij+rAXhFVQMKqnxta8yUjWNQE6JDOeNEGleaayOMYw0qGJbYw0ltNNH
efmyeRj3bvNCKla9OTSAXOjHjoJ3MWoXlyOnAwDPrTu2S9IMTZIVoXBVquB0Nc1dyTqtgGn3yyCv
YSLSr5j5Z178VN7ZfOjFu7u5Qd4xwnikQogTJA/NOVnZLKbsgs39wnK43/Yewbr2tN7og9kKI5V4
WQNhNJ40BpFxikc7EsJcHo5tTdNEv9DrfOtk+VxZkB4b6TjDsBoz85rBq+1ExmFN5lgjJLXta4nw
n9dZmMojsFWaizG7nWK6He3wmcZ3nllUkudM+JoVeAB4C4ohcSKd6oJTz0g4UqX+xA10mJT+EDeA
r1/W+mZI7yUVelUgUXNFFSVS96FLr9J2g+KCOAHdDeENBQ2W7BQZ93r6s6m3NhCS2zj+hqhz4Kx5
UKeMn31VZr+XA0vmfX+vjHdFQNIUru9SRNyj073KqV0QK/W7tKOn+iNd0Bo5PZJn0cZr/N36xpoC
YA/x2rW5QoAJ1cPyiiaAIqPlZWPQ/jKyVKo4mr2R2cchGe35zwRigv55zv7EIVrPOva7ebjlxrQx
aMvVE1Gh8bUWiKBBFC+9jvlM3F/HVFusWGNI8KJV3B6BjSBF1aX+kMayziQHuR2/SD7g4QVjvhoj
ZgvcIBKc3mBICujV+5dFmq1BV/FHqQX5VuNo/Opr8UUrMcIKBrTZNhmpvCLFmN116aqDKtUC/lBz
4mYY3FlrCKUnE7wkI2dgN5WxrwsaRWqVGl6WU9rmXQ7+iN5y5OWTUtvL7vupFgbqQOFvmkEMwATp
18/ivGLVE7J3a5PPhUjPjRwz0zUnPNVAUqe3fF03lwUaEkmCVYk4tfKQ7c6lB53k8UEApiqXEmeW
aEWlrlu1k2qbQbHV1JfH9/Ld8xqNW+dL+tYSK4rBBDjI+iXnTdhvMF6LRXqt6y6/P3Q1skVux/6t
XGqcdagibiMG1aLe1na3W+5TdLHshMJJpnd5fXxQkzylL4VUSDoTflSf8emBzc7i7SpL0nrdjIgu
Sqt+Pb7FVJhzbJlep3pVAPPRwN1fmcerxXmSsyu5UBE4Tq/dbTQitamDDSwOlkFYXrJVQprJPC01
mbk8/ufjQ5N9TyVZuUc5aZ/jKlqe1JrdmQSV/vz4TIOrri/FtQUDfXw8MiIUugzS2Lm62PwWMlF7
GYeWaWCdDE5J3XhRU8rs3b4naGS7kfmQ2v9D15ksRwos2/aLMIOgjSnZ9+qlqgkmlVT0XdDz9XeR
de499gZvggmUJZUkMvBw33ttwR+374iZsuTsnnDwBlutKpPHSteCVTUwZnfNirw/jwqulzmvVl6G
YUhvY6a4kJw/0+jTcibtV63P81YvpLVPqiF4Re1wysZ8E+V59aSbKrgoy1R+JkbzPc8ZkA/xD2oW
PyTRICbGkeSeQV3oyDsWnSr5qI+GvWf70DyzyYr8JJnzP/hmn8AgUMRBI1w3Vn/UVG6eydMwH2qM
MQ+pyTtLa5jwNMupnIpD1evWQ+AmZEW0zTWj9+NTFabr3LKmj8gc6FsP9XB2uyh517LfUqXiUpBo
gy4mcw55lw1gJsNhE5ZucsJSaBid893VtmDiGyD9nIec34myisM9JbR1HqeZBLVQ1x70tqlA9vRg
IdwkuZbB0KzHZow37aCjnonHB4T55l+zIxmFMcz3GJGrxk+b+XGiHQ0duOHabZwE/ob2l0HKJbRr
87sc0kupI4VVHU2tfE9cVXTxChVdZnjbVZ4x8Md5lK+TLr1pStq7uI2Hk+3UWIYbFX9V1W1mr8eQ
X6Sb+21SE/gwJtmz1fW8y0cSSNKpIGzGkuElBU+wjZ/o+ZcbiXD7rOjGn9NIpZuyjn47QNgPpkv2
mS+HATEaTbS0BLG69shyb6WRPACpYhzam6/DQNDxMvFuAFTuiFhhoEs7ylkyyCNM8LSS3E+nrQO/
mHJzPdM7WN/v7HCfJB7y6kaYr/TIh3x4Cs1yQ7q5eC7pE49k874pDGrXUBL6GLiD/RYJgXiq75lE
W7Wxm4EO8rAuGHNbCl9LZ/QvYRHYN1HS3ZTR8NIyAfKNCUAWear9CxXmAxoj+yonrX/BOUxqGlBF
GgJpv4ZMHpzCp5QFJPKrpLi4YTR8jgZh8DrQo1ezYIqmipEHUNbzVIR8tpIhd3Cj7/W5S75JnEpW
TacPD06DwMyuynQF5CVBXJCGL3CIWXjH3vm22C3Q+Y6+lOIxlTewxhXMJqZ3Q0wj18jIrC7iSzHW
Eua23jzPOT+FQKDRujaey9Jubtg4bFLgekwxXXMrw7S9dXkQAwMt54PlFONGonij16pI/lKli1pm
sa4Sp4cAA4VxZxXMTjItf3BA8jK5m3Q/WUwR94MeLjFrDsCCyUMYZiqiope/UyKT8jlc3j2z6/nJ
lLkMDLOQmhl1s1fn0QUXGsZDkHKPIUqXsOqyc3L/zi6Em3Wpi/J3LhFViMHGhVMzrxg87kdzCi/D
MCLSnSecprIpr01L2KAnCpOEQ5QfBAWf7wdLLwofSGO1zWMJlGGxKE4JAevDLN7LcQj3M2CSTb/M
QvWO4V084gsUDRXF3c+BkTZdq5ZtNav5Rz3Y1rtFOuO6il3jBqBy2HvZ9t8KINoAn+RsY/boQZXT
7EG70FnXZJ7HtVC0MO/Gq8wIZzYdEIsW79X90v3Qe8Y+I5ni7NpBeiys7k9TR1TbDGipNONjUbAO
0jk5mej4lU/XkTgB4AHrwOy6Ve8Rnu2781iumbBQlQhyJ3Qtro+RE2QnNZfYZZKifc/iEJVSnnwn
nUVinPP5z2ecCy2EMu9Ez57mjOSJ2Q+O2UXP9wMLebjC5KjtW+SGC5ivID4zfSCUBM1p4jEQcOzm
iWbVLp9S62pmEUrCxEi2pZjKCmuppGUP2XrjxD3bnGACBiat5IwJngVOOgNDs7sVExDRuK69Yrre
DwY0xr1l4zurpv9cGjsguPVAHU7Ft3FJ5P1tW9W8JtEov2RIQM98X2eNR0YyhA2MPTpSLel/G4q4
SOY49W4IS5LH1gKGzppkagK+cTwSLA8WMDJUu0tQ1NhqzC460/1LOBTZ5X56/4jpCaRUau7/Xuqw
mqwx+cAqxTp6Hq1OP3et9Z+DZpalP0ZusYXUPXW+2yz619GATtuQ+ahglp+r5WBojbezNe/xfsnB
GfHv+v2j/1wTkP7SHAR/wnOyyEJEMd46N+36gkKpQfhu9zWjac5brcTdkgUIw1S9bmvV3NKZ+fD9
ICVLe18qOkj/e+n+CkIVo0vJ6+/XYeI0QGFDRPkBALkK838a28Pj/UyY9DvKkgDEocviJ8/5gg9a
3zx2kHca4P3A089aSQWy/n6aLq8IeEWPrXyNL6vcZxUlRyVy6rshc38RbsAEAJftg9MXzq2WWeXH
yyfCrjdWeZ//OEqzdl2k1+d+UmjyxojEC1edEea4e7IfWL+pJ8GsGvrTsBTUHlE5oEW5ZkZlsTjd
w5TRZEj7DGEc26SZ/qdj19nZTIcLwRPmg9UY3gG5JMiAHpl5OIpN2MzBY2tSO3Ze0h/ciGnW/Vrk
ZdW5ktPlXrymRk12ujJ5E+vTN1brTuIwCIW2vYe/JSJ5w0lgbWug0dT39ESQva+H0fKalWW99ePY
vAxzGzKXag28qWm6kfRGTm6stAdb78FxBlb3FSfzowpJv5Wzle+tPyK11d7pM3FTk1vQ+FbWu554
Hy7PoKPXqHJttRWxfh17URRJ5qsM4v87jddWOeZXNzf9Ni/7693sJg3oJkZo/jPMEuL1kxh0s+c5
wEoV5S8iY1YHB2vSWG5Et0rmjiWejTRqai9FDi9ghBk2rROKnbfQGtgv6SLa9ejwqGDz4DBxXyx6
nebiZqLc0jJr6GRSMGRmMb/mvU/yRusPdiH/tDJZsTm0/pJxTBI2uGn00/NKljNF6tAxZSZc8phV
XXEJLMm37JKnNHfK99KkDUkIVXCKl9O0CXYFsI8jYgyiauZWvIr5oaiG+eVu2eYkssSb6ZJWnOUB
CsciL/c1+p23eEoI3uPHCcrOPcbE6jwhfWx8EnDRCicC7YP3zAjaLczp3xeTwcNUGd6OnV1NHEth
b0RRVFetVtl+iAlwHa2cgbOup3u88tU1Q52+gdAZP80FjVPiB+hPl1KD6Fo9a70nHkzNHl7hEvn3
ny0tvUsrJnHoOupZNRbVe1sX2m6Gjb7RnIYfN/2N1FZs04m2q0u6Lfd5kQpYNRc0WMSGS+Y5rsjh
dLdecb1/FIYzIxyJxDFpe/gCokP9KVSxT3je7WULYAs9nUAz2NWnuirEuoaz5OsyhRCxXFOyqio/
6TEcqeS5bMIa+P7/HjwsBf9OjbrDaZPnSFiXz1adgroFm3A73CMKq8QwN3qOR6a4xxiWMaixyBtO
96dCWGrDsSYatVweFHrdVsLXJuM2jGG+twPbPtXGwNynpPPZWHhs3eWaUSl8KrqVvrjB852H1BbK
WI2eMRDcMxqnVCMqqQHbbZNwTbqj9965hBCbTfTlWRut1kHpT1G5M1RhvlakJWzKgVfeb52MMTD0
QKTVQG6ZuVm0Tsr+PwfHy4D9qHxjMTXQSIBt0Pg1VQitygyrGstLR7vebmVBX57G2pssWy15qYSe
H+zZKnA/xckVovT2nqQ6G0nzWJPHcm3/n0uzVAe34o7onfJqzUPwmGhp8Gi6c7i3yBVb3a/dD/zi
X8RM7aUVVraJl81TuhzcqO4PeoraRFs4cXYw66da6pesMIdLPKEDVN51YBB7YXMw/rs8weaiAkFr
mNDfmZwyIM0UWPYOGzLP+nLG+NrFNp7KgUC0WW/7DYaS+pnJ3ZPnMVgyPFo7pUP8ipJ0sIfKii5j
4/5kEUw/plD5Oi3j/EEzF/uFC+Cu7OKfGZ3K3nJF/AgbA1eVEZeflXzRUwxIo0xvzSDzl0Dr2MHy
mEWgZhaPYlE6GoN1aapi/4/eULkkaDaaCWglz+QJ6V7JpCs1K3+0GQRFi1ZWX/B7bA7VifhaZrPU
Mm4jnO+GSSUkgOJrbuXJwERKN3uuj0xv4g+3pzUKef+F9XhARKb/bYo0+eDfYS3WQtvaO1mUrMfI
fOIrOHvdyW2eSA5Sw6ApfiL0grU/LNg0xzEf+xZhxP2M4iffzZnzeYfB5GhXHmD8Rbu4seJVtNAb
7tdqF99coeInI/ylqzB/iqKuf066aFjr4+xt76ezLDxkQtEjuwEJmeS9qsNpxwCboLOJOOE0sx4t
Eo2enMirb4lNHFPmeu0JvwWBnjUcHSuhjX//Rd4P09QXa2kRiZo2NKDvW0Dy42pMaJrHFKTNQrqz
y2ZZmrSaxDi67/YYHIijqPbT/RN0kKDDRCXeAsLXHu4fJXWlP4wRJNKyDj8ip3T2LrurI2m6xraM
MuviqfgHOflLs6TQ1qkTrefW4C1Hzq+PcFVbe2XRX11PlyQ6YgnnIRAzP681tSmrJ6c19Idmyfwa
gGjdz0bbQOvWhe7K7AeiJTos5LXZFw8C0zjuGfzfhBervTf1aoWWige5HYRnkbbqbHtqlQ/CfSCY
0nsYlbuzyAu/3C/dD3BI0IpXUHSCoLDPqp5f6S5jQYqm9BzNEPrDfvD2Y1IPF9dT+TbS9YEmecqT
Os2TNxLzltZEsA4packXaJpHK2dQQLS3xNA8BWsVNtG1JO50Y+tkp2bSDNdNHWivpkVH1ZCD+F3Q
Gkomx/0ZRL9KRlg6xlRFT3aCNrzK079hv2hXyuH30AvDF07RvToZlWEAcv+Bbd6ATUHsQ7a/x6Sr
it3Y9ha18lDsSsyB/z6al2vR8tlwtK3L//d1ZblqtNnYYzcx3+HGPdFxKx4nxbAtrLD6h6kVs8Gv
ZpznxMeFlTE/Axb+z0fR/127f/a/rwPWbR9LB+fm/SXz8gX+fTT1yZPVT9gBo7+N2/Pw1oXebyZF
l71SZfo0mAFLRUxUZFdYn3Ft2ac7EIapgX1mfPg8GBXjcDRL6y6j0C7x+uzvS05lIijtAo8Mzx7q
J54wss/VRdq0QEHrmK/3U3c5bRdwAXIHStY0Htd9gG8iYgfzoYGRXicKkdzAE/MjtJ9V59mHejHq
aRQRKUGo5XDSxlDv1oFRI2+7k5juh5FutqK1V8ZaBqs1/nvvJWIRrt20QetIXzJ1psUGZGcbQALb
fy29TDADNIv2oiAU/YZAI5G7JuZzPjbzJvJykg7yrgMEM7hI2bzumpUDjt9u0F+qGqytXnrBp0Ka
GwTRMyOb8rU18NVWsR08K0NRd5YMSzsvtU+NXiLPYl18jsZI4ANt+zcxOW/ZTcvJz9PaojzOoKzW
99OBxBW/V61xhYlcPBMacaF/Deq4jNN9OyXztjd6gLapqn8ZItjwTJ9eh8kpzooYLIj7svqVq0j6
idPNDISksa71CJNrZjvn0R1ncsYNMMkt+agzzdLet3Q8CjqBvmYL5cdeDjXAML8tUywCVeNeskrr
tl0mqmhrZVVzC9ORqaBdgnd2WNhYqZGjV3pJ1Y9j419DU7mOHwqaysTpoOVYmtJWgOelUBrP9aU9
bU8hu1WZMgOPsmk3GEwU/tPZs5KBUpMpX2xLVtyl3TfMZrDpCY8mqVO0jViXQ1ufYL3UJ34M6a3u
H6rSinai0USN813E+BjoILMjas5odl6LodN390v3w387y8IkqAl9cOhX1Nu1H5upTmSBix08aPVT
/23KpDvRPOpr/37l/oL7AWXx5Is5ZUw45xZ5clPAgNGEQcmKByQsywn0hMiLVTpfPpRA2M/38yFk
X5Gj5p69zt5LXV5bqn7epUMmLqxynk+T3t6EKQRjTB8WgB5XPafNG9lpZM6HiVE8cPaviWVH9f0s
HfPmcfJyopTK2FprU0/jBULbv048eIB8qxIiHpplW9RFdOHvn1W6B99q+ey/U8GMQWZhv5MLpwm/
Fcj0trrly1e/X2o04mWypLrdz+70jeVViRhR1qr5sbTS5BoZTMWGsIt+pSRprxm9WuwYZPeRj2uY
Js3DmIqvLBQ26mC9Z2yt6YzG2/RA7VusJzHpb1bd40iTg8E7aPksjW/fxVCAIXQ4JoUWfwSzw55M
817A9pU3nZaO/++6wz9C0UfjOtz8+yVpTZlBluX8/h8m+IrIPkEfodax8yeh9r8vvJ83pJOD+tMo
XXXCBJaDHQb/+ei/15QZrXWIS9sZ0RuyAgt9j7IoHA3sTc3vusu3RjitxngU9GOIeB3I1KBFRKi5
KyLc1DQ/ZbHTDfrJhR77OIHfZDrvvNioNlonZ7+YD6Oi/A4tmL3tgEQD3KplOAu3DkgU/d9to/2h
vmT62cJ+CdSpJCk5b2ayRYlMn5XxQNBI7Fuw4ldybLyV49XXrjIfs8pLfDsqzmYXkjqa1O9w7JCe
BfuloY7Ehi0eGiepmTce/ThOqd5ZhI2s+sRa1Zx1IRgq1eK1S4C3gepniFjSKEG+K4OA4XX06Fks
N3CdmFBhodER4ZYyR7mZfuKUeWKQvBXBXDKErHADErYRDyjf0dyOcjjnAl9k7hVPtkTqAtn9YqMp
5M/FfCYuW/ZbSb8HWnzzIrr0ufeqg+/i3eY9R/l4jhK6FsEgE79BHxyz1EAjl7+CUh3i1nhd1pKd
Hsh13pbvzgjLqU+LR5vbzyYdIE+/GrjLI0Tx5U+amCZVZIk5XEdVxAQw9D9ah/fz4NDLmGb3mgwa
3o9OnCeP4KwGAyyBt3uZBG9zb7zAfr0xY8M2ko4UiE70Jer+g/Ws8A1tfMQbXe5y01h3zK9rS/yY
kfOtlR9knEx+Xnd4FOsnFRCTifGK9t73UHbftZadK+JwfDnjiPDadst32joh7RQtPTR9ws2UhduU
zpOvKLV9YQtzbTLitpA3pgsNQ8PJ1ijnOGTJarE8B8zDMzXv9HRA8Kyabe5kT+VsPgeFc6Vnlqwc
eld1jfGrHeOXWon3WI7hxrCmY+8io26Xm9vNnYclWqUOs3xrgiRMhm4bD/rNS8YbFOZbVjaoqqBo
e/RqJ9wFiHXwWnhvTOC8qf1sevlTWbaNEAenOa4vw4VHH5mMTzEvdKH55Wl4IcNiW5uThjs5ddDh
kRYvAjVRBLb7eixvtIw+7QhVJepKHnNGSNx09h0KcEd1Gz7QH+tQ3dSbKOk/Ktt7F1Kjw0byBaNk
eLJecjCq9qixsm6SfELHxJZtXPRoVSD9quvCdUUvoKzQUHvVLqydcO2GPChn3TiVOpn0ANStCWLt
SMaNPkrsLXG+ixDa+71dPlJvnGPiCsGctZgVUnLrG2Vf8ESGjJw7ZFxrStF20a70gpZm9dAa2Yu0
Y4MUeugStNhWdml5p3AeIBlBUCdGB1ePwV+tEOiqHKh/Nvd6SQiMM4Y/lb0NkE2veXpUdMgIPWiY
icD0OvJerlg82LQ09ZPuxfW2Skvqe4lbl8iGIce0jTIG23uWgD5wYzqjGXFUDLbSOLqQ0WD4VRsi
0VfREa/6Y6LcP1ncxOt4lhdj5CsXtNSK+VuiYUNhgSM5gobQ0FDfdmiFfUdtCCwe/Akno8DCPBpw
oTGbjbVurCak7nV+Cyqi4ku3edci9eMxcF0wDwN6xmLJGpoN7UdztI8CEUoJ8dpz1HGiWdapYzc6
J2DBB3Ap2bpsQ6aXueb4qrB+2SmrYSamr9ALTIyJuu3jMaihHLM1dy0TNaKu8cPNPHBluIvpXVH9
0pic035nJhpCDKdlUZ2a5zpr3ymefjAePrlR8E3lu/NKnSc+xnhrFC2bICXXzhf+qCeg068abi7V
/6V9yR5Lsw2kJhhLEpjOJVIboaFYCkOsv2nCTNksl3FH87tTXbodKv4oei18FRv8gNGMSzH9svLm
c5IQQjBV252GUMmofmPG5V7oM9QilnEA6rkr1bftkptb5PFjYEXbltXXdVB0ppE3bYVTr02rbc+M
rj47F0ytF50KIvC2U4rUsC9e+jn9DquW6bXTvJup2dEiMH8AQ9irAkPuOOGWlGofzrNx6XOSRfsG
IzFUmMHcy7QBGh445iZxExhBoAV0l6irBOspvDttlQVj4cO1PskUGSD8CtOB11jYP9o4vaNkp19q
8AoPuF3dRJ4/9wFRkd1h7ihWQ8bpPXoObZg3AY2n1FpnV1l6vzoTqgrDvhsl59F0bVSGEBt8Gn8v
RsDXLKUBbDQLVjpoAi8R34aBKCvC7C6WdnmdjK9BiWqJWJ8D+nlcHCEKT3BerRTmyjMNtBM95H5z
dv/YzoioRrWvmow2nmo9PwODPnndS+esmpRJ4mhWr3UxhVijkp3httPG8SQRhmCWPUfaGy0idKno
V1Yg924nvr0Gva7HAoRFeVxN8Jp8nt9vmtfelOH9DfPA8rsih+xkE7ORBqaBSbR/6LPh70Cj3LNY
NkH5f1BqvHH3dFthqscJvZ8x6zoe9e5H0MVcVcQyj1pKyK6eIcXMUPIxbToiqL8McXAt0F5mCqWp
AbXb6eG8qWmNKfxHZFpDLkjO41/bRtQbWYH5KjABQVEP3IZwE49Aiuq6YFPW/LaYyvtpZ7xBHsxX
JW8Mf2y7L72ZGaoG01kNyS3sMAy7JDQg3YMKuu0kQEW0WupqEH6FhYGmf+Y8uVrUXYsuKDYTHVgf
rBteZCyzEKBG9PAeImAbdBd1D2odZB8gRELiLOasuAoHo3qSjjNtu+6lRxBxQKw1zBb/B1lcqibH
Ca5oE0Qx4jJ7lu/cnjBGzb0Qwl21Fa2lJNbf0y5OYMsvY9hqYN+gT/jzohl5NZiIVhDMWXiR37rB
iHK+8V7o1qwHW0RXN6v/RAuSudAk2rdmviZ3QPNyYJgz7xBktH6SquYKTcmj5r3qY/FnaEb1EtpX
0FR6AuRm37Y0LZJc+wPoKg/LjubbDFGo5GEe1yZ7XF2yjWqjhJ0D+UFz9V3IpHoQLfFhc1IirYEo
0BD6yUA+ZobML68nkScGv+VE3accLSY1ymFIuYnbYbiKmjvUdCYW3EqeEB2BwWBRTTPqwEYmxyYw
HwhNLFZele3JDADflG+bys52jk2wd4z6GFVh+0Tico4BqyQfEFGCP5bZV8bKLWzwSYUz7G2LKC5d
zV9NVP94EwYQwa7Yr6SxMJJwf6aRoPEetTXivYzbGahWE7nTKeThHLXDJ9s5jN8BhLi2sV8tr3U2
lcgQyIIBJlLupU68jG54TQ3QfWdIHPxIv6gsArpmN7/GRvtWS259ZRYrkrNOppvEt/4QS42n9+ix
r1nS/IZ+fE9i4qikJPzB7OOHtjH/QlPL3P5XKpeuYDOT2hYLdIKKp/yAXLmPHfrtLBAWJBxXin3B
ziaYcmfbeBTqmb7Nq/g5rLWdF0KiKMdRQUBzV7GOd7Dvi/k4IQZHVQSIsdStlVEzBZlDtEnc6wDr
+IlRtq9kT7JfPnt/QHt5m1lrS2h0iGhJdfY2zRiRXjIs6uv1GMy+qw39NU/m61RVzUbTECBQbFSW
cLZVxdcG4vzp8e/6edSPmVs+jBWu5aJ+JOPwW6dCa2f3066Mb8fSbxVeJCzR22qkCrYnttVKOyOZ
WzrGIaKMwiKuMjgyyNlHtC/WZZIj7gmLfpNHvbeXgffmDjPxJ2P2YLaUprNTfUcTDW4hFWwS+hzR
1vO6oySEaG3kwaeda7M/aH+neA42etPeAHcTcY6LctcGSUm2ndu/WthQh2R6JxljA0gZxnFXf1ZR
1K+D/mKRNbIdW99E+7EzNITJ9kgzPA1R6+jc3KZgciBo9PtWTY9OVNNWc4Kb1SgGCry1fG0ZcpKe
i8EVwF1UPsqqHU96Sux0FPII9vp3eAnbKXRgLqWArZSdeeAQ0HMW49sgi2nhfMy0EQzEkI5BMp+V
vEd2fYaXaG6sTNlArOoR9wRGX4PvXTZUvLZ5cMglWVFTserIVTES4NGxXVzVmfcWb4qWfgTOiBCd
x4mgJJxrHSOJzsowsrkAlHuDHqmr8HnYDRkPwuI5B9cIj64z49GMgVekDY6K/mCXKJRLm0WWJRI/
ACSo1hSMgfCJ9z3bMvDci4sHOa07Afmoi/hc6qZaNWa/rRLnhME1P+YlP7EWN8lxUUOG5UyfiOV6
44WvTBNBy6a4Sr2y2o+R7Ueh1ZyQpbHdE+x+3bTY6HXisoeGZqx39TaoLBPMj35L5vgyu8LdF24+
+PTptqrD0E0vEzliz064p+x39bo6CPxsfmvTrEObcB6QqtPlvjhDiUy+YRXLJUF0rGuPPKtR6MIe
CUxq1bChecjcd/D7GlOwS8/64JHHBDsM7biMYLahDHVX6qHXIRKy2y2ZS7LZ49brHllxkKc0R08J
BLeC6ipv93AswDR3wW8AgKOwvww6RCu9HUkSnOHzOg5ceacUv9igAHPP8POWdbBFJaT5XafY7rfF
Z6PP42ZKKfy7nM6haR1EZkuMaLCkGskEKkvqh9GuvomJH8pK+no04n7JmexoaL4yxzE2oGC5LTS6
5mNL5ElLKuEQAmLQlvqsGAgT0uEyGp7zabGAkb1rndIxWxm2Sne65lzNSquPJkLeQfCvICo5/I96
FlbgQqmr72P0vNTZDnE0rr6CFrIzcowDgxF+hAxy1m3u0ZvV83cQ0S9ub13tjs0QHBr6vPbOodvo
yxSkcCZLnGO68Z5lI94IGwGeTEb2DEtVBL2KkAS0xGZIRxJhvIYUnUf6G7PF5zr2ig18FhwGM+rl
xkRZHf5NJvcSQHSNWmmyQbFoHFHXEVNeYU4z0G9D2ovn5qKZ+V9vTDAI5xS59Bw+UKKTMxqqDWUq
kXAuaybvSAwNaYQxKYxYh/eBzg1T9tYP3I3DpBghVFPLrIK3cN/DbOlhIpW87TetMoVv6+Gw0keG
bjSeGdsQfzXb2aONm6IZbQSErvedCR6UoXtrKguUm3coQ4nXqkJhOLrYpeZbYXlPbpGd8aoVAJjR
HLkRXCnvjdXecphMJQQbb5TJXUneyyVAmhGk106Kd2/QHQam8ZkR4iGdagyNBLzEUvzxAvdP7EKx
jLRT7FpwIb0aGX1xlUTzrGjM8GZCsI6NA+6+1a2KIPhy0aQBpIMzPRg/1fLtQlzdfhtnv1IdsqPe
sIR2jO+pHYxPz53wYgd/bYNAWHhbh8RhX9q34BzZxn9mcfs8kOHWoIhjqEqRzl5jZzXOW5Mb1BCd
xXsCPKDEseyZnbYXllPSg8Aj6Lm/KzdPV0pOB9cdIdrnWJKlFSN8GT/yiC6TS0yZcFv42UUlLl4W
MxxpltCj4G+o5fvJMPOn+4GMmWYXojhc3U8bdlp4dTyEvJOsDxSXu5woM7b3mOrAgoTbMO+N48z/
8VhPoGcSe0LzykqKeX7h7JBlGJEgFOXprdbz9tD20a2McrmHYvdSLeLSVPuD1p2tEs8IeuRMJIJk
n83VvGrbUbIJNMkdzWW+1rGmg4ib19LU3yu30q7FxAM31sOzPmHe03SM6RLqVz/ZJKobeLJCyYjf
CNUZn7LuQ/LtDr3t/nKqM0iaD6uYg7VXkf5FV+nAJOUli/M/Iw2pvh2fwZNX+0gXikp/iPyhiJ8l
XdiNhEk1D9UOSgnPspFihAbzr9zKnzOzPtmNwBMPbruLmAqUbn7T3PbqDfNH73o7J0uulgQAkyi8
k6aHmTAtkMlQ/7JO1R9xVj4A4lpb2ZuBxvEyY303NTPyJxSWPHkkkix1zBpgsjGzi4ywMt91Ibl4
vdusjQi7Qo/XqHPNlYLOOHsFFXZHtCMlj6cVbIb1cBPwxyfRNdoFxQKaolcnXFg52bvDED0JMH5E
YrzVZfm7EumnpuwTCdDJtplHIP78TxDMhlW4Y1YWQPC1zLU+uMhEEmL33L5YtaX3XgvMjcIE81si
CoW9SC8uf86R6p/c0QWjwe0N98CtT66a2+3yQ3Vubm8FDbPAyB9zkQQM7JMvRdgEIvVMQSYd4o+x
AHVjGNSy4BctvPomVreYnQzxFAx3hrOnY6dNWovVkoAIpHRZgzLJLmIm4NHv0BQbloBjkucLqK6M
1qEGE7ETrEkCk0hbtRZWwgjfoQ5UvK9oOEqr/91jQ06rBuWY4Xx2QfjJ5vg5brpLWnbXZihWpalw
GhYgpmejf/ei7HdHAIJfFfQQBkWQnR0+92FzSKzpz0wEz7oexDXkYcpS2ouVC5OM7I7eC19M8JB6
ob3kNk8TbXE/DuZTkt4IEIh8FbBFTmV3NkvAytENB+upie1NHBSM+80vFPeQLeidbXpGcGlKa8gQ
n9z1YEBlf2zq7IDcaVwBXb9O8S50u3BLt7xaxx6OzqYV33UcbWErHhlD0BnNSHea2QjUprGBSPYz
JTQkdMWOIOQP3eXK9i2S0TC6WSfk4s8yIRcMjRMWkv5xqNUXGsojclLy3IpS7gV9vyJoLoaOk3zx
snrI9FFsswzXg3xjNLANh+ZPU1GpE9R+5v6hJx+eNcVctWmNX9EcZLjlJCGp1kV1V4M4a2+OcfAl
/LaVMSzxqRbouhg4L0/mvrW/9Gr6qL1xP5gZsnX1nk/HDNAn3eQJTXZ4CVhZnMh5tm3x1uqAXLvm
f7g6s+VGlW2LfhERNEn3qtayJFtyb78QLruKvknahK+/A3zOrn3PCyGQbMsSJJlrzTnmS+gEn9X3
OFqPKnA2TKdOIgD/yDXC1WvBf3X70xTFlzER2Q7wz5P0cojVDdYBOb5BXYUihq8TigI13bC9isk4
dXxYUmzl7yAKr6DdLl3JeFDMy0NB08LjlqNq7k4BBAc6YJuoQqk422ZCWzyV9sTH0HrT1p5PkASj
pJLGW8KCe+N2xhXoi7sa4xqkudT4IKwXiOMf4r2unV2sItSxTN9WZtm/2xKkWooj1Di2Afcfn/Lt
zItjkYqdnWTRp3gwXlX62kXfUC+utpkGq0tSi30TKmiOvnoGj3woJurC2IhWDeISUY2sOhkPEMAm
LAq19sXWuYtF8fgrQlO2s+mfbo1xOE0jXNLRxhJA3Q1hILOjWnxWVk3+ilutJ9ypXN/q2KX2S4U7
EgXnmTVnv+rq4i7Qmj+ImnbJmH46JqgAv/vwLk3k37SWutcp+EtP46oNWXuPngY3pwS3Mnaf/Rh/
U8204RpW35Ofc87gW8NpchNa44dioN1PfMYma2I1fdMjdllHUIgsLHnTW/P6u6F9SyYmwaxBdori
75Rsp42mQXqeU4rxN4ImcihmFhR4zYJ0mHEMtFWl52A9d5TiOW3aYmVnFhPQzI23Qenz0VlDuRuL
ATyT/DIqZqqEY+6i0b/JhulXpPU4l+x414SsAvPiTlIxRzn5pSrv1igQvVIZgG0NmrLk26WEBEFy
ZLWMsSx+prZw17h7OLmpPyDc96CqNaNJpYm6gO9RO9GRyOHb697sBKYg0MS6SbkTzomTJgRkWB/b
PoML2I2HoO9IS2+wavsNvcNOe9Xz6DtnVFj7lv/mloL5fAPgscTcG/axv8YbuIauVFFpvLHa7t7o
MbpTL3NZgoXZ3thKaWLerLEby69wlpoW1PHwe6HuLhmRo8LE2JHcCk+9ZSZgAGoDYmbMDBWjYFgh
tDskEUVJPHg59oExZqbH/FkSSLiFxMhwzlSuNf1bvlgsCudmjguru70dxRRmrdvCLjax5mmcBcvY
khy5Jah1iWZ55TqatXL9B9DOb12fBAAlaIQM9tXX5zT1oH/Qu7LYdbn/HIjhGdkofpJiQEoUHS3T
vo8NOgI6ejmmLu0qtcWJWJuz4QYbXKI42yem7gHKmn0eP0hNf7KsKkJv77+HPZMU6A7nKcnPMRXE
lRvb1yY1H71u1TQNmcN49ndEtuC7I7agjHwBFnL6IGlrDVuVk7X9oqr9jtHhOkRUGom6TTaj5nz5
5TeSs7eCAhxLYY4F2o6k3HnGCuxELwkPqjEy+sS4Fy0fl58/1yXakSTz7y1s0lpObnpTv+l+3qxK
pkjr3q5ZlmfDjWVT+Pd1cr5NHGIxObmebQL7TGmmINU0mBGuYyRKm8Q0HgDi+msTwvzQFgcnAaPh
E0xVFPonRCs4z+6sFGeIcjIKpoExXWMih9ZMdSHIeCAL7fo3nQi4HKn1p4sjXFigXiJ4Tm1NT7jS
Rn/rYEFgfgUUYHSRR6IZS1BBBdt8bB+5oCCQRNYvETXvJmvBowT5UUyIbTxth++MgQsdnSYZhAVm
VhpP2A20R5f4E3QeO4u8zLh9KxM6zKEK1m1qv9qyO9cq5CaEU20VqfxsD+KuMxApB5UEjOKySgtk
86yr28RRH3S+9n1DO46SeYaD0B/jP5mIKWxF1UCQSX5HQ+oUquFpgGLCxGCmKyXw73Tzs6aIobX4
fmMXSiJe97Us8I6L5EgnK17VTIW9tqD3UAXPUrhk4YAaNWq6q7XQAOn31YdulbcU1x7GOmEYke+g
0OGO9+FlJtFOePBo9Y2bRMHbwIHnm7dB3vzWcpfYFfscDAn/s7fW7RBWaU7/I4iovhYVa06JJyYC
cuhYapWU6aFT9ictNK/2z7EhiQNNpQR80cu1G4W/TK94ZnHDvVfDBhz1ewRzw9rN/fsEPNPeG4Zf
LhV0J0wuoVLVwe0u9FKm9TS3tGzMhpQMhq2phufAhifrlPN0K2uO9Zai1m8XSiGrbKK6nIwBkf4M
A89EsxJwpSk5fRz5GkYJMVu2uA6UXDC8f5qe2vh+t868Xt1NdtGudFN9OSE5477DYjlwihemZS8p
0xjHZ0XgY/9F/O0MOCiROwducc498osRkKGmQJQRuROVl+IXJfG7zHrGNhOuPbr0K9Z4f3pRn8w8
37ddCX7WbN1NJJF2pigUpqS7t7VyXybxyUnwsRYjX3ebnqk/fVfcg1aU9fFGvBZT7x26HOKirudI
SUIiAyk/15Si1qWu3VQJhc/GY+CIaIH7QD0GqFnUvBxyXZEkDN0Ht+QYlXK9MrmdTgPSn0bUT9Tb
7RvbbpDwpd0p+A6mwbvmlDOd9om1tYPd8IFMohm6CAMm5x5YPA7JkGMMxN7cm3TUCoMaNri9ietw
iGExWeBaQBP4IXmwRQrHv29ehYauKMPQT2k2i09cVh1GuY3gpPGa/uzmcsctyNyxINvMJSTR0DYq
w/44RWg5PUtR5db9hybSD4ndZTe13z2bpuSqMpkPsAb9jR7/yZsQIDhdCHsk4S7RhihoMo9zoqUA
07+CrGY64HCZRpDf8ZURzYFeBNTToR7bPctNxFVqWzPBZCIbvRKP5ax0h8mvQPPZwg1cFXHas7py
AKFGyXvvRwUSgiKcO/AfXoe7hiq85bcXhy99yqpXVr4E9kz9LQnuv8NRH1YtIRg55J1VVpaPo38y
mtEh4AQhM+nkNz1egnjkY1SuF38kvaZWjFLdOpVMK9uh2FFmKwNyNdSNiAVIl45aRXjXd+6JsYqB
M+0JDdGOxpi9JFVKYaR6ZWbWHTJ9eNMH1GM4yt30WFcU/eygo7CHWzcAZFhnHXxtMGtxHO9cSJIr
Y0jnFBrmHLFHCW4qWP+sWqkdbN/fm9Ngb7NwxrJ21bUL8lNd6CR2UcWCJ8OKGKlD36b8I+SR0qxt
Jqpx7u/SI0OpKpxkG3XdtfUafhnLLLQ9mWF1m2pCJ2xT3N+Tk/YIKhiaTKwhk0B2lOvlw4Rscd2L
/Env48MQWtRBwanI6beQIE6T7LnN068uNt9bj4vNy7TnqKEsO7XqQ4T2h28Cbk0GB9rBiHKsKYeV
ZWc3X6LWAG1r9SarTMjkpO/lI/VOqu8sr5nRsyTzjanZ6SxPWce/UyW6SfXhhTLRyq24bsLsKZ7q
j/FTrweKbNomcfZ66Rr03JsD03yXQC6qhyCukHl7GBQlYjZ4E7SYt26IYQ9EyG4AAVKOVzREr0Zo
fpVj9zRNVCsLO3up/eSpbRpcs96KNUOuktuB2/Sou3eTzN71DBGSbWRA9hQo8qp6xihAE0DsvTYX
e5u0lYlOW+fE7t4eh6OIra2BBWYP9PKkWdpX6BSK7ARyzOhCMk4M+Cbnyid2UhTUA+vlTVcDevcA
6g8B6NighYRkMPmHzItgJMs3tD4vbVxta+l8FpZ7MH35R2blnde4atXktJv8g8Giel3JBP5c6kDR
os1aEd0jQ3XAl3lhcg3vm4QcXa/umc7Ag2qpy6BapnjHXXkg1Ew0YPL83KLLO53iHNBpIu/UyLWE
wYwqawxrIXzzkRWvEoOauw+mn5kzYVagqfc9dzTa2WDLWrz2gSW+Ki39Th3xPYK0i1vcPQ6l5vZ1
UHge3MS8tho1mjkooEHHvSJxg768MW0IG58J5+Mm6x1r3Tb5KzMTOFbIDClqdsDGM6Jai/kNk+Lk
Knznk/8MgYM5SzTBAcrt4IpcJG5KXFqud6pFBLNkHwtDrqUirCDEqkjcrcHY2xvoWpJPy2vIq4kF
pKt62JhFt637gni3CauDBuYacAxmRboyTPU3RjtezK6A2GUNH1NaPsXkivzCnBfdEMRG1YawVoZc
MkoB2U4F46ALbkjofCUEbp6xDYXrIfNPZaZeLd2663Tnvcz0jRuYf1Jij7Gwdu66CdcdepiN4fT+
ZwAmep43GRCOmuLoy+gZk5YRR9wfsuhLN9OBVf0b0vBv06K4gBjnM8/GVzUwh2wibhueERJfUAHL
Aw6Wk48NnhpRIOIGkLsvgzQeHKHprMsjaI2suoKwBNVlKJ3BShpr+DRcBpS81mVgW2vyQV/0Efac
oDVvtngIUBMHdIXammGkTeVzX2NkMbjPSTofvf5Z1OMhnPxm61jTvWppG+oRebZIOUqIa8WuIUps
4yRI82Ok3HC7XqYoq3a6VN1G991uh7f7K+u5I2mCvqfGSisGMDoZgEuj/gn51EZv+YVBol8F/wDM
Hys+eD6lY5PZjLgJ5KhjrZjeKgXXKjSpmzMF+QbrxPDAukMZFmKiftMhGVlPPQoFPfyUGcV+XXq/
JoPFLJC7ay+Z5Xb2uVfwt8p26ik90QfCCSI+JkrJQRHDaXEot8epyXyifXVys+Y+SSOciCjMRiLV
wBDnO7tp1KZxWBilDeA8inq2nggyfljGjyOhuuYwA1SoTa9rcMPryuy+Os0N7mrxUTZU0R3TzZiW
TL8ZTdozvatdo4CpU96NtT8dT/I9d/hMQ5rQfWhYKxG5LCyrnUH4PKGd2Lrm7oHfGPppjJmJZt41
KvzxxhIFq+FxqLZ2m4EuN4Y9trR6JzUn5biX37Tcn7dekH70ZkgYSB5QYwXMKWA4PZTpHsS2is1p
FQSAFr34krfNdyv1EsM22OnRHV98BTFdCWpsiQAiF2Lx7cxo1utU7Q0tWkAR4Jx1JmEp6us16qep
jl5zC7231esRYSH6icW7woqYUI3MGP3HNKH56J80LTFWfu+/ty4Qs6xXf1pvpBjLSaXhS9ArapXQ
R9dwW4CCt9aNkkKyJhDxzkDoz7ltzDdafA4J+LyiTktKBN2J1ZYRlSXip1k2EeIrqdru5ECJMmnU
byvyeHb1IG+TRrxngD0oxNdnIbIDEanPWkKrxrR2BH7OBU6wcrZpOOvISO6rFoC2STEkRD23n6Bl
rPBtMSCFOzU3YdCZ0mGqW3yp7qtwmGHrA8tGzzFvqInr11GnhYrQ8mCnbXA18b4gZodM5hQA2n1p
bwoDHaEaKa9h2SMTjTEz4YMppyo64bmm+w2sYhWl3Co5hSYj4J/RC3uVD3TCXKoOZuWDasrUU2Ho
36WpB3vDIz4DGNrI/ZLPriuZRE5keIE+IkFXS2hnN25PcAkrgEZj9nY0OSXTOCm2ohnlbS0gny6b
Zdep6mrOxXvwqCPDm7ZoettzxM7PQ5xbNSr1EhlPj4EAmx2q1Lof2U6hh18zsFm8N22JPLE5IZDT
dklo4madDy0bpOMs2YR9dDpk/2KOy/m7ieZgnGRJxyF/+Qbb67qb0aE4oAGDLo9mROjf3XIGXVlw
mrkDqvy24gpNfx7qM210nDdBHtD9xnjJKhU06rLR4v8+Wna9GZxKjGgLxO6gldxvqhx4IJNnHi4b
wiDI9xDlRczs2nTO5km4ua0oWpLpO/dSl00bFPXPo9zze2O7HMRk1yDknV+UGabkDY0f+XzR1ZEz
wCJX/9kIEbOoHk5WHmkYfcwvPwNw6PIOWWYYa5eiGBMEH2hkoOk1b8Lp+aoyRdoUnRGRl1RbG0SP
wUATq3ZAUpnDRHDA/Mks//DyiKkOH0Kb3OuaDdYAS+gUZkDhblNs27coWneOrY75/O324rluEI1F
IUq80Vm7VlnB8E8tsAChoE1DOCJ0/OOg8anrMckXf7+Z5dtaNs38vQUtkQ6Ij4jw+VjOg3gU/rYz
xEfSoMMvjtpvEVKLUHxIjvE4ImXd5KWkP8da3DK+KYj+JrtOw2uO0bXlt0xa19yCn8LXJWfqc/I/
n4ugfUaq7s3yWf08TX+bm5btMwmUraIXP0N6a92GH7c8HFIT0K3Mh4boROfr51iPTufn6W55GEqn
vF02Qz6zn6WDsGChCcdu66VcZPMJO5+mtjm5RLylr2bDwvPnZPrf82o5uYI0D3YQ7E7cIwP5tpyS
bW+AvC0hvhgqSRBcRYcQgcN++Ui9hcC7fNjqn0vj5/r4Z7docqSqiDAcvtYcVMDt8qgMJ8p2NX1G
hBGURGVT3/5sdP8/j5ZPjG4C7d6aDn4k2+k2Y+J0O6oUHdO8SW2tRSLIlKRAF8OKGyhhL2V8becN
bYVu7UHI2Qk3YN04CqIIZcF9ElxTdPXHhC/XlAmNbMq6saQ0ItTkYqX0nQs9JPs0xONtm1vWuvOj
FjUTuJd62VDfj2hH3/19vYFObWW2SXNYfnx5wow84iEKygTLTy1PVGPc3iQTidNGbFhH2/IvgR76
F+matGkpDOcFh0hCQ1XjAn213Ly/X14RBbV/EVb3gQx8jlD670/mHazwsGK0Hs1sU1F2vtqaF14d
OehbSkLtz7HBUOFV8wpiXmRpovVmd9kQh6uOFvyZ5aeWn8d61NyP3CS6f17181I8RkWVd3dRHl88
vXSOiezEhWRLjAnYolknJ+ISzcdGfNDbnKb3ZhJZBBuHmTgDYf2+vOTv65z4CAFSu19+0TCxOOYE
mLZoPtDvqktc2ebPH1legAtHkJI4sYDDJ8koyJ/T7crba1lIeCqCSXQBEZp4vQyotcfONtPJq1pl
dmpfhNbdyimwTuP8s4zv9kUjA2CdY8bdL8eWDbdfmykOhYC/x4wxyU7zfHCMZXBQUv2hFhlfKzcd
L1W1VdS9rh7ETQf53R04W/PiOONjkurFsW0j67Ic6ka6gi4pURsNqcdyaHkyQbl+cEwWA8uxZeNb
Y8OX/e8jmmTNF7KkEibxOH9fWgwNdKdK0cOfX7I8kdhkUbWOeP3715fjMI1Wae0SYvLPu/KZfFGS
pi+/vGKc33zetvWuczTwQJUrL1CXC88O7qt5U3vwagXJc/2EAcgLB/tilK590RmR16UzSqSHHAP/
ZF9gnKuZVEonbD62bHxIEcc5Gxx0xN/TK9Hs7M4RPg2340BhapXKzt1qE5BS2ZMOiVz+WTlJclSo
5+kKIx7oXPrDipkobO/h0spHEU2Pdct8fXLVBtPfZ9Om2kXOm6JW0S4yg2gunQeX5Qm9JG/ZdJHt
2OhocTSoLD0r1R+Wl/wcq4OjZM1/+dlLNONKzsVxMIW5Jy49uqk0gjawG093yAJWU0n8zNzpisvh
FNb2J3esl6YhYitgmZWoGOV9Qzs9vbPRYqyUZsQbvxmIea+3U2w8Jb3pr0pJL1YZ3nNlBjcNwNQm
4A0zaqzs2lk5LkqSxj8P+JNGnG6tCr8rH1ZjXLnxpimdlSRjp8kDfxdn7XcwdIfEwDAm46BedWZa
r/wy+1IpIaO4egtT/XZkpgMCP4SFRdXL6UlXD6pP4RvWjRXGRH8g3uaKPjNU27cTk/WKX3PO1fQr
1Mgj5do/jmg4JCZdHi4bp/V05neDq62Xh2LeX56xsxK0EOTnNr2fGsWwsbzAz5LgP69d9isjM4Ca
8lP1P4+CYhpvp/ybfBLixpYn/+e1P88sP+ElDeHxuX6QmgZ1/e+rf/5oB4UaNc38u/lvXrKqDXbL
z/3rly/P/ryxCXCD2ybEFc9vicKmtapHU2xGL/jv215e/a9f+/ODidVWm7qK8T7NP/n3/Rp///ef
P/n3P/ajpMay63/9PfSvf+x/PylbH70bQVoYWm2+g78/o6CDrTHfAdIc1aO07WQPyt2uhLqWVdU/
aLHyb8IxcFekEcyMXYFkFZ5bcrASo38Q+lBde6ox885yJHFrta+8iDz5GCMlveqDm/XoEhpGkPPY
d+OxKoeLNe47wjpelKPVd4jpCQROlPsgsp4ixOyTPdpTPdIFSkebZmhM1dRiGT7WPtIjXr/RxNQ/
LI/CAv0u3efkiL69psrudzvd0poHhxUe5S3AMyw0DJZdhdM/+qhI53jvOjOwYVVEGRve4K8npKT7
5aeWjZYXm7QRB09CSHWIvzuZgu6M79q3dtqnJ5treSUNjyQY26a+XaAHiwSBQr2vpoMEOrHskZ4w
0UBAa1I0GNVC4AP3MYzuXTEWmJznR1oZJoeBflFAb8/zaS91DxlhXY/gPQ0in2Zcod5hysOCwa1z
/KiC4T3K+ee9ggW+riMXrewmOCIJIQrQrN2XvHD3uFdJq4sV4U6DdablGq6h67jvnkWfmD5wfidS
R7tqhf820Fl4l5V3l5vZS+AF44dIkAHR3nj0WRYcM9usqDRW/h36B4xKpfZCSde9ymmU9/wwPpWM
Ig7rAcps9vRmhjk2oEBary4j0KiJ+MHXChKxi26G2hqgHbzZb63RjD2XGVF3BMhIyidtCryyO9rL
OZDFtO45DSkmYnm/t5mV3lSU9YD6RLvlXULEWU+mSTRON91oSqOOT8kLtWyDpaPQg6cKVMHcpBvO
IcGkt86oh2uRG9+pXYwXar7qZyNTKnNEpu8H1fyBhlVb6NWVe+PqlGAKQrODaewAl+O+cLVxL3VF
H991E/C9TYs/ASGQht7eJ1rq7u9Gm3frobnkZbbuZoxZC7AEN0pMa2HerVtdcEb56gIEk6JC9Zzl
ofiD2+kZJkXzRhMUfntRtbsgJhGhdPZQGtxmHSkPEzlhtCcT+/6qHWnTEtyD7d5gJXYMHCs4tn0X
/DxKxa+kGLRTlI6VtZHI2Ig4MqoHe0bRIfN+rgPNv0p6LFxCSPq0zoHsKZWBzSFhbhkEng21BkFt
n3j5rZkHw5kCRIOXLtihGWgPKIWqVz4wuNcEKZqC+2aVCphryL8HLZPXxqq+vDGNXqEqqg2y6OS+
CxDa2RVtMKtSXzEaByIJAKxEjrkTQyUpngNcHSIqiWZDf0AYmGHihjrImHb+/WCxzkonpm36vLsc
A3ty61eSqIyZRxJz3xBN+z74AO4zJni7lBkVY0oUUTWrCUrChDYQPHT51yar70Ov8o7CpzaZKwHR
dh5GZMwVVkz6JXOS6tzL8IEIAYIhddpcx9ECKm6RBntPMLJ7S5M43vVQnV60uLymMWJkaI8BqKHu
zRCG89qJqthU0rTu69YmfCBMYTuYgGiroDvViWIVTAtoR6wzsdFWZD96URmecezguRkPhR+9W0E2
W3qykWaOFGo51unW2WhhTOyYc3rXUENsbGNAVngbTr5F3UrYnnkbesSCZzPiJgp+03fx7lrBFAVE
UsRMyHVb+GMU64XW2o+BXddbDyn+jrWde6qi+Autd3mLCQ80ixZxQYNG/PRUgByT0sfVqlHcsqgP
P/QBoEMZWBQqnfwYVdwVdUf/JMEX55cWtddePFaTx2krshSxidsMrO741rCMYPo1nENipe08KDKv
bftnIw1GJv7e10i6BpGmRoe4hqvXKUmU55aVHpYreuzN+gbzWb9SM1fTzOEV5PBoS3r1mzGeJ3B6
X1+9mTdQ5j1l0j5AjzTv4vyw71gV3PtZ4J5jLayeGaa5x/RMYt1QPwCC5n0W9mMzueLRCuQfgooK
kRqnZuYa2DasbKPqi7Ocd915N9JjtcZgQSxR6cR3YJIwdcVp/mUX+7Qd61/jjEaN0NtJw/HfUX/f
LeRaSNVrDUjso8aHT4lKZ0jrivIP+pVZ/IcQfxXbCTUELGunwO/iXdQ3xqM/pRZxwWG3DhpF+JhV
Ro+VsmIK9X7JacpujObwqJPFBsacy1sz1oZerz3bnomRuhvvA119W56D8bJu6PMKZ06B5a4NkSMj
Un4Q6dl555Ym663OW1gbbl3eAZlQOzdGcAy/Xg39Y9yCdKl0Hxg4e1FD+1ML8T8PnEZxnT7+jO8J
MPYDjLUQkKfTvku7OrsihUKf0v8tip7/mjN/zfWI1nYZgfNl6w9ETwxURn9GQ0wbqLUz6zqN9D8s
QtW2DVbHa2i5J4lF9YWcMqxVOY7cZRdnj7ZCXQkVK+HKXYZBKYB0Zr55SOLSuyNRN7+JxijHW9Gf
8KLp7+AyfP6KcO6nzKYXYDV2ippysp8KPA/0rOdy7+x+cMz/PNLCUa0x/4FgnRFSHsykm9qhPZGM
FU365SBpVa+xHu1T0vUGu+l2hh4x61XKWEchFuuocIttY3X5U4FMGDqw8z145AIZYWVsUVS0lwq9
EkoU83nZ06VPD3mnKUN/HvI6Pzk2Fclyxri0Gj6ewcT9PCAFvJ+ccY3ma3xra5SaiKSrQyz06DHR
XQJYx2SXKH0v+gYZ+HJH1Viy9iX1ieWYaCrAgsNYX/s08nf1SCaIBqZwkPmX0TtPpRiyW0E0xa7Q
MdLI2oFg6TjWZdlAjiFKhGITqimORQojg0dW8zIp04Xl3phGVK/HpMMpb5CLF/UZkRkYs7dqfsuD
UyIxzJhI4W80LlaI6Z5zxvl2RlCUffjVps9ZB5igNLzoV2cRgWpMcflgTsq+hfiCN3C5Ywb0HUh0
8+sr9FJ/t/xny66hwxBtXR9EKaJSnTXkoxVZr7bA3VPAXt5rQGqvruFRcEKvvI65VJ7IAm7bwXmM
a7t/4o9+m20dnAaNqOU4jb3+YUhjMlFCrzlXPi60otLcJ98k6qGNC3lPmC2aXrd7KAp/uDdZlT8b
onno7VHdL19wGwwPpTHVR5nJC8ja+NKFKVOd3s2+gojKqCiMd9OJ8Lf5cXEMdV5RawBoCRsH+dTR
SNAYzcjG67tjaGXGr9Zl7R5pXo+kwyneggqOvPLK9Earm+Kt4a7vCmYGqZ/rVzczHoQV5G/cRPx9
LrOd5aAKi5E4EmjXbEvBMBsX1XGyy92gBQQvlv1X76ALans4V0UxkJImQ3GnY3+kJoMPMZbNw6gX
H75PgQ8xAzTIoEzvYBi/UPowngBXRk+gl7R5x8F7dQ/RCD5wdkRt2D72suju0fgk6BAuQ11nv2V2
DTAd/Tb5NUy3Te8ZiunGEcNsWYqr1zDWCRfJfTpO827DLAB8REvPS2KDtVsJKkz66clxJ2IPM3ye
P8NOLHyH3g2s/Mogn7tKWIssu8tm4eeTf4n50qsdUJ9godtauWet8r3biVliiFgdlsV8jGxQ7i7c
aM99beJVSlMNalJNfiQe9I03QsJdadojXBb3Hv8re1Y3PmfCzY4upYVLh/Pj1jCmX5Qy8dJUNXzq
+Va33O9oBuaQBCscKNz4qjppjpYMn3W96E75MCt051uT+f93/z6rRWfmOH96laiHZvLqgzHR4anQ
1FFNh663nIau0mn0JwbhvnHsnhxtIsksNu/MirZVudzSm6jiVumM5dYS1MDyekxegoR0aJgfSesi
CdWbiDocEojeTso7a6pM5q+dyZyUuvcqLcE6/aDr9BLJfe3pPZUDximDRttb2o/9BqWtfrDm3T60
b8junh6K9J54Ife+sFmFsD4c3/IhvXDrq+jNKvtRmNarQoyGgy/8jUJfIggFS9bEdYkkGepJvVDL
2hQORUOvsB/d6j3WU/gmVv9q26Z3m0c0zXNVyK1y257Jb6mdKZ/vgTzUVych8L4pdiEJbnexdCFQ
OVPDnIKFIXpUdOsC8KdRhsbZ1emoa0WYPEUMUwTyeDsQo/paNYR50Q5hv0kqfe1A+bpqOefd8sGW
XYRIltSJtYNFdhOWtTq7GtElVJh+IRxAT+x+aEnw+58HmqZ+SVuK0/KbRkN/LXRVHpfxq0F9he03
089pKkIc93imCNZoYRNUwwc6ZUbhhxSs4wYlNgAvr2ZcT+qnukqfWKgT4TsfGlxKZdK28JrMT6qm
6uDRYCNdnk0875MkhWxXhchU05mAmOuILQbDd08TTJJn0ry2y3F7HuQhWfs/u2Fov+qUDag8d2RI
IjhdXuVNotyWgDIpa7ZyV8c2sc69eAuBrH7nE8t+Y74Bk9xVFzZyDczdN7GT219ll34luZG+07Gm
djjU0SZLRnFQSY1+JPRxoXf9XWbyUdAZ2gly53G1AVD3Vef/6skrTYT7mHqR99UP/jbX3AIpHGjk
wEy6374GBCNp7TeSHCoCwxC0UtZgQjyE+9bREqyM3XCa4U/QomhcZ2gTQAdJ4j7g3YBMA7TIxt0A
kQ1ZRwbV0/BqxhaFN9dr7n2tQwtfC4+KY9mcywrcRmRIjwRa19zNRLkMFGWUGsaT7wzvZMgb55FE
kKcR4sGaNXtwo7vVbuLchuaL28pRnJ5po5wXPdVYhovkMUgxGOVTit7eFixvbYv4peUl5JDf0eIM
0TQ25m0mVfSI25gpqDNelz2wI/hXPKqZPVk1yyEh/ehRqD/h/CIv1adLM5kIov+7POVfAN1qGMB/
59XqhPx5V9koirO0IpfKcphklYHzSQGVrsTM+NNdz9lqtYPDcd4dJXogDxZqmhfpe+SWTx05EOEq
BE7DBO+PX4Zv+ENOU+CrU56W6bNaKiyZ2dTMtzoHDz9Q358LK+u9s5IEyjEKB29N9yuKO+OVqSAL
b75iP5Xxr7bT7vu8aJ8D09JvZNU9Db2Do04WaBanTL8v8khft8rapG1mP0IIsPlGeDuhrjRWMbm5
nsi/u+CdgvjPaQeOZeeFLY4wMAufjvxKJIsAgGDGruKWh0M9jV9ENKy11jhPzNxRCRJrg/DfOnsW
vQmCdMkvQpYAay2akQpkmExEnsV9WCBaDmFo6WF80+eIwuGEukTpVOoclGRetV3l7zKluXeV5lHL
Mc3nqnawAQjGes2dNU953V1wPyE4dEPavzj76QegdEqluWfeqy4ac/WL8vv0RhWk9uiVJbZB6DHZ
sLue27t2g/NtJvlNfavfqKn/qhyHhXQ4mSCjl79EntxWBCGpFnEbRDcWpxu4KLzyKogIjraK8g3+
SdlbCKWbdpczFHCK2uWd0Q4WHeP2UTeq9gAFzN55ZeLcUhkSiOOa5v/oOpPluJEli34RzAKBecuc
RyaTk6QNTJRUmOcZX98nkHqvuhe9gQFJlopMIgMe7vee+9ILxbiwlA10fsXX2mygkGkwaKzm/jgA
fMdUK8EBDWZVb4t4bUbETvRt1N6Xw5iWBEgm7bwL8/QrSLL6HiQp1CWj/AMm6nGiXgkSiKWzjHzk
9MW0ZZNY7AVO0s9i2Beux/7Lhc8RlAwn9JqzkXuqqNrnpnaK5z7JWihcvvga+D32ZKUSqhYH5wU8
S4AGdDFbzhAOuugKOuRCXl+okvZoSGm8VSC9a/05Ql5m9752fXRP21KkazguaCF6aGTsW8Nhi1pu
RySUAlsbDX3FscCjMQSHx58C7/O0iQLYI21C6eJm+pn7Nj0MVCNQD6l+g+5Gr2B6abK8uKvfDOdF
MAj7lzop3Mn5FSQD/TRIhWPXv9m2UP3H1twZpeN9hMZ0EE3+u59j46brbbZrPEhAaZO5qwctUwt4
/jh5+Vw1KBkWaKdRelDDMusU/kJcOV5RAqL0V37xx+2Ti/RSRZpGqkB57UI9WaVAX09QgL1TFOAy
XNJoSh+cY5d64QlyPDqOHP1NMvQAQfSCLM2xTgjZ9KfpJv6kFRUB4yryaSuh75fbYJqAKSAwCjeI
bOh70BlZDjrcG7TcOLuMHJ4w851tYIzJ3VC1ux/U+IRbnm3SkgRITetAQTNlVru7CKrSNiX05AKq
D2k22m4vrUL+v7w1I6IUpiAvYWL5f9rhH4xZ4e9cQ4ZVNsiwHhkiMbrdGkdwtu6SuNiTevQy6nz1
3x/OyGjeE/D6WAYgBwqxGiJ6TknTNycQk+zrrSj6cvWToaHMqxM4oK2I7nhw9Tsz8rVnDdnVdce3
Luv7t9CI+reE6CH4y6++Z9THomA3RAhFSgVqyOatFjz5dBuDShR2aCTVx4hxuc5EDHiT2ShhuHns
i5EowAqjQddkLBUCeW/gduL6+MWMzgh3uBsd1F7euKuQuexSD8FfnGDaKFLb3ZmqdKcbUpEAnpmX
lgAf5HaFnVzEsK8dqKgg/6y9TC3tsxsxTbF1OUyVoh93KSCY//PFpPB+GrNwrwtGtqb8uFQohhfA
ZTrQRUWRdHb6tl4VYL1AIqVoOSeRkkcQyNvyl45BsLYiCRm61XI6hUU1HPWYzekYDX+WT05uMGOK
4/zQBK53qczYhUDjJgiyum9tVmh7IrfwmvvarQMN8D1lUcJVG3o3PFhyZ2rGrezCeW2obX4liPr0
fMbAUhG0K5quC1SeIhbyyrJ0QTIl0cDxjo1Gx9gbLbxQeTdXB9rjedMpJgMdi35QOBFeCZKXMHO4
YzGWrzXHnE5jEOA8THCd05Cff7p0qp66GdW65qYYj1upncy2nDeuJ6sbUEv+hPgtIiw5AImLQmc9
dJM//54km9CXTBqT8lvsJ8GmNGeM4574PebRtImRCRzo31cscVm3p0XU3Jfde6xClWbZQCDq6KNB
tESuBWT9KcWg8SWDaOsZg/kP99jRs9NiZwPJ21heNl3wXQVPjZ66Pym2ibzBd3QK3dLcU1EUTKM9
Row88XQTXabXdrvH+gMKkGCDzOo+HJI9Y5HMP3ybSARzTOiq+qPP0F7gxzctgyagR1xELjE4Gd5r
W2OeGFQjgf5rh5pyOpSqOUJCxrquwEAk9Qx4UnIfO1H2siz2VRS8FI1uXQntUpbgOvsVj3+EEM3P
Eh35Gi70qh/9CWIhldSgc/+WxMOASGrWy2cLIFl7H1JSUnUn6hDeoMNToGO2G3KdDvFM3qFGcCRB
6KYV0U2YRMhwHT6WY+nbZaVw1Fo2zDMGd+S3j7CYeRz/EayLL6YYf1Up7G+ggMPKD6cdmH/qHa1I
Pzvvo8/ceQ8vA/Kn9MdjIbG1tfkkLwAPcB9qw3tmz/onYiN9bbpBdYWw2UGzqi4dmiV8I+DzcKxX
NfCrwF+Ngz1jbyvebBDx/9T6F/06awvPtNiMIHAvNNXXlkpdGsspuxg9GtOB1KLl0EyOd6LzS6av
tQJRED03Vvbr8S6Hlbws9UBjoF8dWgARdIB+U5drq6IbFYu818+TnZKeFxA4Ahf9GEmeQarG7Jm7
Xxpk8UIAkClLTdx68hSOSW+e7Kmne12U0fAKB99CqZrVlwx76RMROtPNEaAAMwK3Cyd1fruhgTir
HCGjZz4Ei6B89Uk5xB0FUnJCS4WiCyavXvcr3NcBkTuQbiS2mt2YY3Kdh5RgwxyHsIthvptacWzD
EUYvqCasdiMrZtXullU1DiCFSWu+eFGjg8dxEH8HBpwdd/ZeZwJX0KQPr5rtRbvlLqrNbjwmzoAc
kgnw9fFcLVgpL2PCEAKwlHedtfK3R11OsTyAi8wb2veZdXQI0HpNCvm6ZP9YBV7H1Eteai99iQ2G
NaHTeLfHP1hHdEeCqN7qRJOuI5vuGc0NY2PZNU3ZNmaAU/6Io+DkBnp3yB0zuNC5MlDpUqxgEntK
7Lh57lx7fGo7H5MQeUDOs+vNM83Sj7KrSCSYC9tZg/BgjqaKKXdg/aKCIRXQzoCS+GGp08V1sAVX
1WfYFwTYRNG0BnUivrNX/RWbzFKLFFIUVr+76zcemzZIxGkXHUfdGhB74bUrqqjDu8ZZbPR/z8L/
ns2ITUZRmO////cOoOjxjuHSqlmQxrmAFqDCDZgiaViD6TcvoQa0kmEiuq9NbuzGLpMHvPzFVpoi
+R4RIoaPt//KO4m4vje1S+Ua5I80INjoyxi+nvxo0+QQj+xM0Y2/5EYafLMd9Lwh/sALeXj+lkbh
xce4fkA8x+w06+ar1UIfT5q4fTPDQglBwFlNGlGnNBC2udJKLXX/cgC8yLiE7ig0ll9+VfCXTUn6
sWLYD6YGchjdCpvbBr/LZApSvZQOJxTpsKGnWm8SsoMIg+ZQzeVwsCvDrXZhbFXAneG0Z2qPmXXw
odp6xnWflfBgIxosk6RJxBxYPoXsJYGk4hrSQdYe0yzH0YUV5aOfUD9jXQl2yyUMKIRM/N0jdq+E
aPkQox3GxsKYoq8koPx1td+P2AJMUPXeKeRA2x8P4YRR6WQNrn8qfTX0R6O+8M2EaxSX5Ww5+DRJ
CTcnMyyszGgjDaB4xmyKo8QSu/yKy2HKPhibFd9ifT456rllIGjO4Rh/mWCkpgCQwzaXg7kWvcET
1E8PguAyvPWBPPXqsLzeZH9T5PLQsLdEFM80XBnccgeNbD64rZaAtqV898vu29gQ/GzB0bASM73h
3rLAGXe415IAB4KEGxEyRSt8D31OYRf7nGbxeazQkScaVgMwW+QuqAfNsliMoffx+EmNmpgncgJd
iA2Ic7s6Pk1WxvNypAtepxJCFwfcdfqpKUuxScHoA91NrBcNCx7zde0jDAgHBd4NgVxd4qX014yz
rc3oyxEDV2Rgi5tRpu0fUx8g+YcIXTmAlQYWkLPMrAiuiohLzgAmtbA+C7oD/yo4TB4J/KA/FiGC
BJ+NoQRoVjiW2ctoJsgoJspOsrPjxMneNNcK1+GUolBvSXiLPLNZ5437og3p+Ov/ngSUTrMW+meT
TAsGvhgvl+aUlLgPlKL76thMAgKRnfraVgp+HZaZJXCWaMtcvQubaGcE9fStxltweiySlUwft5Uj
DPRfseD+yP1wfNx1+TyMq7bGnjVm6Wmsyuw9541ix2s6RBe4L0R4qP4F02qnquJ9UGKZCEOTzQdR
oU8RHsxt7o7l89Kj1IpIv+oFQ7ukOZhoOjaLsIQib2PUrvbhs4U+xIDdV6DzCkhVOm12+oH+AbwS
+6gqt9ex43zqMzX9MsUxKMZvUWPDevOGcWOpyyQUR9EU1jGdjWbj/sodaMKGKp8cT5P3mDi8KjcO
s8bLU6jXr4wL92NcGp9ek0/HkM4i6qlfhJb4J9mogD6yjjjFbwiOOaKrQZIkHaS0IFOiQ+23KD0q
ZZbg400svQuSKBdusLXzqL34JX3qhn5SoOok0IfdQasYJbIJAVIiFVpVhrj+QWodmf4VVxHh32DC
O9DOjSQxuNq0pcdIgz53N9rAiBbTKa2yR/6ZEbEMasxzyjk3niWeJOottY6oufNjXx6WmYN7I87f
gi4Zt20n2AJVRkbETh6sUdfzN2obxvqTMML9aHtnq2qoRwiFLFVSisW9dWHROOVNXEBoNiIf/zH8
GgN8F0SKftoSeivfl8s6dOQmBWPg11XprwB7nHPm8nuUhdUubxpxoTv494yb/O9ZfhkNaJSeljDX
FahOsEp8Ny0N36I65F4FYSpVEq2oys/EmpTPaZW8CZEoNFs74X4P/WEzqCcmtlywcYJ03Mc7VPFN
K0dHHwF0RVubXhie8yEw2Y0UUc3PGScXUxV5y+M+Dem9lyX23g5ASmLq3SsO4EIpt2I+FndLd3f0
2BL17jzeojw0z2Y/nPoy/TbFk/aculrzkViHZdyDeqy7ytPsN7/1LvKxDSAkYoJf6Cu8qmuSLCF8
aIWAMZFFP90sebX7rVPq4ZdVs/lHPJ6dhjExXnAk79CPM42iaBeGeS3B9rL9iGaD5laSvGmS6ZqV
tfjfOqcvdo5umAfytH28mZG9atVOoepyd9/4GZ7LpeJj3H+BQlHtWktSXPSx9t6V7Qq7Jd3duWbg
5Nm80zwX7TE0jygjkIuNdFZgkw0VbtREfCmyVRhsAkeKr7jLvy8qjtYYjFeiFVxLuzw2g4U30JD3
c+3sYYv1cMo2kI68PjTunme3e2rxeM++LqfxwwCo1wi29LtxreerZWpNsmN2W85yCHmuvmlnm3o7
4blS1myxaf9Z1yAq33HUWx9SmOCLMhN9lkdXHKRBxzK+7cmaeg9c/Q861UNg8CxI6xtEUXp4Rs7d
texqOzdqj0EaN5uWquOAMabCbpjsFqmITtd1RR97R32R3nUiB1aRnU7f4zm5t05ALzieqCmSbsPo
3TugYkh2o8SIG3vMOL1B7Qdo8myXz8nysVkuXZfm+mTmW2vMtWd8m+FzN4RIUaAWQSmlHam2drUa
ebuFn+4e8/F6wiwYmM9+Xsn90nofnNHcYmJKNsulG1bOsQXCQbw5z4Zu+k1+ExHZSjfnxTGK7iAy
n2NfNi9CeN/LFKFuVms/eQKchpqhpjqZZne6EbKQrGZh+moGTriJ2vQvh2QNEncfo8P+Cmr33c4n
/WOsbbkhv88+JUY5XNp8llhPIaMbJaMqTXe8tSa16OJbQ34G5nTPBO7whC70m0YyIE2NnOxgvzyM
Tai666ggajQ/hE3UaLwGGplJ4pBsFvfNi5Q9Qg1JsxJ8Fx1Y/pUdiODs2Lbmy/IQTgqUOo3R6mxQ
sWPmRdED0ecD3WjNCW12+mwyYoO+bXlrqXLDI+Jcrigx4dfPVbjhk5kfzLBG4iX42Ar41s96Qx6Z
GEX7OeV0NKU4V73mHiyzcEhBVLJT9B80hURHqpQZnlyjCq/Lc3LOkEZhVvlsRqisywfKqiA8Ntgb
PgLHIGUIq2s4A9NMlo+n+qDWqp3yWABp/0d3S3b6ju3kuFr+Bu4ovXWuJH0zUMAN0YA5IiNbviNi
t84U5M96S1rz6I7GZbAokbEtiA9Gmh53mGcizlaXM3vfQEd4xa8VEeTcdmsy5WY6hw5darVrlyz7
u9rocHqrPltrGp+TMMNDqjR+el1nR9fomnUiWTIrR5ufSWNNn2PB/bd8eJYvANWGCTpBkJQMTy6t
Bi1iNj1aPtwM/RA7763GAyPL4Iu4NT+sE5h0+5UGg4C4k95BNAzdDuO+g4zOUBaLErFih8Hy0lEW
MxzLDh65pE+uXlfEbTMwQPY33awOBs3spCRbSDB2SA34qlLJ+DOHKWdEXnTfAy8RkMEH7dY6ltJw
IF4dtQ9dK+7Le5AXtvXaAZiP/bg6TLYPHRyP68EXpncOHJS1baw3966kPRLRU/3WxNYn4QlKp9U5
YMJtmsnmVLkXZD12XYEiUYtqPWIuoExNb5gDjX0fTcZe6HV4HcNiM8SdeLJCSiSD+L2d6gdCUyqD
T8PwmjWP7egg4t5ckyETb2pyrK9agG/Mc4fDo2KFZ4lJLE1+T53RYgfHcWvoQ/j878ErmWhPWvf7
35cwWW2rqK/Obgo6dSnVioExpkihoAaUM+vcjfpdtHh51VmwnE05k5Q4xsvG7TEUNUiJroGcN3Qv
JR1pDNNm/6bTTvd06dwbt0kOUe/Wa83Gxzu4yKcJAL84FnRhdUUGGQEePWa7rr4Azpt/NhambAfU
3DFParLnc+3TIh734mMtWlmDU/KbjnKNnALLAk7L09BREOFd19/MwXMhC9TEmGnuU8nudzUS5Pj0
qF8cGv/QtP556KymQY82if6fGNhBju6hN5q9oaZLOYX/Hrh1Ac+eS91icljR9mEjVU7smjhM/z2b
zZmVvxP7uPVQGDn6NypAsnmICgHbasTxLkYC/W1KbWwWIvxq6K6g0HPXRut1n7qtf7Tw8f4gxlqN
6USOqZ6j13aZjRn4oy/0aMpPl+bjTPPr3XZorFuWV2GP0HYPEU8byJegDvYZd+slbVl7lLquUgd/
MmxyUfrdsnQllhRr6ROUE4c18o0aw4jrqfZAgOeZ4R7aL3SOzF7Ma6+uIgIub6kE+UD+FqMcdbl8
IYi9J/J+h02YEDu2/Bguo+rtcqmrLrIietAljZ+zWkEy1G4IclV6yVr5Y7myWF/ZQKNfymlfb7Vg
7p//PdNi1VcnG3ddNjGEwNLx8UzN3wr6gfegDz+nto1XfO4qpHic0XvmMa7OIvWaNox/vxr1/Gr5
UD6+d3l9+Y7le/MISnUyOn8aWhd7y52Tje6l5qcRm/QQUyizQ2HfFmVDPFiIP6ePwQBLrxP9vV0K
p4q82q1gGpEm7qwyogDlqgan703PnUbgo+NExWH51rbpKprmXcJnisBCX/bhKZrK5ORI8Bepxm5o
YgPw3reFts7wCl+BePDcy+DKhKL5sqKm+RwNFmCl1596FRRemsmBANGIVOD51WsBXmZ9mN7CeurP
bpUT5yOc7KMu9KOG7tgSbXUvzbj5YETlpJ72nkZG8OrSDlleDXpQvO7Uvdu6rD/SIZnPSF76p4ks
8PfZvAa0ILbFrNTZdu/cdZcVlDg59wvmw3sTR+k78BptB9VJ2y2XYxu/L9/QekpSZTkOmTz858s/
NFTDjMhewdh692t08ZsFbh1sPTdELqjr/lkbS2Qp5K38jDzvNs5R+5aHRXMcW2SUJfDSn2gLALgE
4TcPC+Le0XBbkulXfVgh3agYzVI7fDeg2x+ILWUsrC61pH0jSqW95+3YXTsyJSFe8nroNxO0hio7
T/RX3/WMJhnSXRqvwaVS099ultrhiOuWirhk6iVRaxy6POr2NUCys2lnu7SQvDco8dbL8jh21IO1
RmKiibyIvV17n1ILyJAukt89ESFStH94bxUJoG/f7GgkbSgs2tUYC1BVLf2NtPP8rXdE+MlYpQvq
9hUgoTjnGaXa41oL8Dz4cMTLbnzXqpJWPtX/TYSTw05Dq8954msHfllrTxKAfZlmirFqDE5LbZEW
dXwLaLwsVzjIcH+1vXMivxTdCEX6IPEq2MVU3xun1vfc+e5umFnBSvaNO8oxZ9e4vXuQpplfxwLm
VTpo+kdujL86iBz/xES6sHn/M6FpeYJBEqZD+D6YPSL7ioeP5O98qp2RqIw8JZG54Fk0m534430f
hTlv+qTSzlQB1LKdqF86luNzTnrWujaM+mem64eBCJCPCAPanj4qjGgoF0hSAzb33BY6acFKIBS5
FrIcWfIQbdPwO8N5krE4nkUUMyqzyBFrMIAgZozf8DGqUCoz/A2XFd561JBGYrwHFg1Pq8JSAt50
fDJbJnwRc40WvVgHJ+bEZL+BPcIlrYBx7SNyO5DU1aLdINi28+G7YeoZ97aqtXSLHldlI9tZyo7l
tWr6cD2IDmFhpVtduPF9GMV8MPGeEj3MEHl5ra6qH2WUovPL8cP3DFLCDfQNnaEX13BGlaRNafa7
vPy2uIo62YYHd9D2WqjjfaozJQeTKjGHIqYD5Fas2jI9VZU9XQki0phOedURbA+Guy77KHsBCT2u
jK0DSf67ATSoaMrxuYg9JVqmOEsq19wtimA4cBuwNf67bavsBYfpbgC4vmjyl8xJtBe7kt0Zacm9
VlCc5dCZNd7x1L+OYKc+uIEuOcPhr9xlyxoFaYnN1nROoaWBIsm97KxlE5EvQ+E9SYRRKotU3I0w
LnBZws6rEv3OEFm/JwmqI0S9ePC86kfyulSo1M/Frryk97kM5q3MEuMzNyAx+okrSMhq2107hsw+
sGpOO8IhQx0ZTumeyShGAZTlRCfHkVIM7klHrM7cSsxD2lprjoi136lBkCtO5XRNWmq+YHSdvYmX
4hYnEvRhwKN1KGR6JKu+uAal8S3sI/+pNxLnY/kP0B86H+zE/CdGcO6TUY7mc6goQkGc/TLoYa2c
3mif3aSlx9qE23oO7DOQZrFhbpatbM9775x4vBDt3L+12msNrfI9pvI7FlHen9PAfDFKtz7x4+CA
gZHUr2tUFetsie5mMrqiGh1eKvkzM3x4V2OgHZf6xwTW0VookyPJAykh/2ztpKEJf8PdycFAG+qI
ZqcH/j2qqc6lS1JiXCAYmnuVxW0MIChROK71Maq+dyUgBb+X2XOqnqRBol/KDJnFSxWlSn+S9gNu
LrSV1lD+TCLbOFsNeR8EMYb7frChbhbOe0ItvS8aUsmWs4geCG4Gp9r1uNp2Ia6XHwhaim5YebMZ
Qt8Uf7/UaawWNQI/qsRlfQOYl0D6MrpbXwThUZO6BBc2JW8Q4cLkaOX3TM7Tc6qlOaqKEWzzLH44
6IkvJhLJ/exZd4Izs72LfvgJGY3+XtjVn6BKuj+WZEJlNcbXnDO+JJi9fEngM+4dqpGGSK0dn+ny
RRQorgXp27/lvC4Kw/49asjaZDC5CGzRoycQtgp4zBsBvvRn/QdIVPmTSMFgK+dhOMhOoZd7Pz9G
BlxMp8zyn50JRVkNBIrY3KLG/MGQebpnZk/UGjgawmC86VuISrJoBu1NWogp7Wn+QF/bnONGR3iv
WghlTe3Mo6q7eJDSSPOy2As6aC4dbIPbaABnvCJy5t3Vhz19NnEV0nMv5QSyAQNS9FWlqFcL8dLK
znjNqy7aYPcz950aTcm+vZosXnfTRQmeZfYLj81whfWxOC6791SjV4mZLDEpeHsDP1FiDQm2EBqZ
yp2VIcHABQALKydsGjju/KEFQ0DGYC0+8gBloVb85D1HK2zPpJMYqMB7HY916VnxXbdUV0u+2HPK
smrU/jEdaRRUEYVk7tJiTeWKvrjiFtrpN/ZxwSnxyw9PpNYZYQD1sJoT5g1ByzFiClJEgveKLtul
9kmyBvqwNoVzXjoCHsQzmo31tRzr9l7OLGv2LIc11To1/eix+tJ9AB9hTTRzylns88xH6jrqnnqU
+o/3q+ajriEGvHuBXb7opfFaaJ54iYfkbsuG1ZfQiG3URTgZUuePGLPgVru5dfd9/4IP8nuQqaq4
wsTF9uN7UtEWSBLLuHXM+Z8qiZgkQ1qEk49tZxmRVgKR14OtqzalcCRwZefaqUlfuqE2ntvORXvE
X/UdSR2Ye9c0v7rUoV1Z5z+WTiHYyhc9bMjeIOXp2a99Y9dHWXjKUmTXw5Q2u86fwpspAe6PPclE
FRC1rYzH7I26gsZkgAdyuaSlxo9qQI2xAfktOzlp8L3/Xgp1adZNBmXH9Hbd3GqA5n2iYjH5bZab
KaJLTHvVA4fV6ofHm65L6r25mLTdYtRpZnxrAZGPi3en5llSBgUUepXqVaocF6cXREdrVoezRL0o
cMUzSijJkFSXUrPjZ1rDl9oo/b+dIiieZKvL47IVM8shOTckuJWEJdy0Kn7njdU+SL+Rx94nF6+y
8BUFHYmTbtp/0e3CJjKL+rUtG3Ft5/RsUoWWq16SSdbYIj/SBq5fA2qpo6yhQwqS5SXK6WtFn8CB
OBVlsNaTaf+4JiMMYQxRVavSItYn7pCjS2Ae5rbO4e0AKTGOPg9ZE/cVUo4y3WiFZr7K0tWuASFa
HlDRZQP4OCQaW0En+25rjhpssTFc9o9uMfrbzMPpOI9wFAhdSrcRtrCoa2GNdZ7noLiiuZc4BMoa
UeR+ZzC4d6IICr9SEUqHT7XXOxgf+02YM8VnBaVz4BAF2qSNfQhTUa+XJSQo6DKkYVSeGrWi6L1g
/Y3zOxJPer1+haYptru9azb+emnWjw5DtYEk6kPvOePNaY3fRTitOruxPpnYuvsYBff20QnhyRFW
oXvymzlHsYCmmAwgc79I3qPsbeKWXkNksT4qk7SQ3Pb0w3LZMIkB46c6OzKyP+rQ2tSiO5XWGB11
yvSLZFEcEaFuyprnQdQSRGVGLBUuNzhKWs0ssGfUeXpc+l/ehHoFWuhpudJVN8yFb7z2cakCUzSP
S/mzHIDaHvuyrK/LFcFx7XFmVwSGPm15elIqxbpR0KgV4rnI/JFM+Lo6VI2uHeraeDWFGngq+d6Q
N3y6XP8z8ZsMoUAFoErNZqpYg/jMfPjFhrJ2ZDKB70xdLgfkWSZxgADjzInAYE8y51s+SmkzXWLy
v6+Pj9ng8X+27fzxxeU7Ogb6DrOR63IVJGwupo5EhWhmJitkjrVuDIndGNgU1cwmuw0Su5M/MqaQ
1d+bb7kDC2xOzGPnHAXGf7oXZOFiJCG4IxGY3Kws91Zh6wb3lGyRs1MCn0Sge19eCvqm2zGe4k+v
vmP5gqnlAoXTXOyW15YD6oibiXEWym2ZAv+UrbfPgOGNlWSCCZxsPePNNIhSy/wrmWD5idvvqGGc
YsvmEh/SkzYzMOB5BzSOUQ6423susKIsA7R+Mi9Lr1spzOQU1ycLnjCOweqn5UngtspCgvoqXUd1
7B/7Mew+c54fXUVeQpS790X4n+XDya8ZHvBR6t+82qKMNIx2A1Px1ekBDlPzIgmETlNAm0F5DZ75
mPn2vK/sGsk8bWxoleoQ993fswZo2gEgP8ZJf1f7ckAuzpN4MUt7RHYcZ2v4iJqs2rukizxVxTBe
HtNTZZZfzmSV3UXAlMqiIHy8FKWEzM5s1jatWcmr+qmg4vq3fCERWa1/E2W/aaUXXZfXl4Om6RE7
UCrYUvcBgkSMIIQeeTT35UeYFNqBQaX40oqx3xGejswwHtPvyxlxFdnj7PGaZOWlUfMk8rp5sSK6
3A3F3hbnVvQNK/KhMvR6z4hHoHXsd9qUd9/nyPOVFHo657LuL4bjduvEbMTaSiqUC/78w8hxWCwL
eh+jgYHdzZ4ufYlKJJyDc8x03z0OnWVcOnVYzjDxZBe73D0uxti8gAciiChC4iYX92xklh5hHLgs
l25ePSU/nHooLpZbtDvY3P2GNEDGM7NurWn8lczrDfEx2Z7z5BetdYpHVztnZa3TWiBEYkq7jzke
jIMRNawQqqkU5hb9HQOVfUGj30eVuO9tplthE/q4CL7q3qWRj4UGP03gHczomYW5/LQQvHtMTx42
fTu1X+Y5De5D3W2Jw9NPA6VatZUTT4VG/GQnQFSIxwYpgR7wpLcO4mF1MNlAn5ZLYKbcZaMD80LN
a8c8+RHEZrL1vArVusQeCnaW0GL1jwumhaeu74ZDz4Tn35cMj1DGZSMsKhuDnSr7kJkbhyGiI7gU
fstrQ+KSkQq4AjEOeWMYhrqgMA5ZVMbXPiUylc6RAOxnm0ffwiw/kqb99BjQLdcsXHRqBX+qPAyt
ve4Z89lygphmLjMNJ+WZk01DczSLdLhakLLrTeO3ySqwUB9W7XCDAZZeEDrf3Ck1LmZvrv5XgcuU
Md7Ot3okaS2MPBgqaga1NHiXs9w1JmwSqG6kOkwkV68t4SntV6nUP1kVsInxI+cVD618dx3lTrS8
VysXxvtc/r0q1EjJFP14tovfTK4gLzhOcNWDOQdMxCVVynM26c5dqC1cVlgn3AD+q1FUwTHJERbm
vgJGVrG7Q5dSr5J6kBs/nbGQ9FIFoInI2uqphpHCLnQKvQxPmtnZf69d6patVVr9Su8S9+ZmbPgy
ze/WIz3N2/IavM/hIGilEAumXiuCkZoeeKSICzTrPDJ5S+/mXGFpNkWwTzTv79kwaH9cBhR7pkHN
mpag9z1kGK3nBBhQOPTPQVyeysEsfk6Z4/K8jObXyJ3hw0xdv9WQytKH6MUzglekApVEvWrCe049
+5ZkCWpMtN6EKNmxRWhQhSq7i7fIB+Hb9CVpSMhLTp46LJfLYY4a6PizfwNqO5y91u/hSnNGaibk
ptIYT36OXZWXQzEOZ813EJUs7AyNEIykIUhbVGj6C78hE+W/hzYxtEsEGO3cMm0iTBJapMLf5eUI
eB45M8Bvff1Yee2wOM/02h4FF9YgnrECm9hScrXk5+4nJSikvtdXKMjs4yKhqXQKAp3dnEmw30tD
Pt3yctLn7NbYZXjd9HOq2JdoTqG/lNxfq8J1MRFao3hZvmArUp5Ztc7h39dGe76ZbtDRqSTIDYGR
XBWjUz8bkOmeolj3jyggmlVSEKlIvpzxGfpMmJNseONh1N7sjDRb9XJNGjIuHxzhCKu3Bk/TTwi8
Bwki4Ku1aBhNhhvcqKEc5D65s0b9k3w1DeohHqFhjAJqhAvjKriIy+52VxWde6xttcy7qkFJ+uur
ZlSspvbk/jTbgEhdXGE2w0o3IxopHEaG25bJ6DkhOHys2AIGJi5wo0puuqMGQUaugeGhsm9wwP4u
krewbeUfBoxoPLOwRh1c2hu7pQkNOac8V2zRNiR8De9MN5WH0JN/5v478JTgt9RdbCtl883P2HWn
TDKxOSXzi0Fo8SY02c6OTFd2fIq88/9Qd2ZNkWNpmv4raXk9qpZ0pCOprasv5Ls7ODsEcSMDgtC+
7/r18ygyuwY8aJixsbkYq6zMIBw4Ws7yLe/iTVLfNigx7unODnvEWZQtZqIDIGVZbiIPowdSMZvm
x5BcWR3ZXVCP82mmXdG9RuAzqNXHSuh0tePm1YnwzkQiJ3ANhOLB0+mvaVLeYwdgP6qhR0WMTvBt
aDf6MvOc4JLqGSgJgtczCwW9PYRrfWt151mueAclAhI4joVx9utPhOHizMc0aPPrT//r78L3f+fH
ptxTzMQHd8h2HRWsrRnJ4TgOFnY2k5beBXS4AQN48Qvi6zRKBlQgJ8Rl/HjQnkl6B1dXhvyiFPIi
go+3BFPWXYiIhriwYLOwaJw99XJ/i7yIjYc0IvFj4AQXJYTj0YQRb9fNsKfUhcCwRZzaA25h/quw
hWAaNYXjX6slUxd1hvSvvh9ZT6+EytWff/zbf/7Hy/Dv/mt+mScjWeYfWZteUqNr6n/+aYo//yj+
+uvdD7400ZGEJmxbhmnoGKEYBp+/PF2HqD//80/tf5gIJFeyg4dlWA2yAEoyXKHgiXUBNuPfhTTO
HUrzP3Udf6BWr1+kjdGGY/rFrdmTnNgF5lNB2TfLtMv4MrSy264KUCIy0/qFpsCyHcpkGbR+cS5p
QGNm1VLlSFTrIlemWYy7qZ/qEupmnZccsAZkKCpS/ULMCR6KPc1TnuuoqfreK7DEyyGMIlrDfj0B
PENm24Y//xeFPAK+B1b7v75EoF4cBiA6f31qWjXkzV+M5TTv0aGfEVq/YFpdiGQ/SDv313P9t3cP
tv71oF+wPwEtTqni/Zf/eR7ihlbnP5v/mH/sX9928l2b1/z4lL7Wn37TbZ7yz+m3vPu1jP731S2f
mqd3X2B2GzbjVftajdevdZs0/zVB5u/83/3wj9dfv+V2LF7/+Sfc5KyZf5sf5tmff380TyihvZl/
86//+7P5Fv/55/Gpe6rrpz92dfKU/Tj9uVc0Df/5p2KZ/1BV4hzIs1KH+SzsP//oX//1ke5Ig48t
yxSOKv/8I0NCPmCq2v8wNOE4qqqrsEWceaLXefv3R8LhF6nCEXCRDH7qvx7A3yvkrzf38Yphep8s
GfIkqakA5AxhW7CZnfdLRqs7dJql5iEnfTHMxFV62UtSCWdDWztBEn5TXIbAxjcC8Nmy3SPAcK8k
iwInwW2+AA2/1c6sCwfRoNnobzn7wllLghD/OCzDw/CiX003gFMdf6O4aPVvm+WE6CuWQRpuJvjn
wM/vmgcQKcDUNG/XDXhLir2p3A3KrTDuZLBX40uJBZK0z+r8yfKu6EvnW9+7V3CQq6P70LnW0R1u
KcmoA70o5+cU3oLlgmM0Bi+E3SnIcdTgthgL0S6Kq+20CCjU4Xvf/+izuzQ60FRmU2avpmSMGw5M
EXVB4AbbpcBWU26xpjLxNq7heV4RA/DprM0IkR1zKZxxYXHiGTdhLzLs/LX1o7LPYkTcSje59l9w
5qWoz58XIDOyKyjDy+wq79Y6bsrfvWtUs9Y9raPrST9At8dr1c2XEWI1G/uoHuN4Ud+oaPKF6/xC
eezMB/u6uCsvKrDfmTvuYK0siYfyddItZfiIQ6nZnxfX2A7hXbak4Ieq3C4lzjtXluUhL5YN/ctp
Wd9kyn0eXfRYrmPBiGn0nU/XfXB75xZHY6xRnqtzvAuL8xyS/DpWXQdZAaLXtbdq7pTL4RGRzh40
0I/i1WacfEn0lN5ibb1vD/mBvurCpMSy6PsfabGnuyDIaucqB8iXM0Nc5B7GeFTneR7OI4bi5o/8
8P9qx7ooXiFeVq+vzflT8f/BnqSzgP91Jv62J7mvSTi9vt2L5u//ey+yrX8Y7Bu2dCRnsSp18197
ke38Q9dNSzqqwZZkW3zyZity+DGHvNpgR9LfbEXmPzhrNZxZNNViT9L+j7Yihjg5u9GhYRhd2I7l
oDbwfiNq9dDXpKB3hpXpzuspXhUtkrPT+s3z+CBGmPez9yECw2hSdZAFN2kFzyHEmxBhnEocF6eR
oruiHCCskuOwO6CAXtKg9LARB8+YGrvPB/21i/42qqkyomkLHufJqDG3Rm0GFqplOmTzYNeCuv3m
1MPBHMeF4oR7KQmc/KDcYytC2rNxbDC+XXDJG1DdtMSDLsL7qVMu9FR/CrtkqTnh9xbNBG9Ur7vi
RdPiB6fxb0m7dorHRmbV+6ZW7j+/EXF6XDAFsLiijGAK3pRmzZ+/eXxaLyBFOEO96e3oVbfaJa5I
itvogO2DTZc2HiixmI3R5l/5SO2lFVdajEJU4IRnRkuIjM7A1Mpb36quy/Gm1I11YSEOYBymXCwM
GLNdeGiLcVUN5pUeXYsEwZfgUq/qEC8qsA4wTGWM4UnjmMsvbm5+C6dvydHAoZuI5UnbtN7fXGBg
uR3LsgZ2aB1/NWtyQJgVUkzRbYEAGhIIP2LbOgqecZ4kqzTqz7vG2gBUdbFE2M32aJUF01Mp4EfT
u4jlkql1hhfOOfnfrsfaUspjJ2mhJGb5GA44FcWg9kYT+EQ/N7gf1T47fn5bLMMPbkvMi4rVb6mS
qObtO1NMC0CyxTvTM90dI1ptZo2oRiwngnOtPSpmsYJFn7kCZJ1F3UVPxSWq1bAAjoLwZdEIDqJe
71afX9hHc8lBpUCVliEBdp2EHmprF5JOYr1JqnCTSW8HnOjx8yHmTePtG4Xzo6n6vOqkkAQ5p0OM
MxYdevgmzFapah/asd7qxW1d2oskGTnZtL9C5XeR8tsURJxuY79GFLqBeostbNU+WSCy0dIxyoKa
k5ghdbys1EfLjG+qFAhLgILoqD762lXbkDdKVC2iK5E4BzEJjvHkToYhRmYN7fxxSQ302u7yCxhB
l2YCsSNPl54XXTupuXPys3jE4aps99B0147vHHAHADoBCs0wgSuZ7TcvLF8+f5qafTqV5ruDYAXA
l7dm8L/3U4mWgYWrowJewFZIc1KbM1yfvo/CeMi00dqhVXuGvjVq/naTrEBc7xKIoutA2vQhq/ys
T2+U2SxJRZaODryrRc4KgAlChPDTR3UKligkfaejE55F6P24WFEmuM36IFDlzG/MxCLDTQucCdre
mVb9aHx42RrrMbP9CJHg9toe7EfZ4a+RVZ69qnDWnSztLEgq5rNzGyC7sNRET7AXEKJaqMvKKsHR
MdxgV/S9G+1XRNK23qCnbmWW60Ag/206sDfC6zybqHdk2LOm9VM0CXMlVWtaSBhKowpwTbUlYLuS
MvzcKk/P4E6ShfwEFw8FgoafR7rXpfJ7rOC23GU1ZtPjsJmi7ilO8bkV0M2ttF4mVje4EDZjUDMK
IldV+l1VNpTXzjPsJcy8htHXzk2KOljUofVidjZ+rNPkgmRBeMA2CLZWaOehLONjKxjxSYC96tK2
wh/U47414ZnaIXuShJQd0SB3S+rkkfIdDNN5jZVFRmINK5g9DQzPHYgqXfY/iKxl4d3ISuAGheSv
SO5aszVXEb0o4vMgLyCLMhLa1FSnoCS6amwWroA3GKUbTbkxSgJPOO9MhpgGyBChVtT5YqGH7SGd
ge4GhkrBGOGzUAdXXpLdS8VeUozGh2rAhAg6UJ8OgPOjDDI7wk6oM24iqpWwfSCaWPluKJAsioW0
111xB1LaiSqd6qqzklV7ruhZtoicbDt2w+RCwnj2/aFelp7CRHPLFkQ4GME0z5+GznlBw+48VxuE
b9qVpsfrQdcuAlBcC9taifABOwQ8+ZBx1+iXLebpNWJJBta+vNZgtH++6Jx5ez7dw0yDgIVKKvC7
0z0sT1t64CmqShhJBqu8z17jXu6Bx4M9wxAdH4ZLv7guBnWnlqbqWmOINXyAiaYXxYQBxYqKxDbP
9BoxE2rMY/5Nsyg+TwEFbQUjywhfz4QNHrlZMeA+1drqzTS0l57io1Bh2I91TQm1aaMzn/jMxdrB
lSJ5hGtBC9HXlpPa5Uu/471Q8DpkjX7Xt2gggyF80gOssuqaY0WlrY9oLGUfkdPijh4zpVlLpXzR
5+5VltP19ONX+vCw0Qp70Sj6Y4WEDBSc6UYL0RiLw5/05i7GftgCZquM61bKbZEtwti70IYt17pV
HOcYy+686r1HM6VUDcFDtpa/GKp8JHudjYWT5GUKo+sY2u4U+tetSd98LNq7COFpbBeNRN/0HNMw
+e1FIXmcyDTdff5CtTmM+O2FkvFrhsF+qgv1/SaKxC4a3nVSAbYoHtJ+vI4RTirtA6rBHYqFJMdm
D2WcgmvNs9axGKCrktoh/BDQY34UYnRgm9uyTV4/v7JfI/92ZY5JZUHn/yiBvr+yXrOdijJEtUGY
5BblK6CWqCDuzDYWoHyQ4wE/sDaJBToADPTWSPmdHTY/TE34lWmVjVCzoz1cmvMha7adSC+cWH7z
RD07WcUw3Gxs0P0EQ+3uW2s43qqOkblU7XivRrCOkhrPyc/vSfvoQJa6MDQOY2FxJL+/J1XkFRpW
IMz0KYKgX6jbPLJhEwFMcJskwQ1wXDf+tPQIkmhT51ib5vF3xflWerg2tmjjjkF38flFfTADDF2l
hGMbRCW/XZM31UBvaXNtKL1D1sHiq0gM+Mz1BlfDSzwqfnw+njbf5MmLlboqTEvTVVtz5szvbQio
OaVCr2eCDaLmL7mBZnEtLLjDylWrQ4oQ8Z1XaOdQcbE8zzafD/7BzTK2paoIturzxHo/tgJCOUGr
h0mlUISR3Z3CO3AkKPGe2qpu0AL9fMCPXrnUdd64pZqaTtj3fkSzV2ynBH6/0a3ile4C/Z/gsooA
TsJ3xzCqXUSDdSRggHE4YBiSbGoxLTnQXxuNH8BM9fML+vAJUGEj8bN0Sz9dVrK0O6tymIJdvVez
mW+3IpBaGDXU+GBcfz6Ypn/0rg0DGqXtoLl5WgR32kQ2HrZjG6huj8C2V1Gfn9GEdyeUGCYzvba0
5KHv0wc7DZ6bIdwWPt6Mn1+EmF/qbxPOQk5USkjT0jydcBq9gaFCupPuJ5B+AEBu13Y/4mBr5Hif
Ctng7pvou1IaN5GVbFsqeVaUPWXYyC2BsljYFCEZihHAwhrVXaHN7f5Ou4nt5MGACa3TC97DRV4g
T6W61Xgup6pzp6SBJjdam8GHnBYKNsoEL2GhcKzYvPbPb/LjeebolFJMLJ9/y+plqyCd7QesqsK4
sQIOsiHTbmijLOvuDCwtAh34VrlGEbwYantJbHArMSvXYc03wXTMtTL74pLmfOa3x+5IIKCmqlFz
nufGm/Qc3FpkVj0sZ7OPrhvoxxDIoNmhux3nj31T4nTDRUoMeT9/FKepHOeYpMZtk/SwxcrTNT5K
xVdhhpWbZHL2epk/gLP7YogPUjkp2LlYQxJp1NNs0ZdRiypfX25Q1DzaueYvDZSPF2VgNctaZrs2
ZDknqdh9cWcfbZ1vxrVOzg8fs+uBgw0CZRY/+QZYJt/OH+zOa3C4Pms6hElqVaUvLpEJjNqXSppH
utIobCBU0gi0EiQ+vKs+wApY1A72FB3naon7Ahpl67QQDV7SylVFTcql+0gnFq8VTtCdkvrfayt6
CX2fOWQ09VJ6IADTex0ehovOP67JsWb7C22oz0u0THAGGNdGkHyRQ39wgEq6EYSeUJ2ozp2UD8Za
w+K6A/oWK6zRZDjvRXk0o+Dq8wf90dR9O8zJ1I3bNpCy7coNpZnrNItKuHc3w3SP7CbaANkKv8HQ
7Vs6rZ+P+9G8ejuueL9k8oQ2BOEuS6brLjMKT4MH2sGDLxTtvGxYB3b1xQP9cN/4df5bsBMd7ddp
/WaV9paqB0aCNkSOjrZuwphogtt+JMPFV/WAwQDZboZ6ZXfuy/zb0IsNBI5tZ2M/YJn+9ef3r3+Q
X0hJIEKnCRAT/7x/AP0QIphYMMFTzG3bzkf2g5YnWhQVdT4XePOmTWlOoyGC115ZAjucakI2oukR
JX10iNGtjEl/cYp/LZBdjfX0MC//oq7vPr/Uj3aZt1d6cq7nTTjogQ99YZz5Fz4CHX5y9vkQv1Vq
553MNui4GRyfJo22908jky0+xAXM2s4wt1nRuXWjUjGIy2PSZFdSkdfIzsMe8w7oPrwGJmkNYseL
Gp2Uwj4vI+T3ymGZBxKbZgnlYjAA3JY3ZjXdIJw0ulVg4F1uPKRlh2U32TsLqVSjQ2Vcfn4nv5X9
ft0JStecBEIn2zip1USooA76kPJeC+07G86DqaABrGdrrA/O0qnctkqA8I6H8zwgJRMapYMMho9o
P4x29UxIrKpr/Yvn+1eF+OSIogbpGOjXc2molL5/wHnIVIyLrNgYBQ+rT+VF4FOvHvraWii1dVGl
2F6iErX0nekSzTT2AAjEWGTTLLT7nxFOlatqcpB0A7NtVAXN/Y62fSAQTCpBLNMuA7TguYFBOUDL
qRQPVnHv11Ag1ajM0AUDjOvl3xWo2llU5cu+4m99Q92hbQCpmboJaG1aXsLHLNt4sgrESjTjJdKz
lcAIrtcpazT7stK+m2aKkQbe824BgcjN2KCQwkDtPwF9mO+sOEUfVgFXNirrvJINAs/gaX1zh7w4
RaSoOKK6Hyzjap0m03nij/o6VexD1KirjmNgWSs5ah8eDAsNEaMwhc3nOfnGQRpdadNHr202RZuh
cT6ZLoyQ2TSOJ1nmUb9NS/USTNO5KqnOdclu6Pqt3pU3heGwvCuCIwMdiKHBiR58p9m4oaefCcXe
oPAJUKlMqQ0IfQHFEIlpc4WylhtU5Q+EmeIsOuptfIwy+WxpuIAHHe+q3SZKcI0IGRkEm7Qbtt/S
SXZwu7nBUPLr2lFEkKBo9xVWi2KMufB7bjiJKPl0PcQzFeqVO3maW5XOToZ8JtqOAjoijPlPbxIX
HArLstKfLVPxl2PZ4XtcmHc27lxZfY/PPIRfq3z0w9miXKb3nRcfFdU6ND1MAYSLnVU/6O4krIOo
0cQxSuy46C7UnvLsd/J56BO60jR1R59JkdvtY8zNx1X2E6mTow4iPKzjo+hiUvEGGbVvSWnlVEIM
KGdxh7tK56CPki9rK3Ct4IcGVXFhB9FRmw0gvljaH2yEtipYPnTlwBaoJ2fl4HilV5ei2IQG3P4c
PZVIIdyD4zBM11odXaopUNz2nrrwjW1Gl09NnNKpYQl9cSHzQCeL2VZJtDQLcAPh38mO7EUAk1PA
5JtcC8NFalkH0kAMu66Kyjx4bbDXusc8rxdjm+8LmsTK8O2LK/ggPGP1GVDziXnnfPr9dmLZ1oC+
bllAvjOvAjv6ntv+sWiMW60rIU14a7xBrkVY/Ohx6f58bOODvM7WbV0IE3FLw5QnYxtVkIwxJdMN
Nqj6cohJnykyIebaqZdqOzz6oviZF1gU6vXPMNQXGvYxiaQIVj+NaoySU7kwHnUsMDeyi51VEpgd
faQe1WMDyH0nf0Yq0hODWV3nZgoDRuRrr9buEr0800Z0UMyk/Ykp+406JWL2IrvGyajaGzUiYVkk
l7r0zyqYWK6mmDMRcROqs5w+PXz0GjYlqGqhwCMyEeC056ro50/nozKXDWubyFF1aGv9ylPfRDlY
0cejA+tiUxfwyIvoR6UqsNdMisR1/l2W1bfULG90k17gOH0DVAyzG6AEdHanOIT4Ki2QQntOeGhf
ZBIfvTZTJZS1qA/Qz5g/f3NhRl8Kq2lhv6Yoz5gJWVHRHqNf0pIXvQ+G+PMH8UH8bEt1PoAdngat
5/fDCQT62j4Hdqr49m7SklVVyrXliK/afHOcdroWOVKlbtiGJvXT3K8JnLKNKuSwVJGi8BAeci2+
i6PoBg+UfVr7d9PUnbfCRHtwQua82uHaejCwPfr8dj+qNdlyjp9U0xRQaE4jqDhKHIFK5wZ0feJ6
ob2uhuoyNPZmnV6Os/5MPq66CihKFnVfFMv/m8Hp3c4puZTWybuN7cqmMaDlm6hWEzfAT1mX+bE0
01WnaRegZl3hJD8zJb0xUOT5/M4/yGBssAuCbiYIi9+qpy3ahrO/ZLFJTHmpRHBpjRZpIyEPUK0P
imHdiFLeYGL3/fNxP7xpEBPAFaVmEcWfzDATdi70NK3YzFB7zVDvw8SD1BaATxIbAxEowEjaysSU
2q3i+OHz0X+1/E/mHd1A0wYXoNOmUE9KPQiHp7WZBcUGHfF7imASzaXxgvLnZVfRLzBq8xlYx52s
bxz/m6+327ro1uYk3NGkkzcoXUg/62osEAturBfYfPGiTGp92YnkvvfKBPDwdInthgnWrAgcfV0L
hzq5Zu7KQtfXdlc/WgYBmYG2YGZazwEVd5cCU+qakbcA7Yvok/YA04LI5EdRTfeD52yLxl+LuHvS
6urGis1n5PkfCxzX8LwYf97olsLmdCFmq5qwr023SKN8uZwcIol8ZANHiatYKLG971o8kIydqi6L
YYNOG8Feh54j3WGT7h4XlA3OUrTtQ9d4P0xVrMJRDssuLG8+fwvig8k3V/tmlw5H6JYxn9RvNjUT
67TCGTw2NQvpA+xd75HcUWa2SuV22FkaRVIslShdA/zd5H2lL4vE3EVFCs9AqR8bCnZAYe2DWiDG
blfKDqYOnVXVfK6mbPNLiVWnk+s3nCdq25Ib9M5FaFZbacUX5EtPQzGHsoXeoMuPTpjx7I85EDFs
+tJ0MSYjNgQZUwJOCzZclfXFnv5RtoN6L+BfQcUTc8qTWYgddxjEVZFvRJg+t6G+hyyNYGV1R+cp
XgKuOQ4lhuAG7q7YpVADk9cFrLegorcrjhjkjYs6TZUvLuuDjooGlgTAjCMl5CL1pHiSJIOpVzhq
oHtkEfHW4ohHPII3hOdjTSEU/fTnskceQDPTwNWZjThAdgubBtEqHb2fWA6em2l+3/V0tMfbgG+f
hvomMrS1tCWqQi2PUo3RHqj7R0TrUFTomkdkoPFduC/HtsAAsnWWn0+2DwoYc7QnhKTCCxr1dMMB
w+OXVmvgslg1m9RslUWY5yjZThZslzBax330AMeidDueuZaQRQcdswmwyUOTiPvQSBFZSb0vHvYH
+6CmGUSheOZCMgXu8n4N5K0sG5TAsk1LnS3BBUULCSg0k40l0Jj86s7PAQqMIDvBjn7xTOYF9m4b
FKoK3cugq2OAqdXnOtObBQiWK8CjMsw3sFeRRHPrcVxp6r5XQTkgbTI1cleX5llqirtmLgzY/RdN
pd8KWScXcHL3JUXHIFUR6q/idh9qilsELYwlNn8EOGRg7mJ0cj6/6d9Cm/dDnnYy7U5PAquMCYCd
7jwCzRRnHLh5/UWgrf22uc3jaIaOoA5vFqD++2eL0K9sBdaRG1QOd7bBljVEPFa1BSg8rFJDLm1v
eLB78xZ27X0aRk9NZ2wRHF9G5cZRejzc8jsTyUcoJzibPH7+FLQPn7xuz0Bu8Iucwu8vT5/Q6LNx
jtqoeCDbYFzrCrGcisg3SBeJp6zUUFl1yDZNqLpq0ZatYFnBGB4T/wBBc23UZylEY6d+/uLCPnw/
xGC6hQQqIeXJplgkXQPaws83ZaHss1ZcFY21hi69DIZyZ4iCpvh+RNhbq8Pbsil3Th095vXVIOO7
ioroF1fzW9Y6v8U3V3PymCJFCYOAfg1+fUAHHAJhOZxTQMe+Yp+PElMqcUel4BLY4h6WwjoIEYAL
4R79BQ7+bzFaH84mQ7OAhNGaotf9/nX5GQJufexkgJieg1F321psG22V+8dEgyOu0NUG8PD5zc/3
9tvu8GZM8X7MRstSq++sbFM63aKzdVd2GF6bkJ/QS/u/G+pksXiqV1K7srNNjZNg3pMLeA1Ym2v9
ywbYjP394K4gKHC6aQZV5Pd3JYy2KCUgmM0EY8sd7GYZVVCqGuCt5ZMItQsjn5CFxhI8hjeFaEf5
EpbjIVYCF0d0ql7po9r5PwbLXIvpkeB6YUX+rdKNh7opv0pI9Tn2/+0dgAWk0I2JpmWfnMVpRaAH
6DDbACTZIoC1GSbA83G9Lmr1MG8iPYj/TqqHQNlYnbUrAm+FRpmrYS1WNNmvZZsEaO9l3QMmwII1
NZogyTCI3KPkFWEPhHaf562QDb0p2vaLU/fDXebN5Z9MWwutm1ZPmULSpHdIubleyFg7dF22zdR4
hc/mF+vkgwF5WCpwL4o7QpzGLlgnqlmd83bRAoCFYa5qfR1beCOTMY9DvTa1r9CTvwcWc2AM8IS9
dE5irZMzzEBgHgdLhuz9du3ABcEcncZx7io+/gW1hGEn1+glXdoBeKuuv8ZD7sxCBbvqnicxrj5f
SR9uFBw5hjBNNvBTHEE00odMIi/boIyynwHZhW0cK6/eF9jDAZHGqpJWXhx9ddz91pGZN0r65rOW
JqWt02VVA1YD1MabDkcSVinTFfZEGqTQyVPh1ebLZM43zG9U+JF4DHaf3/XvAIL3L+EUMZOnlYec
O8cZUfuhKMm6SqrwcXZs0Cludfi+zlxlUHFTdFTXJvEr6u3n1/Dx1PvXPDhdqrUyKMj+B8yDvrwQ
3kUQPWIhyrFfrRHoOepDs/98wA/253ljgBmA2hzInJO6wTCZ8YAUOkWabFwlDY7irGO/yuDstl/E
aR8OpWkgqimN2WTO7zdNX8/xo4q4txJNIHWWN2rFFg/vVaxYX9ViPggAYEXSuJ2xMDr0s/djGZTc
VHi/2WZsIRMbARaDTbKgXYSgbbETJRFVma5aZVpk2YgoL1zboMTQPBlh2lk3SVd9UaX66oJODqfW
KLDjGDh7sRuhvicJ0lBYsfvrz1/nx3MYJXfiDXAQ4I7e33gC2hQJSZYQKtmR6yD/o+ZmtMRu9hha
5o6eeu7a9FBsPf82pUe9xAecVtgXV/HBQp7ZNjD5bPTfTePkxAFnKVNvJClFTfSsCgGd2yMqoY8V
5gkDojQxXIMR9L1v9NvMib4antrf70cevUybFJSsWKM4+P4xdBRVMgxr881Qp9ywDtQ5yy8GzH/c
xmxJUgBQAePWNiI1XKjCBlJ4+rYmGCtKc+sb5a0ibryuCtf92D1ohWkvq5o2V6EJeOO1MVNVpqWC
OY2rlTvM2S+a0r5Ac3qpopjj8i3IYyc0thEmXTLPd50V3CmJv+wG89xwynwb44KaO069mAGRzXiT
xUi5igShIaHvNbO6ALV2FwQDsbW9TER0LFp9YzXGIRTeFURT6uwcvIW2r8s0XPkYK9koGLrQ5/eU
H2lXVcQZVXhrpGCSgyI4pgayG7p+j75fsNE1g+qTLzBsVZ+L6ABxv9iMeQU8rrV3KkbDUHzvvRF4
fjvaNyNg4FWh4svQYyo26xAhr3yeRNl4HtdI6/VNcQjwsWnbJNjzxPHBigDnBzepyCcohyLcJq1U
z5NpeJUbTY++C8UMrrryKjFj9JLLV0s2DtplQb4Yw2oTKMmLbeKGrWG1CwSEkDnrESMRcIU6Y5V5
6ZMV96tGoZBmDXm0ripxWQQGespJ9YxMgo5GiigXbWnvzarZmSgcXaRK/hB6sPsznNrtGiCNHLSM
VGA55Ph8jvFD2RvPEDduhOYnW/zVHgd0gABm4YZEdg1Bsv6Jp1kDLVLRlpHmjG6XGAOWgn22ANzu
uKQ8TWTg4tw6r01r/izba0uxV208l+jQVHVlO+TLaTBWXY7nVJmH5rJBhqmdhm1nyOdGu/dKrruJ
k403kKu3NnI2CNLis9KNKF6WCGABYmQOPGf9AqrbT08ZhvNaqM9OKu8i8q9sNNB8yF+L2Ds2XfSU
eOWzstXG7rJCFC3M5XeUth6DHutFhPdNPJgXfsh5Zlkjz8DaW562a62YucKwRs2/oqG+jaR5G+Z8
MTsSKllzEyreEQ1+Y1kU3aNW0I9rw2pcji2I6jE292zAwMqBQwgERpSCd+QgqOmi2MoOa8RgK0Za
jjEYg3TyaBcb5ARTTwfSN4LrsTRuYu+skSrQc1/rlw3aWkOv1m6aN8Yex/EAgK5rojgWV/gvc2WY
uDJfyhTol9ppbLHho2dqZyqGOElZ1UsnRvtHQeHaalgtAX46Aahj1Q5ecEabeJEmHjrGhUzBoPiL
MOuRKy8NtBzoOruUlW5aL4gXXbUSswga4BnwR0r2gNpYBcW9v2+y9nLUxpWKbGSGTtjKgvk5Dkz/
3qkxgU+TfleG3lne2De9GLDC1G5GQz46x7YbfLdiQplOsIhyGEq9ZV70RYavDRUkhCGeHVSvGjt+
ybJ8L8sgBnqh+lBLa4QmxaYxX9okXQm6XBpGhu7Q9ue/kIfCownvZ9SC2npmcMQviAy2VIFA/GpN
/w34L4DgMkUytrrq/G8FIHvXL4et6dt76u53YX1tNJjXJ5a9CDIs0/HMAEuHhYnidBvZgG6k4HIk
pwE3kCQtdp/BRa7Ze8uytkWnZucizA4a8cRSH1XsVb32sq2OlUTGHURGREVUXbKLb4t0ZFoCKbNT
gWc5stOLLrIRVMA7D2Um4TqqRz0bwIlqW+taw7++ry71yGgW3a3YyrYUi7StDz5+vFZ81qbJUzL0
/nKwU4QEp81U+WgyWqm2tpL0Cv3IAcz3kqKa5ub6LrBj3DdYxJrTXaqRLtFoVY69yRQqX4dOQ1oK
SP5QcgDAo+z+2jx0JKnRCELBcVyqU/HAfx9Qa8LFR686kJ/imRbhVgvZi0X12C0zqT3Te7+QI05T
RuHsdE+7F80Qn2P7bZXqbW7X2KdQoLAc+VI59nVKYYtsR7DDjLwYeFtWCE8mlg7pu7GyQI0t9dpO
lwWAULeuu8sirJ11PIbbodCn1SwFXoTNvFs5bhvEj7EVUBUzq27dYfRatJJEznbOujgEuDDvMsNg
lK7Ms4FpTxJo0mQPwk1j2Xd1OfZLG71EWgDWkmI4nrq42pQIc/o531cW+WGy2nFb9NjpaulCF6hV
CxG/4KCOzSrebEBZ+k2fajm/3EDktTV0WBFptdJRjWCGki/njaZRlHHUvRIavQvVMXQ5oeG7j018
PqaxssJyDRGX2LcvWqdEJXdigXugJNAyC/SZTVeuJQ2fBapNw6oUvU5zJTrHG6ja2xjcR+X4c0Ks
cVMjqc7p/D+pO7PmqLV02/4iVahf0st9SKWyT9tpGxt4UYDBapf6/tffIXbdAnK78Kk6TzeiitiA
sSzl0mq+b84xrXnn6Og2WgP/ugKHcxK8WdTaaeD0T0lgfi6U7LlIEWsb1pSv5EB7WW/8luEX8vyi
MH+RYfehtPmKjLlIl7x8BDkTgOKMiwVKhZI82J7hjueSXLxVE9YfykBF35vDb3Om2N005vK6Qdmw
z2nS3DUatLwiOekpQmAtv7gEmPqBy3QFqYf93HQWmu34S16zg7V0pRNQGOIFwSURo6lssFw1XwrX
jPyc5hutr3slNZ/gcCQ7AhShfJXfVZcVqdeYkLXOL7Wu81pd32csTn2gX+KOQR6yVrJ1jl9J+SCO
wyiZYYqAhQ4MYNGmXzDnkE07G9qGfIOz3Zscj8Al77BFrIZSSXaDq30ejdE5xm3DmH5BpR/hNnIV
dpwZAju3IUan17/2Yuw9kiiBL8zBguaajzhvphOAHRZHleq+o27oaqOkrutLErUbI8GwnEl+GCcV
BKQae47nH6appaJXO98jGe8NUm1p1axwvS4rrB/CPcitp8JR7uyhAe5K3FQ7ceEUXh+xUDxbQ/0E
THrGC6OQFm6nt3bFKwFt/KKS1bmeDJUUk6F5rtv6qTXlLg4JMwnkkxIzizSFPGpD8xg2bK7SsSKc
JwDdahFyEvM2zX28gbgTkxqcPIqueB14WTzVmupTT8d0K1USKeM59vOZiRUh0ylQshP8FfUwd0ct
j6ZD7RAqRb/Tg/bynXwQz+GDwMxUwJlHmFNP/WNEFjRyzi0+VhZqU9obFbiBxlZ4Ec2angkFindS
GT0RFa+uHAliCjreAgn2mfXcLOWOo7bhRRzVPHKXNs1caltyUlMfUuVp1pZlxJ6Ilp/r75IDujcY
rbMeX0XZtuQPLPKzIE13Zsx7J6rsgF9rjvisu3ivTCxiQptt1G5ElM7Zp7p8yZpU8YK4gGKkj0ct
65GH0Uwp+gwaFI5w5tyP+pC17DJSCk5hc7ScCqpGxNY60nt2GfbFjqWxTmEnuxUQMpbpVxDr/aZT
jy1r27oMyYVJGt5OkenrFPc70guysO2xA+aWvI6NSQyt+mqVdnST5fLcqkuifeup2Jz3cxfT2qTw
k2SlRg6Z3aHGc9c9gHC6nuYajQfO7x7MECFgNBc7O2u9Ganoas4zSFTuB8E7h3SqPxTJWN7EEsXX
3NRcEqx5VwTtzmHD286py+SVH0EnZis3zc92FNAWE69ETTwAWUYHnHxTh8Ze4fyktBmNE7q7g1un
h0ECf7UG4uBD5QPilgTbGXJOykeAX+7qnWrelf2rIi5BcoQJMs9rK1wZTOQdCL67qnzMg+dpAWN9
M3gtiWxcGcXTBF15eAjtr1C3VkJOq6R80cd6JXQLQ2dK1zdca9guw4Se8/A5iE+4KW1jXOczvvFZ
+BokQ6fL91Pe7mMR7UNbbDN1nzTNGXMoodPENDXOkVX+Zhxw9HGSKVxxbHT9pIz57ah/SGci4PT2
YBNdEMXpNrO7Peb42zBjqmtRy6BiGS9jOtCcjTaJmdAU0c+aEZ21TNsRZHdSNGVrMNgQg9Ar1Pca
Sdh95FMT2ApOXVQWORjDw9Knfa6tAIQfSs09NgURlqaCI/eV5ZRjqwJZWKwVVlSnHdgVjr4Zp5sy
L9aKNft1gb8zCI/SIEbUtNEw2Q9xj7k7h6fEPoeS0i5wyAIwzA30d6a9ja5Zu3SKAL41j637ILrq
VekDjGHGbWiFDy1p4VrhcvILQCj1R2fODmYFBlskN0KVy7HHn4JhiSRmNrbO7jTd0344tcR2rhQ5
eLNCVJ/RE6ejf3Pb9lPu9g9sbc64hMu+ORvELcooQ0SXem7c3Zt2dUTHsIlM/Sa2YAOH+5aXzErD
S281O8fgRGw79wCYz4lufcxbuRdOeQjN4NNcy48ZL6smww+KYzyDibT1D7I5pwYtH5xHxTQegkjZ
ZayZga4+4cE6qOrwiAxJMPGYvpvss1m8uoG6ry1jW0EvC4gub5uOWdNa2RNpk4XjpQ6FZ/oiQay/
lCqJMInhd7pzM7nzmiDE89RBvomjC3VrlrIASd7tWHDcHlSPNIONIckzn51tGhleYJY+LNstJ/hV
xVw42oiqM3GsJM2qtl05QiAlyr0ai6Quel91M6+2mDOrzFPN75Z+KMiTRYSzR85A7zfZZbOyXejo
OAd9szU3rql8AOpqOqWPLwT52eKnY7J2DH/QSAHQq2Nasva6ROFFjnnXl+Jmln6FPKmLlP0wlAgb
xSbL5gPgkvU4TY8muUWk4gVu6csObo5AbYfZNBDTyrG/hlW+BQJ0qPjRZaf7jZLuIzy8xJGvQOYh
RsKgKJR1TmGI1vaaIIWNCyidCA6mUaCzLBpZER5qITaB0+xbFoSaRoQJgrOL1m6ck4YrbjQtOdiw
LHQj3ycFYazpHtPkwY20TaPUOzp+20Dk94YhHmdO1rVF+Fij7JyJK7Iba8OQ1Q6tvQnoB7u0kWc7
ktpv7ZKtJIstOhNrlWkq9XbMJsxiAWtkVdqUBNq9nXaQlxOv1PIdPP3NhK26nKh8aNG66w+du+s6
kvOwe5GATTPrizp/7yQlAA4V2Bq8erA2CIf9BFKTKyQCdX2NlhQWNCtpre/spNqoaeKrJwce+USM
JOz8NV3ErUTZ5FnRfKhrDjZmSSq8jfFZAbWnrfr+hSjAdcp1edCkIyF/QX5Cvtlalp+agVqxE/pA
jH0rBkBvO3d8l41udFviaNd2kqyVQZ4S81PDyx7woceqzhY73AlhgDamjhPMPoTqtYzXSnQmOcXj
xL7Sw0+To62l2InG3tblQO5i6QVGQGiJ4kkt8wqdtPuMkkyj7J1Y+GQrPgV9AHM98/oWNUU/HSR5
6SpPrTOZN2gsmKnl6Q5kJGdcEY647tigzmR+kO2xSkIboUhIrSBeQz+IkkerCDezZyQgpzFyKrbq
V50f4BVq822SumuNXJ4+JkKs1DnEEhcqdV8BAo/c+wueGz93Or+WFc+MxLm++CRlfUeI4kRLR71h
oqHmQ5DSkmOG377L9T3fGCxJusbUyXYH4kpBMihiiy6iQh7KLcYVAxCc4qCwC1CRq9oaB+K6c/Oj
g5nG5Voli55S2bRxUq8uCCcOGo7c2i4uiw3Qx03HoJirNU6uVT3rnon2VK674GWCi894YLmjrofH
PJjutfyLM2qga9Z9iEE4ICYhOfaGy4/qrqGMYkW7x1GecVTth3idfpNdBHDX2tU5G6KCqouRrtVY
bqKxXKfS8FTBAZRbQ1u7yqMBubu5roAeLAnpjIKtWuaL0c8XSNrnJW0W2r9eQaYezUPZkGahEmIy
1vdZk7NVBiHbpOo6kmADkN+mVXxKw/kSV/pWh6LTmeSBpfGjJuedoWv71ubUUI6fZse+HZDNxkSP
lUOyDIONskTpmWxtY7S+6rbS1I2qwtEmQIqqHoeBxA/aeFtrYjVMDpoIUj4m9kjcn13MJwK7d7ah
wZzFbF75HTElGiL/zEzZWAFrIAFkmUDZZZ60nuAZjdnSTQE+QAdexPrIyIP0NFdE7k7TZhQGyJ1N
Pw0HNfg+Ot09o5OdhbOZAm1tjqTJk9ggB17NLl73wiIjVPH90ol9pbcvlvIJM9pBk8mu1MW+qedT
k8ZHSest7JjvzYUPAQ++x4umxOucBCkqGTPk4mjJEE8PfV08DCOnrjRVsbxkHpkBr5mgYJyMNxSR
jxVJr8QyryQZtzC/Eex/LiPnJu1IrqfSHgbBngjmXZY7myBGnzyYfqZfIqCjVKAB8fikqJ4rNToS
E3HkjHNHGMfeceSub18l0qOyhx6eWhc2uvuYcnTfx34JDt7t8l3QrNus3ATsMVJRHckg2pdkctgv
STXcqDy2kLVwKNGF0FAKRHTLIVsFxt4k04aoQIKfgt5PwjO1/a9NNTzORIC3mPjyZth2JuGeTeWb
zrytMxMdNSBIViotCVG+3SsToYuc6Luu2fYGeeVtsWnbckmZ2xrFcJNMnNuTobtv6rLeNENdHn7+
UqdqeXDU9KHXigpm3RJO7Eb0G5f/+vnbKJIjhfx/99c//uLqn/z4NlM+//MbTro6oCf71+9//PXP
f/fOX//4QqDIeBkne0+BrD+6YTocf/zXz1+u/qwMYjxjP/66bik6aEk9r39+jUkQZbn6+ft/+32u
vsQkD9XBRLe7+vNfLnf1rf660o8//PFv4qxS9xMCxZ9/9OO//vo66uBtEbZIaDJWOzs6Vab1pA1W
t7UypT3pXX1pDLzmVZmOqzJov09K/6gPVOj/3Ex6q3O2YHeETmGFdWH5+1/0ZaYaVcCF6MoOlr13
tN4LU6hSivWOyuCtzpkD+moBxKGlo3/2+3VUiBl6mbXFNqjhNWaIiNUebFX2nFjDRuTzU9zRs5xr
9HyRwNzQOLzktnjPxP9G752rY6wg687lx7lSO+Tsg6DFFvSZ9djlwMmJr6rcL2qdnZIuf+isbGU4
88dMhUD+5wf9d0OkoTo4FhAG6XhbVPdKhDCVTR+PNb1RcnD8zmq3uuIubDYt9SBlhkwY67TAZmZk
1q5JF4U3BEctdeihLCfkfiof5rllV8VxXprJXZebuKxyVLQyTUhdid7RaSw90ytdyy8/r6Ze9TpL
JUe/IXhUonH2i+Q8cMx3tFtv9KwXGQSjwnUhC1wPinC2qwxuSrG1pvaY25yFbgzyUSyq7n9++G9o
dLBdYgvUUDOb4ofY/JdRLm23Jt6cVchJa+rwMKRS81LQO6qa8Mge7x2tw5uXAwZoox2GxnGtM5jZ
4dWpiWYSuBaQ+vNU5Gt3+sAuOkTN+Odbe+MZujpOcigkpolY/+oFruNsnnSA+biFWLrngDNetrLg
3Frm5c9XemNAADJGiOGC3MB6cnWlMctnteTF2I4xYASy4Vd66zz+765x1VkO9REil4tgIsEZl1ER
xmLm//kSy495Na65DQQZFs4ZREhXUwCGL5boXsm3ras+OUX8rS/NXaRO6jsv/JsfDG3yxaVkA3K4
elw9zZFRtblOLuanXiZfERXdLHw/QCL/1S39vNTVUxNm2FdWifyhzMgOmVOSMB3nsZLhfz4l8Mh+
XmcZ97+8RsowGaOouCXVtC6qMC7A79+TNL45yiwYcAYMG9fSrx5bN9m17cLq39KZ87tA3+HN/G8+
GVx9LhoGweRzJV8pncmhTc9tEI9KQWlaB4RyaNMLu/p3BEdvLDeItvELAba0uKWrOVTt3TxjgkDq
NWevEQmlMwZu0syhdEphP1SNPM3ue6aNNweeQM5soFPR/iZr1uogsxkPOQyi8qGaafgt5iwj85O+
f8eb9NalsGQZts6gYAe9fJi/DIgp04HwpDYDb3ZvXIXTYqihcITulBT2OxqfN8RbcK4xnjtQHVUh
rt/boc0st1Dz7ZA9yU47rggQEnN4l4bvyJvemiBMdGbw3hcv7N+Ealpd2KHVL/o8ecpH5QXE/UmK
+B1/1VuXwd0E/BaXK5/V1digXi6dkOL81hDQFYvRq+rQs43a+/N095bKHRoEFi7VYvOFqfb3z6jK
SX/Lc67TNIsFhxoT17KDhyUsBWcIiLDsGKrxJqCOZjcVNRH7O2e33jS2xNXvnArDuiaOg9Wv4aC8
8yr+8C9cz8auKZCDooYE+ns1pcxNOztBxmDtKC+SYGyHpa9A1hSltVGo3yBYBPFooTGxKXqDUWs+
pTSKlcSiQ4uUhNDE1lmZlVzNurtNgVEjNDx0ibkajfCQc+BTRLqraRwvZS/HLDfvPN7lY/rTDVxt
bJuIZNhmwVuFPVYVNrZ0r/StqX8bDYxChr7QBHxTr99Z9pfn8rfLWvg/VQOPLbLO3z9VRZedXVS8
eUTcrZyZugt4DYW241i8CtTZf77Lt8Yq+6d/Xe1qgZFErmdlwtXMTufVxk7biRXP/89XefueDAp8
bJIxQF+N1DxK28YhuW07WoDQoUeRl7INzRNcB6+wxTtD7625CyDHv652NZ/06EKSsuBqlvU60fAT
xrS1lKdIf+eu3n52OHj0xToKZub3TyroqWzLktKCo0y+kl9UUpPIhfuv7ubnVa7eI3JL1UbYeo72
DGB7tyIOG9Cm5Wvm//J2rsY7qRtxPxlcqF+i7uRLpn+yKv2d8fbmSMDgZnDEVvF2Xp2VWLSdnjl+
2dA0W2V4NchQKRS6RNqIjsh9Z8J/cyT8vNo1iwnzSNw1A1cLzcYfQxfpD+xVR2eUO+98TG/fGPsB
XD1ISK8Hg12pJfkLE9Od8amLYGw8R0/LuySd96yLbw67ZefxzytdDQjomI7a0+vbTkJfx8PBKbo1
or137ufNRwdAlP00izIAlt8Hd5MbcZB3jIa2uCzrCywU36ieokb+VxcysVho/PI3F3RoTiK3Bat/
Fg7kezqUdGjRReym5DtHkL9/RLCdNWoEi+2TZvXVzNokHOigO+TbQBGbhcndwBZvsUoSSCfy/3iD
yMWgj6lMdz8Amb8/v14vI63TmViXi6GaeOqzchtp0Q15eVtpnPTmmAMs/vM8+/ehwUUp+tiqaumg
LK5mpHR2MwxR+G+LdPZV8Qyt90Y2wzvv8BslHy5DcA6aTvbAHLV+vzdXQwcoJB+ZWI1W68sCmQ0A
6vizeqLrH7j7kS1GSqeBsON3dPdv3iFlAkARqsrY1H+/dAVTzAorXrNWWfCgeOdx68lh9P+LB2lz
EcyZDkaOq7mQQDMlDGnDb8MAjQ3Nj5l+gAJd+c+XefNJWqBIXIPCEQTVqyeZpnrgBn3GYq+36Dlo
+ChY3Of7oj7nxlbto/VM3Uy8qs9F9Z/fooZzhqkKyw7u3KtLJ3qRpVEySTbDoMUL5cQnDdg4f2cK
/qGc/30/g46c5qhpsSbjd1w+0V9OEupsKk2cOnJbhVJFLmN6WV/SviNASlHpRmN+OpvzXO5wcPRg
iaiImXEToWxAIqwnOqpPfORtPL/EBh791Lk13PY5a3gujfmehenvsx4/LDtPEnaYwoF9/P7Dhnmf
xa1rym2X6PfmxbTKNaXbOz2I3znzLE/3+qkgstfp6ZqLZedqeqXHlxmZMCRIaoTcjsUNx4r1zor+
90OqZpFkxv9NUAtsJ3+/m9ZJEPS3s9zq7sRb+jxVBPPJz1JFuzhVvk5DPzfzr38e08s3vbqz3y56
dWeUWxCWIbfgDA4wH/aBYQ1oBWnfcwxxK3Kfi+bTny/5xsSOp5B3lfEMv/+amIK6S9V7u+eSZe0R
F7INrJk0PtpsMQ3YuXlv/ltGwfUt6ibriA2fharJ1SiZ3CYaalXK7TDLVaOJDUoD8qZDAI+Vj2nV
E+QzTNOumwSg6ffOfW/d7a9Xv5oCO7tMZ+qOUNKXyJ0YRXY/+jHN+xBhfSrtv+aJf8Zl3f11X1fp
XVe//T//o5iu/1niF0le/O//g+Aci1f23wfneEVDvNd9/PLl1/Cc5d/8v/Ac/R8WpVRk1Ri9dYGd
5md4jvgHIC7booJDvfXX7BztH4BK4S3jMl7eW5d/888YL4soHjbN8IAXOJJgQfpPUryupznqLJSt
LEBUcJaphVxtIRU5d2o2uelGaQr3pKQbXp4lDdY+GUj+bTTIPgXHYUUkcnSKDUIimtp+jJQGIco0
nIMxNPe6qO50BUSzEXfMLDOCIad06MhfRosQRHp+2xy5/TFXnVv6AcpH8e2XB/7PcflrdIaGOvfq
RbQxSi2bAap9Oo/nGuDAOTlroqrV/XJQfSsIU09FBLyGdB7sxkG/y3UwQmGoEUAdOOe2lKZfgQLw
gWN8TNTe2rZ9vcpKFDzw3w8IbWFujZq7bnC0e7qevaa6Qjs4sFc2rVYvpiSwxut9dAmJVRICQdVc
+PMU9mcZzaekaNKdYVtHNYRBL9nJsotYJezIbuOutryKIDBH1Fibu8zxUJGT1dl26ZYsvxVSs69x
Wr9WVvsS4aOBMxV+A4XzsYMa7EcDGoBiTMv7KZpunUy7CCNUbpEfQcVxiq8moKKPcOM+WB9dkJNf
lFnZxYtVKQkh14U6/mndHNCZONWJSolX21+N1DZwzKO1PFfsTTbE86KR1OaQGIr0Q1wZT0WEbDxK
kJZ0c7Ihw/c4BW6NjKrQVhFqFzdFICUUrGKsLqk5gCocxNaN422RWynZafPjaIN5N3NCD5y+36Vo
tezGxToRohNxG1hlbPzp7Mt5hc423vSJTD2ji55bZ47XJSEXK220v9QqavZCjxBPpi+m0oudg36K
OhA/zlkMjuaTwfiMI9IjUTK9Z2/dsoAHyD5i3Tri6Zk9oYRsGwiNHS3MHvS6vZHox3WYEPk7zO6+
KFGpOgpOGB15POr98taaO3S300A8dFSv3bo7NUH6oRHyxN46EHp/sgdFRd3yTCO64/mCPFSlaaLO
I76s7NDp9RKuxwA6cZXRjliVZpT4rlZNm8CIkD5r3AJJqJ6SgQIMAipefWtcgrn4lC7ZjVbpZGc7
MXcKcY0cJlzPUPAmOkiGyeGo1prsun0skUOFA3avqFflwSJ3dOXmiJCD+NAk5nwC5Q4hUZP9bUw3
Gj8NjqqsjO+aUSI+S2tWjrLdFr1RfbJbdQOgOyHmlpalEfUGSXBgFVKZb9ihJQzl4vugyw8p9eCn
9tWKIvR1xp1RaN4UAIvqZJhsUMAw2ia18EWeEUrixIE8aJok4jyqeo4lRZ8fum7hD+tktQzE5xXF
GKysdnRnr86Gxjdq6zXWyOSrVG1rCQ2+5+CsJ+0wAfQ7N6XR3NR1SAxu4+NTuaX/l5KDapyKOf7E
en2uNPspBnyH7+2zrcNPV7ykl4jNjEfCW86TvZSE9kN/rOco9joL0W+EABjvR7VqR8wA4+RuRFc/
Bbn5pTTVD02Zf2MbvWRNXJqk38Wt9lHXy7umaz6ELRxIGuA55I49XVvNS9TG3hkZFxY87ToaPgzV
sBu6mdfA7QdINo4/2YsAf91nNWPAvagZHxKcjarDX2mm7Zl1/DLGaeWxHGyFHu/bYjq1moKB2yyO
qiszZir9meq9BXizuW/mbvK0PH8RMGMJje6r/KmWymUYP9NmgetgGRs3hRwsUL/lgdcZVHwzDkCU
4hLhaVpxXyBtFbO2M0PewjHHzlagQVGnzvJUznteID+GOIARPjovofwclQNB9iXWK/0TpYIVlqOB
8BMVdyXsg9kVhAvbaB5rvNFdtRsz7SirhAa4+bkfyltZQxVpytYP6mS7OJXmAOh6kybtTtjN46gI
NL8e7KNt0amFZzP/IGodTjnq+pIZY1Nk5ddFXhHpNQTWSXwdRsJjWZ48LGDksjnmV7UePgthvxRk
NooaQ1FT6LCu7BRJlFUTKqHq6MWtO3J+bzBclZuiEiUmweZTpQrJYUiiO4pm2GjMQnj6jWOY9tWu
btDu28l2NsvwUW/ye0U6rj9jePF+rIyapRt7DI54/R073SR4iUBHkKBiknqbxcQy9XidViTmjLsI
tCBfRr5UmCrhpiizY1G0M1cc+geazA5TUOOeoI+QaTNGrKlh5JUTgT29FKu46AS6rVLuw4g2p4L8
4jPCqI+totUPBUYETElMJLUyf0uTidkUn9lDPAb2Vs0HZTcLs7jo6aDAFw/gjjdhiB5AO8gkSwnC
zfZhU457R83kRnA3FDuj23wmbncaeR1LAn5JMgUZ2D6WjnbHy2ScENztZ2sy7mQY7WRVapfS6cgB
ZWbH/tgbh7C2lEXOaDwLcJNQ/+ODgTxqseieokBp8V06hAGxOyF7iaBpKwbw38PcXjdpOdyaJYmj
qUPiRlgnmafMcjp3fWmsYzN3sVbFvY9xb7q1QC5sGMP9OUNnje4dd4zWUYtDYZmsNDy/92EaMjuV
GqEGqMRp1Kj9fZmp80GqDV5HAS1rTgvlAOn2psM0cp9rNUXeTHmE67afh2B+moIZIRsiupvRJH2o
CSsYPtmdgnf2Lh4MYpHw2u80NLK01ePbti/CuwRbtwikdi80ZtlxmBU/SL7NTqFe4rnS71WTzUCd
+KMSBWsToO6trKbZq6i5+EMVRRha4ns9jCPfUIleFbVWX5CVI+3OifsR8mJms3nM57RkXDnFrZxl
7XFu2va1WT+pZbhWCN4yywqBtOm0+3qIcBIHib34/JA9N5cM2SUU82NdfcjLId7LitebgiALQNw4
fjsOmyJ1AlbXNKAwkvqovR+VAbNmXd4wUB1fyWh/BlDk5gLmrdqns5e0uPRaB39L2Z/aSMFS1sIB
U5czaOdEeOSCh3rKd9Hs7hKZ1CuJWmolbuyqOdmh6it2uos6g2+GCHkyY7l2nLPmxIsymW3HVHxC
tbEZ8He5Fbpqq5u23FO3Kg13bxHpwWdGhldo3Vljsq9Es6rdAgG33o+YQrOa9Vd8bfTulJTzOdS1
r07JbtItv+V5xXmuRxebVsVBG9HnJ1a7ydWM3VWv4ibRcX9E3bfWpOfc4xhfBw729kiJqWZgYPbs
CpoA+xwVsq5nt/q5NbOnjvSqOUgetDTHg6SzFenaAcOFyRk5mE3kx8IP49DvtPpGI+G7rkaUQj2m
88p4NVPyrEohwHTB/WeMPlZRz9bRGdb12D+2cbIzZ+KT6pFAHvLOUPdunaRBmWlhgVWoraZgGVeq
4uzC1r1vzfhBlomOYTnGX6pgkxmMgx45e8XMJWxC9VvQN99SegPkz5EtZObJedLEl9IuFWybLdkC
sGyPVfN5NgjaSm7H/LsMukvdIUJHG/8BO/vJSdJdEdakVYbTprNK1hg7eRHodDDUIXzHIdEVk+aN
be13ZfGUmYFcSTV5JtTsojXDrp6qZxh4EquUddCm8Iu4r7QCKlZs4xVogy95Pz6MpHBV9ZNekoNA
hYUbHR857txiTrnlrW3jEI21ebaa7i4ZWALTMGm9eCZuzY6ZIMKdmyoNInfc2uPY66u+fMYKHftR
YRBKFSSXMrnt1eppFu62y/hx80oDhh3r2gpF905TMELEZPfBkaRPU4TMK1m75ZTI1itls5wm6qVs
qHDnkXyi8cb+oAcpNbTTvY30IqG2sO/dTVVbG0upSRzS5oNhNgd2ePGa4jbUhYCfBGWKcShd17dE
+hoEjenptLKhCuoeJpOhxhc2yy+FEqurHFBjnE/lnglQ0+3NuAwn0+EPsBe9TFVGWz8kJUFzHo1p
nO/ilFVfKhxO6j6ZPbVKz+wcWdo6TdmMzUml63UZ+lDF2uCQXBIExrHtWaIDWTvPrdGHfhMk8dos
jN08SF8TZeG5uVudUlXtLlqRncnlW01BaX7MwsLeTyB+113TGR9TZd5KmT+jfCrPQ963d6VlPBcA
e4rgOUu18IwSjEyD5bfBEGg+EU0bIaN9hNHLa3M4xZ4cu/UkzPFGulhRrCq4BLinD65sY+zointx
Z7TrXZpPW5Xe3YZqUrWuOQNcQGDxC9thzv6xtR306bttB8i9p/AUCr07K4N5MzFnO9NQPdT996zD
8uFq9GSj7m4QYfNArF7+6N6jEftG3Ep6M6Wu8kE41aMuCtjrqfMcViTm4ZDhF5l8z7McQPwQJ/ch
REk+2sLcWbJL7n/8WR8ZayebiUGjyR2bZrIx4lZdu4G5cxOjvKHxzoSCUtzI5l0/uc92YbW7MJhx
kBXOLbELl950XxqJzgaD/6cyV1kiZ3sbzvhAsaeqn+zU0Va0S7sbnS1vPQ10/iJitmC/ckCN81Np
N70nRi3bV3M/rI0G4nz9sRgq+zzUGOr0QXmu0o7QoL7ksGFgJwG+ZKsnTAjjRutFucbTqnk/dkdQ
iJmIZWoeUz1hdbbGm8nMaPZgLMuD5l5hGCEA4BVPW2E8sOO17SHempowGKNeLs1+34C09AnMfExK
v5BpTBaXvBFZO95NAax1OPrBupqSYf3jn+Z5ma+T7lUn04517L5oZLxVhWLsVT0/Q4ftNj92a7HZ
9Xs+dBHoL7x38WouM3vTdFG/CTEVOrj1pjQHRayDpNbS8cLcSZYMJr/NlJl4k8RM2GCSCvloxE9p
OG77PJHnICcoPYGP5AW41L9VZS5WSgMKpDaj5pj22ipn9ORSvfAwnLXSUMowojHdpPaEyR9w1bZX
bCgog2OtjFAzbmpTvVU1/dZdSjDtWCxplzWWQxGeNWAGAcKEVN82pmJjYS/zXUfGCwdbQ/h2hq+/
T7SP9Mb4ilyvF1SAu3UgfuA/kF/zsv5WVBY0M17F5bwqhQNmpXfnm5anOJZQGJo4vF1kkfgfJFdJ
Np1hzoepC4HrT3dZ6N71et8fAzMYN3PFJ0s23I+Pfphyueqtclo7Vf0tn+NyIyO8m2OqyXXckjio
BaS6xswAMyLxTdcuHp6Se//rczTYDMhRpEdUxRFi/c6LsfDjZJqhUijEOjk4hcNa3P34Y6KpSZWc
lYtGnga8VsaX4yKe03oo6klQEjWfWcO2nDD1aDWUeal7ViKSjW3kryQ+Zl4+240XjoRBBXK80efM
BblYvTTY69eq8lhbjxY7cC+sXI4lGdgKI6yiv8ZcYzoWTjCxgnkdEOHQ4nNUnMwvO2f07XJud0MG
g4atArWnaowehjpmYZ2oS8mofyLCgi1ClX00oc7cq5m1jhMzWOdp3B6Tyfy/1J3Hct1Ysq5f5USP
LyrgzaDvAGY7ctNThhMEJVHw3uPpz4dd3X1IkM19q8/oVlRUhYKSElhYJlfmb6DzSZVx7KvpEApz
Rbu5Radl7v0bY7kajFn+k3IkAh5gK7YwSXrRb64t4LioG6vz8r32Rl9gnJBypUb470tZhMZhkNJd
T5KO9p98yFEJ+Dal9a5pNelhsorBkeDNFYMGTy1Dc17qROXKOC1NA0eaLERBI6tjdX/aErJQxp7E
h6jTtum9nv2ufMu8PC1yoJuXtZIllzGFMY1GwE2lWl/LmrKZUHb3mO3BH9LQC6nHDGWZIeyP44xd
RqRgkmCpLYoosaTvBSF/OT2/5kvNrRBpXpZ9K0buPJERdbakdvdGaAmX3bJ2MlC0iHCwLRWjpTqj
H/KcWu0IhcTVWRiFCyhguE7WiWRH1oya4CAc6kLzClkRj7EibiKhjS9H/T6oXLNXlH3dmVik1rNC
GYhBpJ3yI23GQzLiFyhrtXXNFg67Oe7Ui0K4T6CmeobY9IcKZmFvqM1uMFNu2+WtAuXuQvSnX22r
ipdl4HHxwEYyTUyEh4ty22KR68hNcNdWYrTVZv0ed+RsNy4brzm7mZBKe+Qffp7Gnnn2tZlk5Tad
q+V2hnQ/klY3cjVw+URUwUcWIB3HCNft6SqwpN/I/hQQ3XkDMODKThRybESMxthXkGYwxCuOqZBu
RZLoW2WevTxHO5uD1pMlGsxaOrdX/pg8oE6W4bw0dVC6y9iLKvoS3aL0E7QBFrkjJP5anp0+RQ4l
bq0bLtDcRPD0hCQHm5h9Ww2LC9MMua5pLcojfqA6kdUtiIOFNxAY/p3ciDZeXljoYH7gxpm/T0xy
0Xaosp+lul/A5aEfX1piLdkYBzSUY9jhlQq6qRZTJKvSH0B2y2ukuNGoC6BdjMN0UZVtSPFX6XEy
1ajwLbsECVb5PelVbNY1LML0yIKG9TutFfEy0YJvVdpiixJE8UXZ46JrTEXhiNgMOWGKtVg+DIUz
tAleUKPyrPhpcx1AN29rObhUJnGH82x9K+MsVwrjzWlfT1vDq8V03nLIlEisRT10rqF1Th/0tGIE
8up4SO7E2re2Ux+nW0WMHxWR+iTqMMD70MeXOIfccllkWmddBpaawNkjIaXuqu7naLzWkoZ50He3
+UI/qGL4UlbOOejrmiuFQk4JLDG2g4/QgIKswj7LA4yBI6UGBhR2npbqta2HUYNHneaFrRiWFC8V
br6RCNDejJHUWaZR1vWLL/c4IZ2c76gRImIU57QEpOyHCXPQk9IO2mIylF9l4+CLE/S/tonvhx+K
ir5Glxvhg688Sy26KGMsNeiDqd+NocSYnoPUHsNp51PvYmNngmP4wP6FMvi2D8ofydxLR3NJj/uU
UqxF/WXZj+TZwOSGu/+fIyp0A32BhZh1SikQkBhgVZoWSqRg7coRZ63Ti5hpGm5ZnNeSjlh82I7U
Uy259jiZAhd3GemAqxCFF5oGF5VA4S2CbXNfMf+ZfkV5QEEn3wuMJOylurhqhbTaYCatUqkT9iN8
6ovMSGH9pbUOnnbgeuhr8m8tz8ZjlZvDsYDKtpmzvkNdVO12SdApiMcr2xRF0muBveJOKOtjQqkR
xfzhsg6WGz7XeyeuRXnHNOL7RM1XP2nGB2vvL3tWoEo3FSoloelfhQabCQWZ60g2jMMUzHcIVWxO
ycuIshIX9e6Cmr/iimXYYyA81bdsCXs/kLsb9K+CUhG/UDJDkKxjBWnp4NspTLifyfAy1xgxRVUp
3iDbg1CaJXxJSnwZHUxsi7twgmgroeK/S8XyKVhkBIR+RI4IynSPxqHdZPN8OB348Nm2sRSFx+iH
AkPvam5MUh1DSG0BSOghF6nOWF0Zw0oX8k1KKf5gKWQGCLlCZ/FRbR9Fx9fw0Ax96v+6NKUbKbIW
Xu6QXyGek0iVdIngxa8UUgQUHRxroxDx0LbhWZZzQ8HIaWuE6SaFA5/WDf72da07WDEVLk4uX2pU
KxLhWERSedsK5UOGFC2aMQO2yhNm42UiEWTQ0BooW4xYGg5r6nXhRa5G9ULTvz4lnhjONxc0UMgE
0IzrdeGpafOrgpoy0hxM8zwMrEtrSR4FNa732CbSARDKL7E503RBqXcfJfFOGKfqZ5xyrMMGu6TG
7z8WZYatTZjdCQWXNwWI3aQk/jeK71T0EfRQ+lq/EprhNqcmlVHev5jn8Wc4WMI+Wpj7OkoK1+yq
5BsBUi9hJWkXnLu1Xc1ZuGs0dbEJ0Od9pLbGbVwmFBMBhvfK196qW6QIkl/BQHumgebonFIMyQqU
R60iGAWAm1MNtRXyvRUh3CIMucX9WDKQNytdI0ECDGhO7xl+fpdZw6WAc9Ym68ZrCeK95lfB19PW
3FYlNRMlyC4B+i0KTc1CtvIq2WiOglyiUwSRu+7H6Fqt1PFmHFE5g+QAFiI2bFlJ1SP9hJ66eCy6
8SQVkObjw+nJSi1Qv1hDcx8MwU1AUfMiiuH/m4mndvD/T6lSYsGfVa3g2G7UZa6oT/TeLsdmxrQH
7TYJpYKLxKIZMhtleZP1ySHVlexmSOh7tSEm1pWabiEpjDdthDZvo9F5yapKw2ZGjDhIyy1l5WM2
t78SfV5AuVyFhgKBNAGR/Dyj+V9EXF2b/IKbnrJJBeYlRmaAy7rEHvyLLqkx61Gp7muDONMFnARb
lVBOnNOw3JnDF11EusUGsuMVXVNshtSCn2Zg8I50bzAh/ybVl6fk3aDRvRlNzNuHAFDtNLuyn13U
TahwK2x+o1Uo7zrVuIvUutpXSBO4aqT1sIkQUPdr/8KQRW+IOnMjURTE47J5bATKGWwftEGXtSZI
RejSpfQpN+jB9pTD08QTqaCU3Xw56S0SJnGIEZuQenovaV8U7svumLX1rtOeqOZoj8XSm6gT6moo
bVX7nsvQNkWQcG+S7HVmMO6tDAakKlYqUkAsgibp77ntK3upGm5VzDGF1Cq/DxrX+B6q+lDBK46Q
yPM468MdVjklJiLfTilu2FKQ7acrpewrp5A1lsvydYoBm7/cYdoAaz2H7XsHpIJqgjseoACQPBAN
13ywOQBHlvQ4ykuLHPUojTc1bQNNj25DfdLcUy4aKNZ1AgECIje6UvlyIPdLEnN6RnG5pslCHWxH
+ldUI5WDPl9MZZvdIY38J0jmL8FGPsZ6oLv+s0CPPQrC9v/+W9DIEuhfvw08yj8Cu8/t85tfoHoY
tdMttLfp7qXp0vafuIjld/6//vC/Xk5/y8NUvvz9bz+LLm+Xvy2Iivw1umMBjP57RIhbZFEOHiT/
r7uXsvuRRj/Xf/YfyBDd/EORVQgoFHxVrB8WXsfw0rR//5tgyH8siKLF+QNkA3gLfpQXdRv+/W+S
9YelSLjZngi9KLfyMP/AhkjGH/AsFlYiQEJcoyz5r4BDVqAKU0W9WwHzC0V0QaYp63nmWzGSU8AD
vZpUbxtiRMGMXqyvSBAl0e6p9z4XIq1WcNx676EoMV4hz8UpbBQRYhgDS1/OhCzZ1AgXC7T2o1lx
QLAH+1fj+wEA5C3S7M8HlSUDT1SAjIBDGKzXyMIWnIzemag8WCG9ec32i594ODtZbn6XFPlYZ90Z
aNtb5NW7gGs4uWBEoY5ROOo04YVa/M6o8iBSZk4XWnuGfiUpb5At/wgFQkcDfrrYF68QOlVXRHpU
EgrEf74Pds22/tHanStv4ivFQXJ39/lYLmP1P5C2f8YzDaYX/2rrj94HUtSIZLDeuAl2+YYaxSbc
JZtzYRaw57swoJiAemsLgHj1WrqOAyMQyxKKT72zJrzFlRh9evkMnfH928iKvNDkdDCWmryGcSbK
XESDARhPk2bXyLBeGlGzAg+TxzMpFYqwcu90sX4OGPgWj7SM4tu4K2geHWKAJqVI3MBTNuWmOQa3
E+om9k9jmyNQ4YS3xmhHG8P9/Ou9H1bc0yBTSDjGwbBZ46ByPVGbCEQ7VVihvWDJzN/EpK2/1oqS
v3weamVesrzjyTgR2AXaWPR3V58Q25ghkiNuQ40H68Ue6Ova9aWK2Va7k7bx1ew1N+kuPgTX8fZM
6Le4y1NovingN3khfHONe7vgLcp0BR8csait8U31xl17sLbxjlqOe84bCKTdaqIComf7w4Zv2arV
FcSzCsyZgim6R/ASXb2cntIwOoOMfr99vQ2xmixF4hdR2vat11dG4rWJ+NWwaCr21ADz0P8i+aXi
gU4/h5p7v7OokDrlBQ+sYf62/n7ynLSjH6WUojbhjXJZXo8XoVv9nB3NQeyPhtW5ySl/8NnA6DE7
waqAbDz9/BUCHE9yyp8yPQJ1q2wASCEd6kbHxCu2idNs9H1Hq9IB+mPHdnSN/JxK6dv+fOosp+P6
exockuhCLHx6Q199z1hQYsqlBb7qjn9rHgtPRcXJnjxrk+OivW++oyX7hH7hZXKDubErurVDRWKX
H89pvJ97kNVXNxW1ILHlQaykA7h1TWvBw3XqzE50LsoyCV4NeYgf7ywvr1vVKEKO9JY6GtMymgxn
BvaDbIEFaZAzwKhhWE/+2K8ilegxq7CPOg+bh8EDMTZti5dom+yTB58PSn92uE82w8U5q4L3W+2y
ETCl2O44SdZknpq2RwE4D0U/cYu7c9V+10N8vM7A9D8aR1gAS3ZFKgTx/e041vCihCqnYCQIumsN
AAy6dFMVrff59PxwFMEKsyChrpP5rXY2Uxm10EgmZgU0kKfgDk2wQ/VIJ4sRpM52kJxhD3B02FkP
n0f++AX/Ffhkkfbq882DCOgmGDuva7G6BkJfR7tC086wdlY8l9PObaBBQ96LrwQGB6tx7PypSKuJ
atLgjK5yqfzw95ZT7BUHPdrRPpdlfLB5Ew0UtUhk3DlWiz0QuXWOY4IEYTl7BiriVTH8J/P+dYzV
OlahhlAwJAbX8C/qod0rl6mL5J+DMOIXuiWaUzrDLj6zrj84Mwx9oeMjP8JdYO1a2FVNp7ZW0XtW
A0o1uKnoC1a0EBtV3YzorAnimUzqRPR/m7GhqoJYA9s25/274x5ze6MQlpkZX84byz5SPpCdcY8s
vWfEjuUgubjBKK11pgukf3btFcqxW0p5/vPnE3Vl1vfnFHr9IMvQvJqp1sT1Q8iWB9njiuACNN1m
e9kVd8b+TKT32SOvvEwbblILM2o1fcLEqAG+qch3XUb4v1JYusm82PVv6gv9Ek9s5pVrgq+25R8I
o+7OKSp9tCRfh1/NrIKCVaI0WueBAbVrqXdrypIx+Pozr7msuXdf9tVrrtZkgP6bhvnBciSOgHIo
gtuhKzjJfnDnyBF34cu52St9tDBfv9ry81ffMLDw6kM/ovPCy9bF7pAlg4UITta2cggR57MD99zJ
fzbmMtyvYkY17mGlvwznZPeuZaPy6SSBQxPZ1gFX2uPT+ezx3CdcDq9XMdVAoodkElP3p+08oRJp
9RhZ3H7+BT8aTVxiMOvBUByBhVUmbuVz2zWiQYMGTw8/fG6orn8e4cPBex1itei6oaToHSE42Xj5
fnRDR36BNSHdqXaz766tgia+bXpngn40MV8HXR2G1AFHQ0Axelnpy0l4Gz0BdNqOXwKHPmBid7v/
XcC1Loiu9E3fGstAksJIl+iz+/uZd6z24kPNLh6creUta3i99l694nqLwUnYSjuBcY338a/yV7Kb
rpYNTb+svsFvdMarQ7zDwH2HKd9XPIbdc2P80TnyOv5qj4kiTZwEZGI9bZTslKQ/FI6LhKVZHoGA
b9NePTOTPloRrwOuNhsxwO601fmmUnsYjN5Rg+dKTdzPP+S5IKvthZJjCdKNIBkSfyOCxgh3RPXX
z4N8mMu8fpXlKV4t7rablLnSGTv/Ka+P/YO0szyJkuplw2Qp7s/Nzg9XOSRr7HOpDXLrfhsuU9Mo
aRF19wC726AagIOV/8m4vQqxGje/k5U6rCyyXP2u8u/K6Ago/syoffhtXsVYjVraSx08hQUBsRF+
4gRTP0AEdgNPcPB3dq3fUGDq7blp/tHV08Dl+V+Dt9qIzVSLhYpepSdve5f+QbmXvfoahgfytW70
UlOxEKjMVPfNw/CrvqMLeqZm8VEu8foBVnt0qI2FMgGBp5U1e2qlbIfeOprQdXKz3xTmrz609qAE
z3zQc3NmtW3jGobSES6zaASL9oyGjK6eSZLORVjt0SL0PqABDGwYP4tW5ahy+797h1M75NUya1IT
mJ7PO2BQ6gZa69BL/nxOfjglF9bgUummdLbK8wqIkbNiIgovCSgHx9eJ8avUz8z7czFWG63YpRVe
G8TwxWM/NTbEAzi63z5/kY+PaQSn0ASxUPBb8zkLOdCkVgl6junBC518A+jb8FQbPLide6Fn3RRn
zsxl3r47wF5FXM2wUKu1Uh+50JkYEoR9AxngOun3uWBSfz8z187FWs210SzkMYlgdpTyZTcdCzW4
KsBWRCIuUxgsnRnLjwoLWFH8cyzXZHI/iDOh8nmzjobtTcgmFbrGVQtLDVmS685VuOvQEqlAqsf/
ySH5KvRqQuqRNAa+xmdMs+uwwjMWpNtZ3/EPsivu4MigL0UT1EJWQQTRiASj03rPP/pb8C8H1QXZ
4vh2S90rdc7dxaXl71vNlDfxVitgjhpl9kPiTQeJkjjev1vIBTZsJffc/eJUbPos1uqsRPoYy7yW
WIMTJTtyObd0LBcXt81SLVbd5eZGk32LWyC1R+WWm46HfWV8JVH9RI376j+ZTW/eftlHX+1iidZL
M43d3hMgbd7C+sIoczn1vNawlWMdUvdEJPxeuAkfP5/HH0xj7q4nBRqaXVwQ3gZucH/Sg3qhxzTx
ldqbm0ytXHbsZ9Qkzy2ZD6bUm1irlywY8qzswpZhN7fZnZVwuHKue2h3YHT2LWbLO6fB+cG++ibk
8vNX46oVUWIEAyF9dO0k69bQSlvBu/7zQfygDUfD9dUorvKHAlZFJbeE6Tf5vrxRXC6sR3nPHXk/
P04X50rlH9QBNVWi4sA/NDrktdV4J0zpHATI2TCStz4ScHbkZU5/sDwMsC4hpLJKwTmfVbRYFuGb
hQOkQIU8IS6SAPR3VmmK0VaVnKX1QI+qLzR6uHn5o5mj4ULKkJ43+0C7GgHV4+XYxOF1ieqd62uR
D82kCceNZAnhmTn1bvryQDTAqYnqyw13Xa+fhtHEjWxAcR2DHh+vbPQE7bFFqODLX/3Eq0ir/WlE
Yk8Wsm7wUly9lRJr3XTcCC0osGbk15hRSKlbKfVL1PZ3ejE8DyM2vGK++fw53h1yLFIdD2sJPVnD
pFvydkL3ramHStFTQkfcwx5C0HVCcgxQuMGk71iAtvw83vucgWIsowvlBx0nCvirFZRl6iRMY7hM
tcFTncRrjv1X5ppjbYtNfYyuqzOlROndml1FXC0mNh8xlOdTRNGZ3cauHpvEhgRNzdS3p/t6y0X0
3BUAWY33c1ulZrr0ZtHIpE3xdmQ7pc6lqU0HT0CFFA6s1YmE8WvxB24lc4biPz3ZtDTlBQIsQ2ts
ZOMJVJx6LyjDiNoC2Kg5pzdnDxqW9U4vamV7i15ycuyaKr3QA1WQuVyMYMAl1BeQ9TciCbM1Dfoz
mIHuO2KcOOROOA50bjcYxnfcJbJdawjGN0NQp0dcKyyqxXXMXI+w9vIKiLBfRsXCMyWRcBbww+G6
qaJoR0XY2tMlbDDBScZEo62jIKTbhNG+QdkIfZ2xevAziG+1r5h3UD500W0mNOmAdAxw2uIpGuxQ
qrvEYa8xf2ENUW39JJ5HL08zuHipBZwezD9FEBDMSBcYeTZdQLMdLi1sENVDrw1WuBmyVMzsqQmx
24L7h3ddoeZIbMixjhkYhCtMhrGukcUgelaLTD6gqGHKx9E369+L3qw3tXJ5GJQq2mSopEACEkKZ
b6ECXs4jIIS2KTWBcBRqWboKhxLa5ZAZ6D8NUdDhHDJbz0LbGDAK8xEGwpgEMiiVTvpBhTzksFfV
GZMd+mwoc+COo/D8OKPCmd7GCsoHQb8QkHi1CwbRaO1+7IOGbBKZL6REgXE5GdlBqjsWGMU70OLy
TzDNvjt2wYlNBwXPKtUfemv1TpGqjmi0D60ueJDIb2JBQwdeUbXhclI6sMlG1ooeroPISAxVIN/l
Vh5uBdwfHd1YXkauMYvCVn5XgvEBLIcIRLVI76HCPetXYlBAT0hmqf8yFRMW4AN+Z7TyhvZo5HX4
GFuJ7oTz5HfOrEUwUQZYpBXcflWDP5zovuYOo6SiRNv0mB5YqNPuEOqYUC1u4m2VJzBFEwRmNbsI
A67nbap2R8wIZ3iZiYm/BoJO2AIPk3mEMTY9Cj7K3ViVAdS7G+PU711NmpTsIMSJfjcEiXbR1EKJ
bY0KNBnpivAuKBAqVHrdBEo7RI9xMyf3qaTOV5GZ0Qf2F5xfLRfY8kU5R22FoOEmtIahXfyXRQxP
IijSfZ/szEb3v+s+fiOiNeFpJbV0k5NRAG0ZAWfN7VDFj8tt4rZ+DivohraAVetdXw/NsPAmx8rV
ZklMbBnq9UWOSuC2BamKwEsd3ePPIe0K8KqQyAYRMY+oCF7qcBxbR9ZK8SkE1bsdO63YCX0FyVLv
ptQ1FkO9OsfDB82B+NjP1QTlIBCeKqOpW0+fSoho85A27qRDKJjaqNphRDnCvyqzzRxAkHKMYYBd
NpUkq/2gP8lNhBtgkFvHAJmQyZZjBdtsRVL2RSEZL2ImRDLGLyYcyhqHWC+ssaKUCt/40nOOXjaC
VVy0zJ/YzjG0mbdyhxVPqZXFrtTi6Ys6+IkXi1qzKac8PFa6lt6LppQ9taA6Ln2xZo3VWYTz2BQl
Xh/XtHQV2foWwWo+pFIR3YxFNDoNttV78ElZAKUJvD42weZDmCcAvTpJQglklK5iQUQZJI7L7pbB
6Ge7E1o/8noIlZIH0aCPcCLW+58Bx2/olRX0OEclj3xos5DEUWyT6KZVrWwXW/kL/PDgUcgALzZ1
mHBsgKq/90f8o0YL2j9s3dy6mlCUCL0gyAXcDwcdXjLLDsIAlNYK1qOaPfa5ZtSOJNZdg95ohI1k
oJbxJuygQvhsOZtZFwvRrgTVf9bMPL6bpflnq0oZwGLrPoxpyCom3DyhHF58zhwbMM4d7VsZ1RVc
bUsVHogsmMgqoPN4UU9CclCkZNrobDAOtiCP9dB/TXtsffQsLq4syY9H22jJ8GYGiO3ip1SID5Xe
f1PNEYz8bD0sw2NXsvVlqvqj2TfNNqw0wemA5/IiKmdAVZROU4+tPUn1Ra/npYdtQHs9Fciv6HKr
oUGSvYRldSuoaPfoOS7OSREkF8jCVN6AV85W6WExazpJtCrjuCYUMR28GXR/K7CPFmYMeskUsJWq
I83uC6O7wLvx2IiR+JDhBb0nZy23g+XHTirmF7UFvNmfG3ErVJA8IiCEiD8gddLiru6Oc/SFdrea
2kE7G5wnlnTdz7ivCkibt3a5JKBS2DU3lq+P2xCs7U3YD/WTGkvpxupb/XdTtZbbKnhjlQMbNl/s
xVCk4KupCdoxMIeXKW7Y1AbQ6o1K88zXFSQu6gEJaYKD/vUhg6FD7cKUt3D3HKdLSUDFRQmj72km
+Tg0RhgpqxUejqOFplwphwcjxRQTgt5ThomobVoZhK+lkN1IN0A5FLeFMvVcC+I4Lzb2EbZqueB2
WXSPuHm5DZTcvGrEwjoIaniIphmuTY3twjar4BjYqSCqd+kkmHuEavobseRW2jW95DZaiqSLCUO8
lvFDBIHhpGA7vKYHlD9W443R99+q0jCvzUBMd8wX/TYYOnwc0yF2ErEhb43V4ZbUCxe+ClkNKKdS
uJdaCFSFHyiOWgu+ywmM1eNERQVN+/Y2rSz/Ep05TJ2CpLiJAzlxCviPt4raGweJU3LfpmO50/HK
bLIuuYPl2GL2jkRR+LXqhI1meVZ9r6jht0xTwmetE8WLROuwihtDfAfxlqTkLHwXUIbeQvidj60/
VDvkdKQHecooWkpdod5GcS3YGPMalzi04Zui6v7vMp50qk0FpBFnjEaEO3ASnBiniMy9wzZNliDf
Wco8phud/Zf+eKkPriWWpRNkHflMggdmnsjwgnXDOiC74O81YZ63zaSXNRz/hQyKGJZ/386I+ixC
xvtGh5EwC1Pj9iWcRh8W+B4iZ+mC1q428M4ETMPMYqdUvb5V5qDd9b7R7wYRUQELJaqNohTFXuzY
uaEjTntVCqsLnDX1jTQamUdFhk7v3D7qeXeE2L7XpuIKi9r5qUG4BJZhIx0gR1m2EWmKKwhJeakY
yEUMo9wws4CISjI/1Y2pdasWnZcZyx3ymLq7QkMidIDNQQzuysGWM8rec+OC+ACrUCJf0QuqRiG6
UqlQ5u2uTkPNDUqcRlENrfdmqBk3vtjLnihrTGdLFlwri6EMgqC0oxCUME4ySL+NYYw7X9naTWNi
PIjKy36AnX2QBsWCrNhUWKenBaJQeoSfX9RZeomVRRArG0FqE5JfTs1NN+KqDa8LLS4SNlTnZBgT
j7CUgoNsZDP2cb0SOm0bk5VXgZ9ggz7pdzxegphGMiIlJk3oiFJBe4SpoP9GZ5qTqivRcEv6iGWt
RdWPji/wzFEQ8tsphm3FpB6O9YRcVNBM1r6Z80He1tmg39cIv+eOEdX6FxFjOt0RlVGAyd6NWIDG
E0I9SYfKBK8qt1LjzqbU/mhIu9wqNRtXrLDbVNVBOoZ6nD2UoT+PdmLI2VONAfc9IgbdtwiqhgFt
vB4mG8AHWgGzLGF05wuV3egBnzMxevHGyqDcVPEwu5FiGfdanVQPZiFJtzFndrSDRxJeY0DU+XYN
k+ZegqGJ3eUCo9z9n0GKeYNWwEIzGm7NMN+JJoq5lUm3f0Tq4/Nb5bu2AKBCbHiApyApT4q/usWO
ULqVcoxHLK8xnJJle+rPILJWrgfgQChcIv+LuwLA70VZ8e11ToT0U4UYu3vy7ZAcagULbDt/mKnM
hBsDYbRn5baUHHZXr9nLF+zj8/e//I5vHmBV7SqBvufBOA+eCLlXvk/z9EzV6YNSwJsAqwvriKmh
n6cEaMK43FSi7CRV/NxC9LILBb04Ua/OQFHf9zRXg7q6mpfxwAJD18JrBteH7Omw63AvX4SJKXef
B0i8L6ytAq4KToveFBkcAccN3sccOz/Ca8tpPfBao5M/5c652vDZV1x1LMxaacICPT+vdY2fsjfv
2D424Z1C1ZtF7n4+Rz76hIsjB3BXKg/8/+0kLXGE16JcGjyN1MmBShu6WuqHLmm/J8nlpuQ4OjNr
PlwYr2OuXjAkzZqikpgz+beX3YVOs0VfptouUJeGtMtJSJMdySk2wl75Hm4/f2X53Duv1r5WlEpp
Lu8sbtXtUuCRH2XVVn6kiaNldul1Lh15pz0Wm+c/Gw6ZSwtgGz4JD0Fu/2UA99LfWDwGWEo08tYV
zaTXYEUHPE1uIKSpk5225/pSH9Sz3oRYDTgiM6ISWuIAWU6wc+UGXyOnnx7ODOsHWypRUHBGo4ve
0GnYX1W6Syuu1apZXuSyBWaPluIOq/TAM2/E70hpFna3Ua60LXs/7ALlZvqq7bkwhsfuzNb+wZI1
uE1QRTJMDENOtKXXJfcU/e4gtBCymg71Xn9ZWvfRPr/qTmBpbm7nDAxXDjLLTv8m4LoDDGIbR+uR
gOE+fhgOnUfN0InvMwd5LFfdAOt0pifsSZ2fMP+678NG8rKNQLnsqNjq1jx38LyvkfM4fABd4ltQ
rF3N79mstFGeUumEElrOm+zIeWPLm9xDuO9csfSjaKDzNVo3CwVojWGNg1rCYWqQaOlaFjJV9qkP
6fj3/k/tEU+fc1/3g3goZ2OjB5HKWGba2x0rTbUkTBpL8ozr9EFxKwBy9YW4X3gr+VN4ht70fuWw
MYqyLoMXp2K57rxrc4yGu5IqXpujdKteNvNiz3suGfmg4GwgmiVSV4dDtSjQv32nqBAnlUxPYen4
23lv/MhepMCW9wqrRfKKa3wW4xf57vMF+77hie2hpCzZiYLsPVS+t1ErDVGr2SehXtBksqO4ZHQ7
batvuDDvPo/1wThim8FIymDwTW0Nvg/DUY0Kv8MNHl3HRpM3UTh8mdLszNR/v7PTIWA94tuGBjLu
em/fSCizsPLLiDdqEEitH6LhSCUOQYZb/ZxtxvvdjlAWmSkTX6J6sepOq2mMHsKATrPaIiGYzI++
lp8Do781dlr2FYtOCxPQRAcIte1VBhmiKyNYcat6SXsXQaWLnqKxcVTpqz8/JMgeDNIdRMf/YAwx
WVgKMlgLvGu7I43EvTRQCNo9lzOycIPlJQWqE2R1k/n983nx0SiapqGpzEJ6POs03EpkAI25rHol
8GEjmD30t/efh3g/9eCb6WD6DQvS6TtmRNeFY08vQ/XMEu17BYNzEbOK+oyV2gcvYuAeauCTYPHR
1rugEGMn1eREsaTCRfHVXRD3n7/Iktq+bX2y5WHTxq6+NMTWy9VP+sb0cTHzeutnOtCoz2faLPIl
jmtnIn30MvT3DA2OJaz6NWWFtkyT5oavehLieYqMgGGKKurnb/PBZ4FcKSE5zzHFml2tn67NMmkG
3unVAfXW6jnFVwlbxD9Pi79E7r4uX/L7tn55aY/P5VrP/zV5+/8rjvdiPvjvOd5e+l/3z2n//Kuo
X5O7lz/0T9l/4w8dAq2ENc6J222SFA5/krst8Q8JHoXC/sl/lsPhf8jd6h8QRiATUcYnx1AWXMA/
yd3KH9KyF3LfNaWF5fmXuN109d9Md1i3qmwhJACpkT0Wx+Tl56/SSUOdR/CruraJe/8BJdIfRYj4
Y/PVFPQr5IYjZ9Jq7PQM+Qqa4L731ausD5BZiQzJEZdWUZwuinUpMqtA98URjmKSWttmMJw0pJHR
CVVj9zGVoDQMNrmOA5JR08YIh6Rz0hqFunpGVMSKusOgG4JHCYPuTmJHSEDYOsXwJNV+IYTQ2KJl
XI2CHzlIuD4Ipv8913/NKgroTd0olIKMh+UVEB//mUs6Epy5kwWR0xfJwZQqfkPJf6TEQBpZaew5
V36X3VXdbzoEf08/k6vgcRyMfQTR0qZ/EtHITFAmHbiHGp1tdEPsprHuZc3cO1U6Wk6Q8zfFNGr6
Aimd1Howxx5RXAU16rbmGYfuIOvJ8/JYY/vfzJ3HchzZlmW/yMtci6m7hxYAAorg5BpBkNe11l9f
yyNfdma+tqrusp70BAQQgWCEiyv22WdtYECpZh2WxX3JhtqjAR7BMpoPCMFAs9LPRFsWsLCIcqqs
voCDf4ce6QVLD9ZOk9CnU4q8hhw3CSbSwIzTz6gvArkALWWZ1vpKM8ugzr/bdpP4jRN95nBmfGEk
D6CeXnIOfqO20Cms5acopnM10fEMBmwIO7N5qSv5bo85NtyMKkyRJ9+V2Px9/03txT+V8qNeUXml
oX6jQrTN5XCTi36ca1GCaDEPDeSYgJiF6zwU0u+iq9U7SHlsVYIuqQ9m03UbFmUzHBLCJSL1Ww6x
fG96t9IqrpNDT03UA+ltpAryG2KLZ1t+1YivWShn2RbpRlUB2pU/uYAXylHmCy6Nb1QrDnqWdz5r
hFdIO27QJB+120xB3mqFb3jjpwNJZ+wjOuVWX6Kei7DKMAjN3nSTVPWCbadnzdXl2PkAiw/xvNdq
V1mTVA6Gok+HVGSHAlzxSTglK9MKfmpZ6xXwxya/zjkHTCgmpOuTHjfEW4HZDmJF3kaqMKO1kHFT
tkdvpp6pttVntl73qQ2xdIxNd1uWPQ0n6c1OEuc0oFnnngk/GegZ2iz0/AhrDbsoCOSp9A6aJbdx
Uv1WE41iLuDcDQvcj8EiZ4ulxEemacUmL6AtJRmRgyBKzMeyNZ7VuTg0RPn5UJeSTbZoj5YKYGaG
8cz50IK+8c4N3NYgAkLr1yDtaUd8Yl0HQ49bNLDHd+wi71MXZ+GkppB9vhIFhFikbLxir6vRl66Z
RViaywF018cET4qqlTjEiPKOkuYHzRQ38Pk/IVxth4qeGyP2AmY9znheHQQ3kL40m3pFEKlZUh4q
9rJaNF4c8QGT/AkuRfRsa+MM5h8Wsj3K6sx5b0DyQh8EUE7niUcLvfDiI9XW/ART/BDHpXkUAlpU
Y0HJzQXg7QLZIR+ml4KRaKrUb9qSlXvy34oAF8AXa0x86G3pnvqxDWEsyddxrZPhHaAjyZH7YcUc
CnMMDKtYgJNTOi9pqvUNK91645ISGFB+dMOch72EVk+v+DFfC3LU4pv1hFio1s+FWkFvcKxTJY1p
Ww/P9kCMqTqM720qvjvGruqTh9jIYD4rDLpdWawg0fKjSC9eMn2frezDm6UMaxlipujCbpm3o5KP
FPThjkcUvN1RvACT3U5QTz1vS80Ah+GrUbeWn5kkisiS8rzCIAakTdt6fRSoQ3WgZ5IWF3dy/bqe
CNqLTZwj1bQ33OaGngLyeRCAnSPD4u8gusJaCEdlcTcslDCHTfVT4Qykt2oO5cL8Sx2oGRda/dK5
2RqCHHMpQ3o3RfEKFRZ4pNs9ufGjVK0uHFgahaWRD4de/gJNg/CTbc05oypsXFs9hn2nm7+Vdml9
LVe25tjHhEgth6o1Sn7D/055UmrYs0yneLMjnTpVLFrg3PFHW1jQs6yCavdUB13VZ2FXajhlsvip
sqI8tCMY8ZU39Hs472XQz3n0GNMH46szbUXw9rg4maG2yq8Stof6A+RmoOip4qNGcxG5M8EgHvXD
ygMVhaMq7DOuUenHOS2fqimPI4BBrVyfp/fA72ztMbLiLmx16k4AxR8b2jcMsDtjHYOFst3fzgDQ
0MzcggAa3EKRO1Q7cEVYFx5mc36u6+KnTXSErtdYGShtuIV9RMMXm5RyBhaQ5WouLmYfr2yviwua
W/PSBxCUM2B1s9+2+XiWcOHDpJKniIL/1h6DJoVNqnvlMRu/Kv3WjQoA0ShVz26UHICyzc9l631L
JoD2Tj7QVE3iQkrp6rbQgkmQRk0aw2yXt5RVLIQ4N+wFiQZZd53V8dXWaulHGaToyjCCWMLotzvY
rZnVHgYrz968SWxcK3CY0Hy3qZ/ZwFJIUh3pGw6ZiHOffqdFutg3avO7kVV5sJnUrRyOZLuQZNb3
3kYfPMoh7pTsUncDrLXYCrf+aJL25MG0FeqzVSk4+LTiOJrTvlXW3I7e3Q0WE6Vtx+eXxo6vbZk+
znlyUWPpUouPPjrHrTeLXu6sUdOO/eqoqpQnPW53s2J/VbgRqJeySGjNUJkWoilA42PU0lLfWwhH
iF+GjZmUVmjWrrwWTeZ36pj7Ma0F4zQHLdTiQWgEodQPaluGsxKa0eNcuA+Yp64WdOpgIOpgIybj
OTMpmreede64kVfL0YHc1/PKOiUIIfqeRiM8zZq0nNjbU53eLrq3mcsoOouIFE0dwj7ZGVA0S/Pn
1I50c/mJWl0Jo7npdl0xHdvaLk66QwnTB0+JDJttn7fKNo5zSITtEkL3Pkl7eE/NaAkbzfu2NAbQ
zFvT1kzCUxxm+nwpCEfxJc4aQtY979VKWcQNTMXu1IZU3zYdHOAa5ligHV21WUgXsKIAi2N3qMQI
skNG1GsUvcb/hLPeAVkclpIEQDf/0LsJMmdHug5EWDKdGlHs575OiQ8mxpWgoKwrnd+Furdb/DNg
2urH0RaqL1g2hjFI9xCoeuvnK4carC8Q5FdXGadTrjK+duVlTKLxoDk1bE5jq/fuV5JwmmTPqILP
tZrRo00vQFQ+xYP6W8X6EjAy+VaRiKMoIuthdbf0yXLgRrv1lfidlMO7kpcfC160NrEwjI3QLIbC
CeJM/1osba+wOKOywpLDan4RiXOa+qbd9tQJCPI1QziBMfOg7Q+9VmKTSMhHMuebPpiI5Jri47Bm
EZF/eu7AyG7EcOzMAf2iPpVO/D5msmbF4TGoV+6tgRgwUdD029VON4ZSMb6bWfazoZnRG/ZCH780
l+W6K+iKV0YMTKr27MzWYxTlL0lu7rAWkFQTcw6iDEeg1PL9aL5itOsCI4eaoYEnBTWJ4S5Rer+P
Gy6IxtjMcOurbrlgxfvlpW9DeSonJ6xsHfOHwpWfmmQzmLwgpLIgWYMSZF6SxKInA1Bsgkrt+i3P
Cn/h2YTAuu/9Q9XHH45SlL6Ruc/LlHyabkpsjrP3smsl5wfH0+JD9N2ymyvpVw997lwHImQPiZu+
Nm52yJYSa0VJSJ/szX0hePNS/HZEd2vUbl9WLK3KVnh+W0c5PBD14vT2cJ20afQlU/VR62orTLTh
rEXAOOVSn/WMtpC0tn9oWZRfOJlhb2dPQz42oEvxeajWCn62q2/eY+E04ihdZ71wVodJpAC+bd+q
NrIvk2GO2FJKdZdGH61sRYizAo6Op6dHZaDPPOqfBkenON674cQ5DuKWFVYVOwfowC8CUZMVyOxh
+/FevJZVFfdY4ivDZRTjdsjmfe/lp3xmP8eNlgTmCEc/3znrXkGHNx+4xvzTlDbrc4YYK2KXBSGP
NbtUPzUZcdpybobMjlhqQHZNabJjapQbges7yB1lCHLFeKmF4u4Q2UIhoW3mXU4jpLWS+IgNBnNy
NfHZMMaXfp5A2TXXxR8XfBuancM8ODrbZuwAYVcmxkn7qGYRiJI+/SwFfRKgxR6iltCr2oSxpUDg
M82GHsGs9zhMjK588ETTW9YbLJ3Uzn1JPcxZWm0N+Fy8E6vUXzhuWA4p0gzVuf4xRW/35+YTz7sf
iaHuJl8rADzHnyDxP8ZyPFVR/Ckl2zq7YgoHPkzSqIHBlL8ZMoXzwHNz2yKNZyaDya7hrMt0uqrK
BLVYU4/1aP2sihtCz/LUaOJopYZxjClIuwPNHko2nzTqnqxeYCLaWvppxSC9i3mgk25otW03mvMJ
T0oQrVsCSJfdreflB3WGNq3SMZu5ymM2mfkmq8hpUHowZ6ketG2acfKWV0y47hP66Tn3OAkqkPe8
U36YCvlfi7LiqTvjtRpU3yO0Q02z+QILb1MPJS/VFVrYs7JVpfKT/QJK75x93veb5OYclnVT5em/
/9dxt2f3bYzwEXdatJ87lVqByTUz9PgeqV2sYMnouWrmsKrn8djO9bkqipR9KHlqPeB/6xgTK3VI
+vI2wUyc3eZCAFRUdN7ZypqLMbJ1T/Aeh1IIOzBnncgERwe+zX0y49/cZjVmMmuImUxHY76WIy6Q
yLPT3WJLSQwCpiYscVEiv9mzKo6OfbYWAb6/nIfATpYjVOzIr1QXBCkHR85P4KZ7sg8Kdl+QxVaC
cI8vddpEWfIZt8DemuiWIVmUHqY8WV5Kvf0aky+tG+1NtUong64/WKPzvcy5ZNi84fp0zrQ9+zPI
wYB5mwZUnJdYO3gLYlRhMdsKfhy5TfDWxWXswVR1DrnkVl+Ps6v2tZ/WdDG3nIswgrd9lqnJM51N
6eL5UMjsENwVMlJeMnYfyC7XpUB5oIHD8BvJe6JdkC+Je9WTXgbdW9H/EKtd2yOzwsJ667M9MJir
xIvVrzP3OkIkGj/puudDrNlyzHp/FS2SGGAsioGYLvfbQdUZR/o2+3Ra+6DXzKBxTcc+ZFK/nyre
1GrUYglk5KoVrJ9rPdZYeA95ZP9U6DAfm9rbpRPqiUuyQ5C50c9oKg+9gMrgaPq7mvRtOJqEbiza
EESOBZj6kM3Je8bCZb041+tS1fmkneweiZcpZLFdB0QlWa4yTQD1xMtWCjYZOrtAS6IdWRDO/fWl
hOwuSs49pqrpp8oC54+3AzOdbcg6KiHvVIOyWcGHJSMsggWF/NmdQphdZtBbhj857MKA6nNW1wGh
WQKFlK68KRIAsQzZfZ593pHFsgV5VbPnLkomnMhdSIVlLKzmb7lWOvdjoxgMdbr5rU5yJ7hD2e+n
w1zfcxG/mL3xo3Z5W+uJqFv7RRuVwCbHrC41QDpaZviDk/pADL7dJbMk5+Xux3deFbNlNBGuzHSb
d/11sqZbklFQzPOjmZqbInkHavjDWJqnLJ6ykLLdss/cSYaltzgbawTAP5qEm3UuqxU1BcGrKu2w
wQ93diYuYntqlm3rKS/5zLW2DpD3gXuSNUuy4aftIAY1EyGOw3Y9/fcpYLI7ggqlBYZ1DTZ0OCuu
2z6yHN2bOgz62ZBgxAUOH7NlY1QCg6fDIK3D1CzknuG8ZV5Gl1xvkykSW6skYJNQjXVkDSHK1gy1
PvmYLYlI3osqhh9V1b6mK+39bwLw4x+Fgr+nkBpovX+rH6yCKoUq06FsqhL3Cqvxn4Kq3ThtJQUm
OgDN/jAnBP3lJxDGfkqMiofuV3Q/Yy44c3KuUcLddRcNs0q8rO9MKYiITOW3dRBYz63pZV9udyzn
41TUj3ViHWouwrjnqqyUzSpnepVKJDl3Pojia2LoN1pW/vuPtJbz/qqI/OsTYd7SjbVIQTXun5+I
7BDP67AAbFdNOB9z1u8oY1b82Tnarpz6b3aKmIhj6P9QUvq39s0//mMsG3RA6TAbnX+nROkF6GA2
QRzKpt5iTmVIsK6rDNwlZMZ19pUS5X0UqRbvqq1Tfo/NPV/iT4tkt67yPvDTfc7qyY7bt4j4zl7P
f5nr4qbnbo5kvHebMux54+BgP9c1w1wzycCt/u8PoPHPmtIfH4QyDL1INs185t1K8TeR3UhMDINz
bG1HnRtvfefr+DeSG9MqG9tNPquheeCaP9Qxt69DMKVfs+6wZ/zHGksPk9Eh5m21yLrO1Gxxiq9D
fMoI3Btov+sgN2s/F4s5syxJRJr5A+PPhRBYV4YkXq813Oe5WJBklc16Lskk+7x/0v9RIej/hfL7
jzrRf5Uy/f8hCtjjnvmvy0S7/kf3K/+R/fh7kWj9kz+LRC45z+Q50xnsmlSK1pznP4tE+n/o601H
ldB1XE+1GU7+JAA7/4FEa+OY4JL3VNXgBf8qEjlUSV3SD9YSM6aH/0mVSKfE+s8hALuEY/M+nHsZ
iz6Ytcz4tws4xbs7GEuR7sx6ijfFulGq2TEZ0XhTvN/5upFay1X7fN1c5eyywPMf6JB6Hdftl6it
ayL7B0oT1/h7oXjEl3rLg8iuE3u3cs7pC8o/kb2e3XVzV7PLGx4EO75CS9DQ6XzK0+4tKYprkhYw
wJ0Os5HoorCnmhmpA8tE8pxxChrHct1emmxRlukk0reMvScO/susC3o6zFXTjjH9A4cfMiOI6iEJ
GjI2WWaymZ3Y1Mpyn0le0Fu3u40pIrRPa5cV5QtM7cdFe056VolpTwMR1ihCULvlq0AqVeSraRc/
Sxp2kOLIBNp1+lqUYZrUO3FD7Iv9klIIC6DsHfrNqbYhMwgyU0mZtYCxl5/k1tHVKskM9QgzZLdv
VXnpLyS/+GaNsurUCF8GIqM0EAnk3G5dQznVU/+LTOiDWAWFGWWhds0v1h2U32zE3wb1gagN1k/1
B8rau0giygurTDGrh741yGdEvyDATxw1JI1l1TaiVeRA7JAx01U3qi/mlRg7lvJpzGYfeaRHJVnV
kmnVTVwElAIhxc3s6dQ3b9ro7nM11c4kPtDSmWSQ0lzZhXKAkFYtBrOYhWEtcfdRazq/NRrvMofW
qH5Kd62CKE8XV8oKKmX3Ua+dmepH2VeDb6+KUL9qQ8QI12HSFtG2q1jkah6VG8X10LILemaqsz0b
SlAl00kZo40gvpVNK4sj9ChlVaaiVaMqV7UqR7aaMp0oUYSs7oX8AlRF5K1s1bkiBC+adE5oz2Gy
KmHDqolBwm/IzRoJikqQzOwm0neinqrtiJwWI6uRL0L1djcWX6YbeP3oTyNhHQhxy6rIqUhzAolu
XLW6sd62i7oEi5N81zKkKnu4N1UeIuIVwwbBL12VPw8JsF+1QHNVBRPkQbqcHozocVFCDemwmtuH
hoDG1iSjiEVnjQHaMpbcX5Xgccqjq1Q7K1y29ZslVEJoFZOVodSx9K66ZWOGxDtzda6KJn7yr7zp
1p6qm+iTQ1ejURqi2kWkVGxqLfkg85AygUgvDYJpjXD6DHH+3K9aaoeoCqeQPkFkVrHqrSbCK12+
zy76nt6d0Ls+JC1+g9mscT4ju+N8nxZspUkyfohd7OcW6VUJorTdVtY2TVC3NCP1EI6j7Dwkt7hL
ijVhMg9lj9MdGtmHiJYoNGzzokS1ttPnrqYZYXmn+hlGXLyhFxOzQq+MLdk0lGp1yzV6i+zGJcmi
aRM25dIljsiMgzG2TqQKzAE9kvJk60NGdSVx/KSV+TYe7cTHID9y0XFfuTorDb1wpv2SwjhnV+87
7iTOl7QbfmhL+dxm08GhK1w4+c+sWna2NVR73YmP7mR8DcQ7c6nToJVGPdqLLE4UwDdkjf9YaE32
C9jUB20Ye99MCAnTSfHcSa2i3EBHVdTN9QMYG2IRCN4RkxBh2zg9KanDzu3nB3a7b8KmKKZzs5FL
XFEKEtq4VQE61e24pcnwZllKGRi9cqAt2DySkgCXoXbKYM7lufRI2hBRae0Mcz7E961B1rmk0Ka/
CPolojOOfVfKKCw6Rno31fqwmQmNs9v+lljpFE4ZVYAUyA1dt1QlYd25Cw0o9IQRbN+rx5iP2Jcu
wapGdOlaNb1YkTZcI/o6NZvmpCompG4uaopC2Cr26UzY30yuJC0/CD0M5z15ch9Dk2tBJaXyiChs
7MgfLraaK5/7xFsuWc4ySE72jaY+6y1OFwZdpfrVjdMWgwFXhWcidvX178YSNL55dIUNzl4QIvxN
lB69HCnV6ZQeNFpqLgpdrJyTWAROZxunca2y1U0TalSXc2UxfxWOdiXb3n5Q07GGmYz/17Ky4p15
UvcnQ03J6MrIq+lFiKfO3ii9BfFk0gPEsn67VHZz5jjvuTubkE7f9GzncxQMhBPepKEOu5I6lZVY
zX5Qm3nLWln3K8NCCtE6772dspc2nrxfmBdCTy+/z6Nb3Whx1EPRpuZZaS3nEsf0142K/iYsNT6z
iT03S5odMWi/xNXvyKWUCUMnWCbykia170KI/xSlXS7TqNiwfd/MBfp0PD8tQ4Vn0mZojbMU+Xvc
2Xl9nHLi0qbM3IzKHNTqBQT5AUc/zY96srZq1wVxOgZzVxTSeMfqoasrv9ashzj3niVBjVaj50T3
GW/9TJTZg0gK8uzyJ2Uebu2gU4VNyC2NDNqtF9fhQhDVsUqtZ4IL2tO0WO62IsEoMArdONE6Lvck
xE3nuuBECHz2Cd3mbynj5gbY8nttR0moOXL+TmG87LTyeynUxW9VbH/EokHVX7NpdHcu9lNt9GHV
69/NxfBuQ5Q+dxQbr0s2/jDc1tiknogJI/Lm/YyhIMgMV/VpppmfM1e+aUVOrldWXqzacPcZuU2h
6Qlfes2ujZjWlUURx0kZ4y3d1deYWLBqHrpL0jWX2WHn6M3kTFYFoY6t58FRFuRfJ4pD9F7jYi2P
3XHXl0tI+8tuKNfwlTKHEpDU5BFwhSj29NEMFKWKnq7fuXpYTENedW/U9sgTP8Ca5ic3thY662N1
W6LhR7VMXwxvrX3QG37NOpwOTdMMh04ai+/ppAUDf11OBEKCbKtoNsSroCxEjtFqdqWV8vdia+9O
s/SH2G2wXrvDxegI/5tnh+BBPf7WAFAJBo22TsJKq60HyeNJ79TKt8j1+1FQ4fbVQaE9sU7lWWNW
YZy3bo2SdhdEEOuxj9+6dh4pW2pgrQgKPEctE07WyPjEDfrCvdMeZE4zuEzq76wazXMpPWNPL/eX
l1HOTFP32CXB7GjVrk5O1sAEy7EmRJE0gJHa786Zo2thqj/iKro2PQ4muAovJHNt4X4ghnrJI26k
ETMA7oI6jzcZgZdOPDCW593ORG3uYvsEpmFXeRHXCfnG0UQNt3pVreYBOsORpDR4Q7hcCg/XlfzG
mqQN4GZv9Yn3PU7WpaqVYLbrzxLTsGMLEgApyvQp1qAlFS2dtB5LI/dhsvWHOIIFm5ifucZdQ8aR
sVFxrOoD6opeESFa1iQ9dnpOEnjz3Iv2BfvrPl2oYgzaPp+Xji7PK5sLmPYeN7BD1KmWcFe0yPJL
WX5kBaUnfS3iJp36Evflr5HqBXWyutn1Q/eU1nN/1ker33mdeFtgEp5tkZ8nwnd3cfTiynQ83b94
FBaBAHQ9ycFzkoZ/++X926ikE52iA8//27d//FWz8B7pOt/9b4/8+/NLEfO/6AZussX9uj/6x6+o
X/zjhf/22/uzmjlxDhqDbomUdKzXLwn4KISXP79biuXvv/u3p8RRPlFXXf/kr7+7P+f+Couusir7
t7+5P/H+sv9XD49koG3TlvwmFuf5cWjj4pguJeNtt357//mvR+6/o9KjLFIcGs1FDWxBlx//esb9
u/vvsC14aKmBB2IaGIJHCcCzkp/3V7x/KfWBzLz7t3Y+8hyG5DJkiTP6uSmSdfOnf9VNVW9S1yiO
3SDLo2v1knQ2nVw3WR2GefnXW8QQ+K/vBMaioR6wMpDfTpyolhPLPOXH+3dKLPhOSLr1Szi2mmJQ
Mly/mIUXb8eheb//V2TpEqaLHOo363+qkGd2vD+gZJLyuNL1zLNNdYwwkXEjOBUJYJYXV0e5Bi/f
v7s/ri8mj99/ef/Zwfe372lg/uspf7zE/ee/vc5fj5ftMh1aCBgb2vWZnXqzOvZxVJMTNx71RRY7
cqtc2FfrAehcDZRGRmh7MNeYaMb1lDZS4fFiPZv3n+/fNYoEU7xkaOfrc+5fzLpba6CRFub302GW
rgZRw2OjPOvDnjrI/Rjcv8TrGfnrx/thIlFZJ2rT75sUT8x64O5f7o/99eP9j8y4+tejiGzMDPef
74/cn5hoFB2FdqWlnqpfJDaZMtkBkWNbr1lLgy51MUIGktF49rr2bKf5ZazFg6n9oDq2L5bhXNuc
okI76I67o+N2z15yrwq2MqmydTwjLJhf5+LCBA73ZWAI0G4EitIUWz6qBMUU8ZuTEo6nejtHKY8V
uc6VWf5ISGTWT0087/HR7mxXwMXo9p3VbDuz3CHe7hqVSBvfqoklKthqVDDUcdnQWxU6+m9Z/AZ3
BSNt9VrooWXx6caRGjO2EUloqN3tsAdt61TbOqznoGtsMu9BN+aQxI7E3GTNHOSzL5Juo0w7SrtC
bqJeYvBQvnVN/WF61tMwfRMqpj62vGlWnI3e2RZlu0NgCAtixGwzP5VeddrbSXeakvax61kIGs0u
VYnszRM+BDuY4n2U5tHp29NoWHuizI9ISPvSdM92O+3tTt+LRPs55fNLL8yPMY7OS/PD6NFvZXTW
9BQ5NaFOvrAjmE5Dax7tHAW0ok+vWFvlTACLxLjM+r4pSXCupm3fpcdxYsrNrsPAVKIEk5be1BGH
TVuyDnBuYnFfh7x8cjEFV1GNXUxUfhcPz6yDL2m+EEhmon6/dXCN7Gy/qN65n5xDmY+/0kx7tg3j
tfHUhyJWH3VB6nzKDizF5BlR+iy6U2EYX5OUB7WVpyzt+bd4AKh6qeIeaxFxHo72SLScWkaHqat3
6sg1ifLq0FyEGFNujNzdJzo1psuEKc3qsnOG4SlT9F3l1AEV1j19DKEwuqPTVW+yn04lzklbxcmj
xTvdJd9putZ2QgKgvjdzO4AGgqIyPQm9uqYq2QxudlyU4uJN/O/wutx3t0t3JauAwnaOivUeFTMF
Pn1juoKSk7XtVOdk4NVM7RamS7VLBXtcOZ/Y8Vxm41WBdBO7+qmT6mOdLg99kmwmSfIk4eAdYKni
R4T/I5nx+KvWpu13wltCm870SW0Dlo2ep4BSF8fecs4gTC6NkZ0LVz/YPbAd18Ix8oK37EGMCM3S
ISMauaGNv/VZ9A7R0lEZaiiuHXpTP6WmfqzK5ly7xtZ1PgqFTFBLpyJl1iPO1uXYjGgBStCB0xms
du+Y8lYir6f9mzl96jPWzLY7O7HcRZO+jSoGn5bUkzmQhgjqun1UC8mYGf8sY+M6FEx3rn3oxCtu
24M6utwGLDUn8rVWdW+AHG2gUJgndXRuCXkyqT0clkR+n/ThCv/hinxw5JU/4C/d1rQnYxrPa3cU
ixeqr8uT0rrH1EyutDqHXSKfhlrdVpm7r5rDgE6vTxaBUfXVbbo3tXJPau3clso8JjLxKxymndM8
KdhTe9nvlxETbL2vUFXsitGqkDtGKDalRKTO6TUtxh9O9HvpSO+tyycNWzCVcg7tXuHisxf5FPXD
Bxbvk+5koVYrYdVBHSjUt9jUPzJ92oNWuYwLqTj4HRutvGWqeK2j+alMrHcvLz6SrGPDL/ZdOb8D
QNghWwYDLoyqKw+NM51SymSZikI3ITli3HC7B6UpKTWNviOosw5vbt69sm/Ya5XYpbF7LLSzo1uH
yC3PHf7bwZE30cG+QAsxm3NBTZ2a/JamRGpBy9GrGN0T8yVVukedUPVkOU+CQ6wWrxWbgxQFxrOW
R4VDXOpcSYr26CTJTmjEi1XA0LjfMiPaZ7l3IV/7qY8LOqNs3zCSEHTTtZ3sB3twbixfH4Xmvg1C
vJhu4Tuy2JdLt5eKtheKuAyp8mKBA8KceyFnfGfqdCH1iB6dckjxo1TkdwvhADPDVDuLwL45arQv
u+hIa+ljHQ0Io9ohKuQtBtBiF/p+yeKwj9pdLhAkrX3Ekl8lw7RepmvCdRZr7rUX8YVQZoqkFtCb
3i+t+DKOyWk27QcyUl+NKEEVz8yto59Ki/5yvQrpNK/f4rEOW5uNHs5aVcX4qsu9ENleXcp9YZA1
PX0oDdyQ/KkWy7HS3Z0YCDDT1e39EjfStzmOHjKING2GnR+TndMc9LJnlGk39kC/gtZtF3W+aFwF
YpgPKnlnVvsh3OglppY7W9MBId3PluJWxsPBwIA0WrgolPbQPSeZtcdxQZsH42ap0E5RbMSmzLsT
iZYQEk+q5dzqyLzY9rgrvW6fliSpCTXorPaoZezLh/ycFXKbAv7AgbBJOvENQsqXKdNvNinzoi0O
6oQPz8GyqlUM3flticvXBEUxdc2t6taXItt5+qlOXlRrFy/C94BWfDrN65g+1IKKJGGmG6s6L9IA
Jf+99rYODNuC2+hqqhkQDf2h8G5W1iPsag847m9EsD7VbfYST/JQYkcQnR5qhOiNAaiKvTSh7ySr
4jpEr5VbvpeVCLQ8CkREkG68wLFTTvqcXFzGk3nGIYwsfDFLKygLh1j3fDfCvoQj7ZOKjsq8bCOr
5EoegjjWN7xjx6y+u0vxICHdaRn52CkSorLV7ekgWE2IndWV59iyNt2hcP6TvfNYbqNbs+y79Dwr
0p+Tg54AaWAJgp6cZJCimN77fPpaYHdF3Xu7oit63hP9EqVfIkjkOZ/Ze23ba6IzIdkb0x4ecJJx
LVFimuPBNpKLZT60+rRdZefWVeblmRmYs+5Neu6R4e3O3bynH9vZcA0TGCQmk8uYUx8fJV6KPLOC
JTsks72vxvoB99kmKoiGko9OK/+mzsXsrYvSqQdTzXzZEq1db/V69sL8bZkRSMdIhgoA7fHkdsV8
ZDC9FAQQ2+t2sg9zSBh7qO9L6Mx1a6KBgpoZNp90zbl5mDXKLowUMmjCDmzV7QxfvIUbLXRuQM/o
EJflcWm44hvlk27SS8Q1yzu/kYRM1CVz8NnP512u5UGICTWkdEO8vq2yOGiwHlkmKD+M8Uu0H2IO
u6FyQSzsnLXbluWXjAD9aFBUmZ7DC3ANIzurYRvoyOgdGfpVvt7rvoGavbauNghQwY6mssJ9WfKJ
As9Lo8qPigAIzz0q6eOMgBVu5h/knw+2Uu1X7QV+y2GJtSAblqfEXk+2ZDDLHNMmYNBI1WMMBKw1
HQYB1h6lpmesgsXw6jEBY8x8F67myexfy74+CSPiPMroJcCRFrCZaJEWptyhMu8rrsZWcKa0V1Gq
pAczxW7DbQSQa2WTM/eXadV8zYTuQFA6Wwz0YmGQhFmgk5VtKhzf2eNcaEGkhHs1Ks8EMu1KmIQM
nJ4Hsw0sOGDlVF/yiqc/fl4hiM1m/TYTbS5DrFg21Me6cqUg3Hr46PTRHU1oGjQ8DfdiO/lKuBys
ePVGiSlfpVLm5AB0SwCv9tymSNIjdD1rzT8c7qo3TR/2ZhjtdFMEtvHDNM811OK0pPHRSJeHuK/h
480n/kJWKdFBjXhUMjcrM67PKegAzykAQzM2DWPnxxWhtqJyJ2dy+5mdGaalONa3jHA83mXuaoEF
dFaCnx13kUBVhvucWX6RNdsSCZZlzEdVdsdMTv6QWa7VK8hjEjerVc/QyLwfCm80E7ZwzXPFZTSD
MOqIrUZAafdlMAPkMtLZrUXGO8k+pXNyhBrs81vjlG+zvvNHFbH8ilypix/neUL5yB3V4Y2b0iCp
wK5p9r3ynKf0KBLBdKEyth6CwWIDZVDjd3uOb4a9IWJrCFDzoa+UDQrrYDVUr5REr8E2HHjh5c0i
Qr6BXr1neu0Z+POEPFpdckOMeRn4kdByAnZhY2x5nMcHJpVEO7NDIWuUmOl9nCN7nap9hAplnbeO
E/pGrvmdoZ0Sc/VvLxv5IYuHap+r/aH4i1vbD7tLSAgAm7Cg6wN4S4Ep2l2sjI+xFr9VFWPWWr00
krKB4raqOcXpGutM8ZqbrnGkVu8AwWi9h0+A10FW+/I0C+E3xLkniDjHjj1aqpyGggan5UVgP1FY
Mg4i95YmD0znvCCuNqkXNc7n0FwvQk2DMWsDIwcftnRBbiHrnr/CcH3JBuegtu1rXdwPt/ZIRXNP
AT/0zLWd4RCqy2VyyPGyifGazUtlppcose/tWHHL5ubg4AFK03M19ryO2i26mKO9O5qG8aEggbM3
DfPzVgMzYK1UvmkAeTZg47yZsUEZI0UUeN8MrzFMRZcJ/y6V6hnVDTON3LUVqqSes50TsExtNzUS
b1linxrl1JpHra0IjEzOVs3GVxuRQmqsBWyvasagc7qAFijG1D7qbVCb/a7usoO2tMHs6O661G4S
RUGUR4HUgdVK+4FZwM4sNW41sro5miFOPpmN6ePNR52e+wMyoLJzNsX0EWJYyvRgyAgTZGug28Yd
keFBqZyH1cSG9iF1Yz9xYa0DcA592SZls21tpjK6sTOx3SVl5ac1E9R29m7fPJSpSMymrTVOfl0j
SeRvFrfxzjgckpEZrXIf1frejHHKk8RZD6pvKWWgUekDSQtBqDL8wWyVbuuOFWJFAgJ3uZVVB0SI
xCr+/vT3h/j2QbCp0pWtkW3mKqtYwxYFf/73t5Ai3NYPobJ6dgE2MknUZjuYFVnoZZTowTKJ4Hf8
8S/TkP/82H81RUnG+LMb+EQUqVN5s6x3w7kj0KjLPlpdz/YW4an/OVppmMuTTMVBaY2MkkCZ7Slp
QIV2pj8qgwj+14TN7DrGMr+jG/xc57SqJG3Tf8x8fj8+WjTvNnRYV60gzVv1zFrJIsOg4Llu8ZfW
fTG9RUIl+0cA35vG1H6OcKkQdji+xZUj91OVEzyWj8XVsPqXAiAxgx1KIqNWSSSqj5Rt4WmdhNwM
SoILIYwRgNtj+5YUCm/MqBSH31/GLI8yDCcvzTAX5y7GmMbcqn2LU0e6VpPn+98/1kdmYM9hYNag
LOd4GDCvXmistcs69e+OScOm5Fq270KZBgU1lD+zhXoTqx0srdzHdIMXEQKXVYzIFbW17kQHmy7X
0Hd144pojt6iNRTjIety6hU7cfsI0N4o8ZfY4B5PdTruUWFPj2pZ5vd5VH8l5D665urwUBRTHBiF
CRc8vLOsKvOZNmaBxpQiT1TgnLzCq9YUj9lkGV7LiAB3vp/Ns/JkLP1ffVq6c6zh1SwsAha1MHzP
BUZcxIAvUy7VXZVr63EuRoywWobemXa112q3x9w2mCZ1KjZWm9fNwWcx4IzxJ2nZn2x5GfG+Rg67
qpN2k6QcbuTS6LSoMKyJpt6PZcCkoKTfuU1KUT57ocby9CIlWgSv1ywW3D5gZwuEWUiPQ3y3OzH8
qFEVVApXj8mB4egBFrJgqvTH1V58VagHR+3ZX/K6R2uvVut9Vpc3O8Z+IQ4JRQbC6ePahIAmkeWk
xN4M2F6Kyu9RH5QWWz+BN4njqm6aQ55e85A0VjPFBjfth7x0CZ8KiN30q7Hb2vmw1xSTBd0KRDD2
1HbX1cC7dMKHB8oVspewIw1liRweycka+5nAXtfFO4XJTSKkt6qtP7JTYVjLKHDZFWMXiL823Ti7
FUTjLyHPt9V399IkK2WtPAGHOGR5W2WObyeLW7aRm8K6Rjy3n7N4OyDrrqIPs8cv2eBZN7t2l6Hi
60o2wYXfYZjLIJg1BRJuBAsfhnHPkMN6L8J35Ks2fsQ+OSzcqurebgxMiMdIYwqYFO6EGUqpnzX9
WBvnEC9bBC108Wb2sQmnU+ybBUM2YI2prz7hH07jp9a+53Phy9Blz7PzprdPXIh4eQE8b1Kl3i7D
Y19ysmtvaXJTsGDojLDE2MLvocyHyzcb1m2u4LswP/mZ9kwtnZPJqdzh+NGtg0Do1UavFs/VIani
Xb1i0VPlqdQX16gE6iAbd6Rbp/12dUicAQmwzP1+rs0vAP4H5tY/NFTY66V2Qm76nN9NhjxZphJk
9WWaU6/T+jdqJOYrjBgblI2oK7rwudcuNXdM78iNaO8XZEG9RBZVfNQZrPadNVVbs3r7NXdS5seA
zUh+v9nJ6ALNm3cebF2r7fp02q1sr1CatYJ/pWJUq+SmK9PhmmkrG1bjbBdvkV7yZCv3pvhQqVWq
8Zh1HZ3BtFlqKHF0oQZ+zTIRT4QSIM9vj3KdD9JurkuZBGssdnjxMB8sg1cxlZXmvmL7ri7YFS3j
7NjVk1kZNNy5Z6lNkK/qNdKnndodK9MJ1kzdr7z98bftncJ5TVuNoet8xPB7jquFdGtd9q4dOb5D
voWYqo1NZ1y7HDOZuUsp+bAcx7sEjQw79GKlu8akuD6Ow1etB6se9O3LyGEaXW+PtqYHuUHSq5zw
3fzE6hNC8EhzNvWdUO5Cc96sxV0OWRYx/x87206P9bxVyAeod5a2740joNKKkMb8OZHvMn0fs78p
z0en6gCwi8CwrEspeWaWm/Mx2mGrvblGMqyftbto49NCjZ72+TYfno1xOiQdD64a+gi5/LHX2ZKY
oK8v7byeB12ecsw1VBijEvpdkgS3UQO00reiVLxMZ3GSoautB896t5qNhsUwTBEmKVvsyudI7yGp
yj100ouTNJ9YQdVnTbQfqDHZj3Z3tVjvDEyvlakemdaU3Bbj0D62GDeNSQloPzBplW4zU9tFE5IZ
i3dzejegZRjRI7D3d+tE24mk9gdA++l5KDjIu/EeJrQyiud60d0McMVg95HL4fgdLu2NFD11ByHG
mSPMUj8FI9hOFjtTGRaaPH3CSFdYp2JgtFzYq0klIPI/jjjhLkm+nFpOXBr8gUmjepor86gUWLQ4
hhm25mdntfU/mkLpMjmKxqq4jY5hhfk7g9z/JjMHyDR/wm6Q47SOWT9W+IjwJavxdjJzcSwGxFhC
j+pDPgrh9WzpaNFDTIldKJ4aoE13hrM82lNyl8NHe3Dargoa6Fus5+vmverD/ZI6wCXsND9Hqsq5
MxrNe5YPNaFQlXZaOz0CcaoG4yLq97hvHqVtD4HI5Z8yyaOHqLeUK4NbmBvlvlpgv6cllO82LfPH
pDvCDm4efj8C86v3Zig43u/v5aMtT3Ue3avcKJhAm8MiiFkr9Zy24PYzGjUHZBW2tUWxPtlAfYEv
Sns/X1OQv+XvjyqSpWO3iCRIZfIkFURgmxDKxEHefvj9WaRkd4bVOLtBKaeZ23z8AcLBdjK1jYOt
xUCkcJdvK6P6W5cM4RZVQW5q6Kf69sPvzxbMbUCV88q3iGij97cQBfZgjkWLW3BOnDPvCyYL5rgc
KHI5ytYeMJoMO6rcvJjZDLAs6OblQQyRuc9Y/G9/3YdlGI1cNEpAadc+/X6IAnA/pnN7SdNjndZg
CgyRMzAAQvL7S13RHL+YMeT//rJO+qf/rw7HGdAvT0v993/+jz+4tvp2efgbJVX5j1JvFNj/N3n4
riq/h/az+z/+l/+Qh4P8MUxhWGC1TJ1VPerr/y0Pl86/EdAD14ksSOBy8kY5/U95uKnB/1bxHJgW
km7QT/8hD9f/zZGGQ/A2/pQbe8j8f5GHm+jM/9kfojN6tHG6WBIfnKXe+Gr/IA6HEMGuCK6J78CH
ZT/omQ3UDQvED83K7GDDcqjSEg8rEyb16hSG7XF0QpZnx6F0Lr2aXushuwxackmS5SUuuu3ijOex
vDqNJJtgYwFn0GV6X2SLF63J6zCN7yhqHgyIF2E+eLIIP2ptZas6e0XWflWSQ6SFcjbg/8ISqpUv
CQqVjCwA6Bs+2IGrkzACNPBXxn/b+b+hGf6yEf/JMEO8Fg4gtPembQsQzP/8BUlEN+m9OUZBssAj
jluRn1ZuvA3y4CRS9e8opJSwJvMBm2R0RkBassqmbUVWfqekmnA1M0oeLarI/TxWl7hsXyBNKu/E
NLxjYba2/I0aR1cfX5MBjd5isSxS43GlFtPoe+Z811qR2GRm0z5omY94djoYcXUytB+jWMa91LT7
PGWCryfmdtFY+4JogVrClrDNWG+WFXgH85D3BAfUyj60x2S7dkYatBafeUloAuv5id28syhcDo3H
gUEWlCWAuZsh4UGs9bbRWKZHtR2oxQZbeyggfW+sVHHYy6jO2Sgx39V2fMfncupY5G6NqHcOjWqs
7AWwkLegCRgktHdiZq1HOxIj1AJzYNfoFIc8Ki6rtrL67ORJh+vutU6SMf8bCQ8Y129rVj4MO9Q+
q6V/i96cEj270pwUTMP7f3hW/wvD1y9C7V++27gwoHTx1td0Ypz/+bvdxa0BXWkO6Q46mtXso4oT
2oKQvXWtYmactcJdqgbyOEM4qUMCyNLiw4GiQQhR/eBQcexZ/G9XdYqOTqk8Frl47nICDxDII43u
S7Fp2vUvBD+xqRLZ32nIdRe9cx7lpEKPK5yGPRikqU1kPyQhZ/6wOCyWdGYkcZz7NbS/TUN4xbZL
aBeKFhuHCpmiX6Ek2Vhq/xu/2L+AWi3UEFAhMcFxLNz+czt5/vFAiGWDAM1JCLXB9eHJCSUOpKwo
YCvlK1Iu29lJKOOchbaxA3KAxeWPoYrkDnuEDw0pD6pBQ65UwnGpF8QDxEMAhNG7VzPuNXpg9CZF
+9wqWuiFReHsJ/lH3jy9FssGpnT/XR4uV+p/4eDC/WZisoHmhrfmX864sqsQDLeRAfoqc2sm530W
F0GSNBebt2GwCn08IvtW6s3vT7HAAIkS80yrFppHCPn5Ia6J1Gn7/qDMc+QBuK+xnSidx5qt9HVt
wUwAjiLqL2o/wetYCG2SqvCSyrmain7zpai7IV4q1yovVGWPk13c0Cp1FxhifEjDn0hNab7y/Eld
x8DRENK3Cc07PJWyUx96IFSV/oxGxS+bLjqk+XO4NDHyjZvvZFYPNQqKoJlSMFpRTvZI2zR0iEQE
pfpbtMov1RaPdUjHW8+VvcnTmfiT6blNsLwj1noa7e8aHk+vdW94K4gWXE5wLTgn8qdUiDP0NAwH
6fzc/V1ZL27tRnexQUJm6g2wZdgg0mIqd8n0ZZjNlm01XlLkB/Fqrtt6jL8iCWemE0rkOrxRZnXE
VFr58oaeqErr2k1ddsLDez/E4VkmpraTPbk5SULzrpifahN585hA+TDy91UWKU7rOtn2M3ajtKhT
dtGbJZ3fmmTQvxgs4xnIjC9GiT9jJdhBOV6sYhts1gujMmQOg4KV2xgvWddczEb9vGXSlhXQGiwl
Cf6jCD/MOCdbI5Mnw6roKp1e3ZIX8FSDUsJB3n3UKbIYBJdbqTi2r6AcgIPwZZlgqQu5wqsfUbAj
QkhxP0s0x57ZJo9mUbskF0THaW0Z8OuV6qooBTYMhelX0kieGrVjLRojQzLiaKuvYwFrJ5+Omd4e
zVX97Fk4lOHaHrJSM+7XNup9ZAJn4BFXNWICREdwCPuJIW3M0hmyzKwrb92oPaD46wHAmUg2rMCE
IPCw2DjLQ/VSxFeU053v9OWdbKCLFchFzV7NeJ1Nvidt7CxJSCytCIqrShM9z8mmsCbrZomt1AhD
kuy/iULKWJM13pyqE35qTP61rYijZTuFPzCYw1Ct8D8T9+COdnJt8Mxt0BiipUnSZ5rI79JguNwT
fbsP++YnLCJ/ARNFxnPVsndWJ2NTzm91XY/wx5KDrbM1MsrC60JDBcTO3szKv8YW0eyyMPxS037Z
gAG4Bfw0YlvS+OAJKlyHkeU8i8gvFicYHPylo+K3BsyptXc+52y66o51RPqOfEy8azdpV90vnlmh
KAnLigx3UW6buOKCQ3K5xuo1S/TZBTshSJajmYyds3U7KEl6KZNbZE1LN2lZKWZpHFQT2XFeotF2
ziFOtCa7DYJJizO66qTk69UcTBY3TocIo74nxQbDsWU+jgJl2TKrmPIGvvVigbbIhJ03UOSrU/vY
aJ1zJHKKVUJ7iLJdofXJcdELRvt5YxIaZH4nLP6w5mlvI302VNSCqW76Sk9xr03M1mKdFJwMWbPb
xu29PT2roS5x5S8fbbhcs4oOuIgvUmDzYIS7FW39boX55zzFB9JlWp5qVfhp12NbyrdtuUReO2rD
LnFIo4EykyBOJf0tNPdD1oJVyfDTtVF0FlRiPixiv2qACGGraHwhq5vUJ3pHmfqYGclHpCv6phiz
fWPAzKpW9bnXU+Uu6417EyAliTIqk6pla0oS8TR0QMIAlGiLojonC+OBsIyGe3JBIScZ4aGGuOg5
YVgAu6p7X6fS2oylzF1pdOrOYcDRSHpkMPOEaWE9KAdYAwyZPmCB2ex19YFPvUmH79hCdacr0XZS
ow9tmh8LQ0XQb83klgltEyeMISj+e86G0iZTeaWGq3V3KcPYm5GM6YixdMSVTB9rTORo6hHS1BtH
KfGnSfRIbNVXM7kqsfjucTxsmgJdr+tEhCxOI0K5CZ0Zk0xwNx3f6HVuD9AiJy+85Uv1vXoOExs6
5di6Y1uX7tCnJPUhP7SqP3lDkMowkFmbrepjNvf3yiDXAOF/hH6frDSzIlUtTQdvChHFQyDdlqnA
2xLGL+pkvcUGgx1taSZUmOIzKvuTXjlf6wwEJ1ZYYmVFDBsoH0fXyLunnKhRoG3mx6ThwDHsb0a+
x0wNT6kDhrLUra12G6NyIgpoFMnVMtmjRGu6Z+7vh7lmnJWMAMde22TUr97sKgmOQL6mOlufBgtp
GKHDY9pMesCPMszMs3N31ICcrhy36BM/cXZtwqI/56r9xZ5O31CM7EdwF6HOQRtZtbltp8xiG8oS
AyFXS6pZFOkHO46vUYX3TMRBZ5UTxlHjebZPk8HDV5kNsLgRBGlfG1+mkT+NRuUWyvRjiO4ptavT
aCn488rpktv4C1qmcaEoM55a9X7UvxFIK1vTik62Pny20eJNXfTTJsdmgnk5u0QE6FvLloQ8ZsQ+
GP3ANzrpdw17JHqieVGfGwFhZB6VRxAWHIr2+J0WVXod8diZBejRqYBgoKnPTtGEgEh15kLVD4bJ
aSMT5o4p3iXm1LhucgeFCnxQrS5r3HMoAOzs+7ZFQPj0iKbXEM2XQMOjFcmh1KEODgZgRWxRirBf
wx9nXQYOdlmQmYNxwVHLH1Vp90vFpLXnj3r2FJJBFp/mnFWx1C1Qm1XqjSxcDi3PE+PY6EFhK+P2
EO2ETV0GsaqbOxYcatDQKPlj16L1yNqzE/0xnPx9xhOBM60otq1q9oeSdXmjp1MQTvWPXaaftOHY
YXDZWLDc9BrIYyPMDccBSouofOhkivCBT0Esf6rFrxUHdD1C9nGuN4U9vcu1eu2y8TErKiTTS3hG
ZfbatCUl3ysBDtGWi5BU11q9RzNFBYGV2qgmL7EwPLLMwHJhAZ4TGc5GBLpuZA+viba8iEZjPJsA
enX6g2ZOPW44dbzXhuSgLqHjaipXJw5zkxgy+6OX/EqOSuuryfqksu3VIzoBdY1eZ4WZ32g6R/ay
sdc2B0W9YwNOGBhFlSg5L4eUZcSkMEm3TCJC2IZxDT3Y9vo3JXvdT5thNyno6Mz2iBYNPlhPYlg7
6DYSoelTwc62Fbr21GSt4kZdtO8sdFRDATauVZ+RCxPRVQ6vsbFyfLGyrhWhX5b8dRhaPssGESvS
FzGxg1mWmbd69SBZrGnkYWHkxb7pUNz0DjZBmiq8z+UuS5YvR1j3TrOCpM0tNEa6OOsMvhcH94xe
4v4sm8gh1NNyR8HR0kpulUapd7dv2CzLi13pP52t7pkj4mMrWm0btn9gYKIX7iGjVfPsW2r6UIYT
tDaAHgl4TUyj01ZX+yDukP60BEAQfukzW402mkSTYpXRuTeTp7VAbrTqD9Dg7qu+M4LUBCxfD43b
4oDesUNAP6ufsVbmVHTixQbSzkOXjaGnZEh7uCxufRDREop2NMqYvqMJKcX6DxkRUtiRKjMituZJ
ML4gZkaAfMMeSVT5UQtvxdSdJuvo40HF+6Tan5aKFU4Kc2eYKWldOR7nSnkKJ+VUKOMrAZ98Q2d2
HaGYH7M+PIZ4bOMEuK3WHBKRPytV90279NxEMH1DMslKbOU4qtriNYPjJ+OF823WMFxw2emNfl93
OmgKs+bm6UDpGVnpErmFDXTuQbUxrq554cWsUEEn7V9UrvCA1kR84HElZdKXdfN37KwdAgjuwwk9
Xu+QRtd27b3VKT+5rX2scXrQwNpGU/k2rMuIIKGh+4e4qzVvmZn9EGeEdDbrTj11U9Jx+ZE++Td0
6pecto+nfdqka/yNCICuuPYg8HD/5vIMMFCW8VuZdgczjc2bStHP+v5PRiitUMAA2xBOUc3BIR2G
ZmuZa5CluxolCfuqRAcxJD8NsZzSMrmURX9lxvVYpR9RbqTbYlge0wVTy3hXmMmHGIyP1RlYdw7f
dqx9dAgmE0mHA0CzkGiQcjzInfmZi/LvzEssmvayMHHxCpWiDXrEoSSUZJstEE7I6N6MCpGuXXij
NeTWVdamivNtvctiPUMC1ZtbYjeOi4xCv4fq7WuxjTqpOHQywtUu4rMqbuuPpr0vim6vUatsaql9
kefbBrl8oVoToKYiVM4wM8nXBAkUrl9zBp4gY38xx7wpuZW3Sq/fLQn3w4jk+/c8mWiBt5IaeK3w
UlcZ72+t32pxccJIxaaUYGGKqsFzUjInCV8MTEAQUlttlOKYE+Yat7zSJz+0f59lX3ScW9mp0aZp
y27jTpglbASToLslu8+gALh5l1Jcpn4vaKqw6j+j9t0bOlWmri9PFmRIt8mmn0rML0MRv9J3n0aN
zMVIUx9wMG56W6/gzrIHyKrH2bACWSCqqozpkMJvIgPOdDZymD3TWgAStw3TrxQBYE7N3zTzAlGO
ALcByrQF1sJV7K8igWqhjdVbs2RXJypHzx1hAWysmO0pWXxpL9xSnT5/v+ijaE8pSER3zC613hOc
JPsZ9J39JzFtDLPjADiCF0ZnBvhWHlMxLCAlODw1OweJUSO5zl/mqkWFrFh3ut1vVPYGdCHJtUjH
p14rTMQdOiwH8zGWaNhbNT5WJbVDUfMUkA3+nHTc85FxVwwzgw3Q34zmaPLYHWpF+rTa9j2swkuo
K8+q4KGD3EM7nvrhwjqhG7FoTNCZHO0FKeFDsTp/usrUPOJudx0KKR7TC0Psr0yxtM2yPgjZXSKz
2Eu+BdYQHgvce/7gACiOoHXpzbnXHjNWJ1sj1L5Y4u7WVEbkftKx4Q7Lt8iCrnKluEGO5S1Zdi0f
BbytVZsYfZo35hvrWv69kbcRa/+HqYy+2jjZ1ZGFtQJpRE6Tp0TJz6inpUuUMrPHfnhddPwqrLa0
bVN+d63BGVO31TaTyc6hmS5kRi/3HQHQ5Wgp9mNdjgdO2lORrl9jXiVbrqXHytLsbWoX12LtX4YG
+IHGnt/Q7EddWF+aCbF0/ZOtEXrkHjydWJIfBdTysAIcSObqTwohUp/Wp3Saq11hcV2k6xbSJcJx
jBKpvp3L4s7S5PO0GHd58dkbc7Z1ZPzTRDFwRiyhcbYXmDqsiAYjWczXeMWJND/beMk2eGSu69BR
8/SqL4qNij9lwrMxk/abTRFXsLQIDv1b6WyLgZrREU7kspTvXPi4IlJT8NwWzaYMe0q2PrAXHN95
xYfTcTzpaCarifdM3LUgs7Pw72hlctNPzSOr+Wta6I8GIZ7u0CFk1i2/s8nUJnd5G1f6KU64ahvR
XZeV0epCy4JzE1GZ8VWVRId3KnK48UXT9T+hJMgSZeghef39p5V8PuRLjTbJWA5OOr1nLbG8GIib
+WssNR5k8IQp+7JKu8X+DstLT4oYIA1ipPLxre/nA4o7CGd9t0u7BQ7viCIeVe285C2+O07+vDhN
rR1th4nw70j8lSp/pDCyayyB1mEBqahb31Khvre9/DJGGZidxqE5+voy/TAvJ9+VaQkDEsnXC6P4
1BsA5utpCwJ12egFj6FwxqvzvlQYnTIdTVDZMvYuK5upqGGRrAh3s0QVsSDwR/t6ilIKg3o5GRmn
M6pH2C0AZ1w1ulatdsWjJpkZhWy2xh4f55IuwrchTi4JXzxA/J1nRfE5NOBio5XKwgGjyIRTG21d
tFnhl7dJAmQKmb4DY37BEYQiVrp6eBwrLaLmWO5kbzi7VF3uwxkOZN96daS9tgmElnD+NGtCe8k5
e86N4tQgJOxK7AOwloN2UJetcC6QYNGxIOOOpg9VNeydqeovxLuvG00ovlMp6q6xQYaUOSoBYs9d
XbBxMszkJel4B7d9VHhDnjlUVgBa+hUgS2lq9/RvxmFtsbdYahyoszSvg7CJQljF0REVmwdrUBBi
abQaq3jkODT8NqqGpxW1VKYtn7KX8kTsfP9QoLSd5x9ECfFjQY4oD+V9buZ8V8KMe6CL493oACof
Zy19rUyT2IvSSaFPaylWf15umJXk4nHI7uD95Ttbkmc6VQm9Zz4o32t5mwVUaOxHlbn5Jlax2kfI
RxFYuRT81CGN0Tw1rLld2cdqUMqmeaqrUtk5cQ0PqYKLaCCi596FSlGk3xG3j4aGbC9yER1FR5U8
1+c2QimRJ1CBilCxT6NMH6Ub5mybClKtvJktI2MTyzqlgCo3oi7uonDGrbeMQainWAcyErBT2S+7
KdLSw9IO8Fud+suhSWfC0KsPTBiQFXOWHeMkd07jsjDPzKf4WepMYCEHGCcDZr4XX5qU7c2kTQ4t
3rRem1FDo+UMDWr1VPl39s5rOW4sy6K/Mj+AGngTMTEPCSAtySSTVnpBUCIF7z2+ftZVV02RWQyy
531eGK0uUUAiL645Z++1bzL0HiurVc2XgPVGmv/1N5XGGK+V5RRGU76jTiX9hlQ+xLZ8ZGrJf8q2
tJWnOtibzUyJxlLQvNYAyyM5O8jByHReE4VgzEV1oaeGs2+plVNqyS4V8eP3/4pqevKcAU2OfLTu
wupqtGUKry34mSsd2dNa1iwQEvlJK/v8Ks3H7Pj7h6UPOUfyHhZ5m28HSe2hi4/KCTJyc2jb5BdM
fvWUatK3PjSKi2ECp2gvSbtr0Bjd5syPl0qk3P7+0+8fs0Ey5hD+0kYKyQtPkvekJ9C212i2yUg4
61D8aCvyau10K492e1fM6bM6VtXaUCQQq12HYNTKgpusn6OtlYqhzWcJkDLeUoOkXSVHie/kKjaX
GXr0XDio6+2CBKFuZF5AGt+ssplfGUmVgLfV8PYkqXpsUowKQDErpIP2sE/DkyltEAo2RTpe5emI
1jXVyCUM2aSxm2s8e7TQ/uoxGRZqfi3ZnJAWWTrhuESIn6vOOkNz+2Ql5ktMeMZal9hxLgbDqK0h
55E3EBMrfqqlRjtYjfqd3otL70K5ZG1E1kg5W5Pb5WqICOG21CnZ2jOk1cUCoGVmgGUDUjtQty8g
9/D3GdHo7FIHuT/18w0VKcw9RR1d9eDp7a6+IBOYI7tDnQ3RhmeXFKh5sU/EYWB/sfMZtXpc0kdg
yuxItt93S+6CikBqXjI3RzWF6MlorwGowupHUEPqc7qHu2pfoU91SvmpskNzb4a6se8BvjGYIsfT
TOZLjtX2tqnnXU1h9EBP3wZ9Xt0pTaHds+vA0d5OV+oiWStwOIGbWap0NRjzISm1YjuOgYrj1WCw
yPZ2sZ3lijCAXxicwNBPUby2IFNtBgRIOMimEvh8/SviG1vFqgV2SJXY4iX1vNGc+EKu0vhAIC26
7o7SfN1dBWlYX2WFlHtWCP6FaOl1hS36FBrXv1+5epr6y5rgew6UVNBNVso9sxRwuLzwY9oYKy3P
Tmz/0anX/XKwohr07Zg0jLpousycegMQZt6Wtu7sQyGab0apWktqkVxOtC5nKpiHsOn3NvLYbxSz
9k7MmbSSRuxthUVUbUukCHWb4copuwe7gZvYjs0rz7o8LGP50BFqhh15sa6J9sh2ms2qX03EJATy
Dyfrvy1WUxJRQ6YBji78ba0m7VuUTowSauB2SR0yED9U6MmgK5pVP+to16Vc2s5xkt78/pEa+U+F
FXyR0ZXjabxxKl4BAHKrsnKaC9hSfjjp8ipLkSXT7txjAAe1N7hDaH/Lx6XbUEBPEO3T4ZeOCIVH
X4mx8wajdtEmau8Gth1tk4YuyaCl1mZsK+U6khPI9M0VbwWT+ljalypKXbciZ4YNKFPuRM0FQyvg
VYKnrxkdEH5zjF6mbnKiT5b02GrjxYh4CCmAoh9AuYIMgi88LkO8NqbuQsrpusqK5A+qPt/EM/Vc
/WpU8/gXdk0de1+K0dPnuFa6kxHu66AI9k4zeArnr42pKHeRvmAnBkWDWC/A7jZGOcigStnQr+G8
iB5qK3XKr16pf1YUjda6BjSZk7QJVUG/BUkcN7l6koGibjjn79pMws2lHtOyicDFJj6Jya2nYPZd
lzsauObGKZMKYIZQTRFJsde5Xp/RAdUZbvgz8/JKj9V13TrxqWQx1meNVxCzi2aTw4EzB50kPQVO
D1qzTk3M2hWUu1Gq+71W8hI5UL9CyjtWYzBTtTEA7yw8LKZyzXvX0J3q1fUUadllRcxgSb1iEw2J
uinx9wcGSmNZGvFOjN1JCdKbfsn2+07wkMZEecjmEa10wAQTWsIlf2wEQylMAOcObLIT8EqT4Cyp
HcUkXbCXKAvt6vpyABEyCjSTYDR1fbXPpX6TAG/SBMUJkxUNjBiwE4CnGaNK0hJBv1Dbbwf5MAoW
lDa0sDFKzm8apeHaeM1UitWRne7VMLtQUWtccFB+MCUcl005UHbDDHKRLmT6xPpYnaY8/55NQCma
yHltm+ROT0Ln0WnkmayQiaZ3kM7rrJ+abdja7jh2+JjIHDjVGaXiJOzSi3zAvFDryXbQx+airWSy
TDTFXXQ4R5ADTd+EmgClBu901qXbDpLzCt14/giRXAJGSU5lFtjGMQnlq7xK9VdSHVYx1Tcy24O7
Ipu0Q1JBO0xKqibN0mLp1MOMjtCmZztMN8+Jn5ZlO4QYHCRdSdFoF7+qBO1CXJkyxoVx3fZD9crH
fVxSRX8YO/1UMVJW7A+WS4MQJJOG0lqpkM8rqgiz0iLqi9o4UYomI4GDVFYAOLMn0n/yoNW3cYgh
1yF+BUZFN9509KA7paZ9NtXp5ShJFwH4nksTrssilNUNBC80WAZH0gGKf1f4rdP53YJpVOql0Yvr
9qRZDtgxe4DXVjDLgZIJPVPQ3Cawbjl4t1Rw3iJBfON13uVqKPzM0+Bj+TxAeMMykHNQGZJB31uB
A7mZ95rj7o2Zg3IG4ljVWHeYvAOv7+faCyqAijMyb3saj4PTbZoGTp0jiHWEzFUrS5M3oaDZlYJr
J3G4UATpThPMO1nQ73LBwZsFEU8BjVdFnS+rGtspze7cQPDzekB6YD9fFBq6BtXNbQpqzwG5Z4Le
a0Dw4aRGVNo++1KCQSXkJYE2w2TTL9PWEgy/VtD8RsH1iwThLxasv0FQ/+KqytZ1OIWHAcq3G7K/
4iWK3VbwAnVBDrQEQzAY2CDpU3GKZ2amJhq6LaVQXkHZUxuiDZzxUe1Kyrx6rCANR8ifUN6h+v9t
pC69TRS2W3FF4LWl3ZiTBhDfkWzXrhqD+jLcChLf2E00u1pBZTxpDlMbyimT/FrBT+x1SIpjH17i
kSvWie1XNvYyZXCiLf0evxEROdhlJw771LpD4nNqcnTgxkI2I1lHFfS06HfYToxMxGrqW1ME8ViG
WK39XgT0pCT14H+EnC/Ce0YR4xNSjmTBDiHFjfc9ST+5VdAOwZST5sqaGbk6FVpfukVPw86ue/WU
yzMpFGq0iUWMEAayJ2kgWMgiYUgXUUOtCB0S+2CySEgiqkUkkTG6oYgo4ukcpJLQoob0okXEGGWm
joYoSo4z5TjYG4QdaQJ2mYoApIQkJEtEIgUiHMmKQYH1CwFc47YiPWnSKbjCedEpFNtDxcOBJk6V
t9ibInppJoMJNx39AlKZatKZLJHSJOKaQhHchI3nuhRRTrIIdRpER1cm5gn208OvTmQ/VTqWYl3k
QZUiGWoUGVFEOcKwTZmGqtZNv5XDvKFv0iOPZpmhu7SgiscrQOwUhqwIRRpqR2IZ+63BYdEtDYKq
bBKrWuFuaCtCrEoRZ9V0BFtBrvmekHRliMgrSofBhUYKliQDa6VvIYo35Jlw/kxJY9Bpra1lMrRI
9GlX/Wj9alTyrCzZuBoXDsoUCwIq3134yjw07NiBWp5ONIpnxdcyiV3xQDFCI8MrFGFeGjVvGL/U
Bsn5orJOqZzkr5YNTdIhYMThdGOJcLBB1K46FPieRXJYQKGCYGeaUKXK5jgxqxOs0y3UUoNCDiUO
xxY1PpxlKzkqdzbTvyWCynQRWRaJ8LJUH+gTl0gw7ueIN9d21lhfPYXMMwsqY4giFDdu5g680Z7o
/6a12nl15hlDRnAaRDM7mQDDXWpx860KahWm4ABtWwMxWZK+Zmqbhiw2apiPsdxhUrBuFcWZkHIY
xAVVADnZFd/WItINN3evsClQph49eN7fTZOGPGSq4Y3gRkgIMhuxq6/IUwBXFA/LZupxN4peEl3W
aKs5VF1Djk+ZUkX3QYcrWZvsw6iqhFLm1YuNppJiHowQnt9TY2MuI7+uFkF2ioi0q8m2gz4YXUYx
MJIFaQQF5JyIojzZN+A/kUeQMjYZ0oZNXQMngei8pmKQGgo4DyLmo9uFhD0z+CbJ0XhZYtkRAXz1
gDILRqof1FxRrncMMDojAVxyU1SiJFaxMnyZIG1KmEx2cQd4hMS/UUT/RVb2TR9ooYlQQIV0QLvY
dhl2/G46DvqLI+c3o4gSBMP3WAePaobdTm8xKClScAMMlfouQBIpicC3k0xo0dh325muji5P1+mi
XNPbTPwiQwxKSuauaLXbUkQdxuILgdKMx0IEIUq28q0X0Yg6GYmpCEtcEpogbAZ/yeQosvvYaSJY
kTQF5GwiWQUJLYYjhwBGVg3PNAzzgKos7BG3MX+CE4o1Ih8EVZWtPC0OrDdMO/vBWBADUJOISH3U
IIe5fVrgdKsPUJqv4yqJV6YVUi9JRPtODaAoiiBJxCjLgQGySwSKKaoGUAc2JpN5u8Ttru3paxqN
VV+RmdHQsjGHk0M5k0p74A0iyHLs2QZqbGGsqv+RibBLnDOTWycgZIjB1MzuHrktVX4SMi2SMolm
vbNEdKak/ZQpAEoc73xaa5eINF9jDTYrlCUEZsRvhuRwZrWFZpBkTpCXmQjqNCL5qTRRICXajDCQ
/IY2qdHkEu9Jxo22xp9mIsmBCZ5ctRJRoAOZoGbBjjha1H0RDifMK+uxmp/mNgIOYz3NZfizXng8
Vqn8ooT0fewV1bfmLDs41zJiNAOS99NkS4k3WlmN8kqVV/DfIJnK8PlagyzIRW/XctrTsywgL6X0
Q1szXacRdPtFM7bi+Hyh6Mt9O2J/zXo8e3FG/zltn3FPYj+3JF4Se6J6DrSX012ASKPKX+xKdm5a
oc7jdUTPTDEIiWawkTXpZy+zPTct3IiqKiPYI8bNZcS9WKN6gtJIVUMvKaSU5XwxsdHy1JrFIpEj
UnGSZbyMUuk4NIGxm+Oe3S1GDstB6qwoON0lxDfwsWF/hj0lr8i5YfrXtrEOb8FwiG0EcrmjN8Ft
6ajpYlniGbUV8+2UHKumey1BfKeaAmoHPYs86b5ccaqQWv2nMps4SMEYefE3TQ2mOzroAeerjV3E
DjZwwjMq2SCJolUm36ExuS9GWfNY4mFSVfF1X6hPrTmSiTrUqIHi1DouTnpqjLI+ZjEkoyx25dws
AZq35qoDC+M1VUeScIOlbnQeZ0tWLiq1WtajOnHaRIu0yF3t9zqggQKmRdJpP+KIHlkoNTqZqBRP
hr48xFWBe2t2nnBBL2sk2LcwUtX1QprGmlbuaNsAbLEH2MP8iJrLjUjr+1zcrfzD26BD/uTgi43V
cFRZPhN3myVRnmyp2IeVJNKkMMVVvgacZIufooXMnVnbLprYGki0XvoJfg5AlynjkBkmxBGqCSvT
7MxPVPuVC4VGqCP3RInWCL7/31zz75hrHNTln0QvNK/F88v74AV+4U9njan8oWGasSiLarqKrvvv
4AX+k81hwrFNQhZ0oHl88385a9Q/DPw2xDSAyPxtu/nbWaPgrMEKgNXBUBxDw4/z3/9FqEX4Wv5p
JWjP/vw2S0YRRpG/rQX276B7Ghs6WfechYgOeS+kB56AxUyqEq9SphV6V9rCiY92f1dHnRCGweS1
EHBx8jNMEuroToG7miR6gNJjWPW3gzlvKqXavnmCf97m29sSkeCf3RWeo7fyfjuVcttpuavJfLZG
MnBRHn1+BWFb+uASDtwrak0IScRr+cZSFDQtAkvKXN60JmzPy5B4rpZT5+vrhoOPl3wR2qOIB/nP
j/S/1zPO5P2xHc5s/evEa62AYLrel80BFn2wTROOQqqxSZ2jydQVqzQ14m9ffNoPH6hhKQrDyVSY
bd5/2skYalw/PFAL1FMIczIQ+wx2hkOxnLI53DYWLXmnhjfTbYG1CuEKfFvZt6Lw6fN7eT/f/Tni
TDGudRsGunFmXVoaMH+RxINHn9uWPzLrxqF/adl3NnnvNj3AapDXn19STKH/ePZvLnkWL9RWWmFV
+Bk9bbmqom+lfNUVp88voby3b/zzY5094Rp5klPMKMdRlvtwqq7CrXHR30u+5fZezlftlkdKxV8N
K+PD6+Jg4vXVVIfyy/tvdpbpgOU21yXBZy9RXGkVbQt1+VthULnohgngj+JGLBuIw7xYfl56gNPq
D5T1B4bhClaWm6Yjpbh53Ro3EYGPxJ9aVzUW/6Ux7gCzezG0OakKN5XZbKkjXha6tZak7+Lc40zF
oV1+FMl9j1TfNONtj2UYHfh1FVc++97N1BY3HYLWSA82s35LGuPJyOSjDNQhtA4o7LZAQVF4/UhJ
fACQIcXS6ncjaKLyY+g/Y7ZI0qS4DW3NvG92HZF37Cf80p5IeYxvrTEXhndv4qBbN+OtYaebXoHE
lUB5ReOSFMu26aP90lZYRYx71OautRjQVHsh8HGTvj4OhHRVaGNIY9nxnG+d3LiOdWuLGXPdNtPB
0Rb61+b3alB8iXPpoosUdEqR4KhKtCurpQjYoWlXaUnrugaKE0T2jt7bFj22S0/1MpUc4FmQeiMH
IiFBjLohhEjsZ2JP5nyD0xr+E3XWKHJnqA3ERWwjXb2wYbBReeP8qGQu8ivXdiho1A82p3QDwgXd
rY06O15pNStVrgVQY9uoaLkMyw/tlqbkgwCiLPFruozbgjMR9MDAhmFVG2joHW/sMz+BHTtmqp8O
bJ9r+V5PIfswKSRyTyGb5JGCxEOIG5+/MuqHU7CjOwqKCVtTtLOZQEdHJ8WIcyg+pF4NZyJmDqZ8
pxbq0YGHNjCA0SK4rd0fxqQ88P/7bCXJVp2lG8o/7tBCIqbfXDS4FEnUCebnCnZaGSVfrEcfvt1i
8lTxCCiaRtrRu9XClqYswDSdeJzD7vRfxTXi302AonFVe4sbrMw1bbJbgrQ+f0QfTVxvLyte/jeL
VNlPkOMnLluPip/HjIJBY4+of7UYfrQLeHuds29iGewM7wUTpHoT3cm+/VBfmW6JpGJbewbuCZcc
pXuzdeGWfXXpj5YD4iR01dQVYJ/nTzZS8S012cj8Be9ohawduN+aVx3k8U6CPOFqj/bgxxf2T+YB
Ozx0m69C4D768CqHKZ2egYwCSnv/kAd6f/U8TAmlOcB9MXfC6WeqTxNy4MUsNp9/pR/N12+vJlbq
N19p49hVbmp83kVGAUpbVpoNACjVWrH9z6/00ZPVoWapoNEV8uLPPteoqI2jkZjpRQ1bG8KP82TG
PI18p6VmbouyINu85O7zq4r7P19r31717POlFeVAinW81JFKKYt8+PGLz/XhnlWnGybb9O/4XGej
VUoLmBuipW8c0+flFhfGTlpVt4a1su7nn4CvKHqvMp+28xefTezI//nh2KhTcxURZecpe9MQznTG
NQQ8Hs4YV3eJVQDX/KCtwfqHbnwvuQ7Lvea2R3ONCsHPO1f/QYTu/VcL/4d3YqmcHTDoaObvZ/Rm
GM2KnE8pTVQP5ioeImgsms/5I/piAvpw4tOZnAlns+ACqGfng6GQ7bHXmIGIRgD8s6rd3NV3+Qb9
oV88LH7Hh6zh4Xzxlogd2fkoMnQEko5l4XM/f9BJ1ycDG392UzB1jPYuzMnXIoM5NRVOKKeEXsPn
w/bD84BhMg1oJrUCNIbv38sAgzUG0pSdf0XkUVntKjoxTn9o6tTPK6TBtkzFnUxfenWjfOmU0xd3
oH00MximYWpUGDnenc9DOA+MTsN14hkBxbm0+o7uAvnbgmDddCUUzFZERplebTVldNtG8S2CM5YK
mVu+w9GxUcYXdPl+1Ma+UwW7CQ6389hIsH5Rzw0JDYGa5BdpYBGZtk6OoC80ICOpzq7of2basNat
6qETOys0LqjtvmAWqGK+Of9OwUGwjWejynnzbIfM4Xi0CoP9Ts8MP3iyb2wNGbTYaiaIepWf8i1w
uGOz1TY0RJ5zEQzjpj+TG/OrrfpHUxQhSJaucU2+7bOvepikqqZFJ7bq6RUCj2YHa/NAEB3xP1fq
GtHI2vK+GF4fTcZvr3m2ktt4Rko4X6zkfv48edIq9dlW/ihuo3UMC3uV7roHCFKnBFzWikL955f/
aLZgjlDovhoKNI+zpaBu7UENsKR6IXHBVrlTgsdo/uL7Vb66iHjsb6akzFB1Cu9cRN849HopVa1C
P97UT/rT7BkP4HhxKX776sl++GCxzYMBcBx8M2ejqnBGAF0yD7bviZmjtSojXFckY29wDjEmMpOB
hmWt5X/+RJWPZijz7+sqZ+f5DoYAeGDxtmK6l+jrirNXEIzUe0V4yUWbHmwa7SF844CIQRXlXv3A
e+HqxcmwpE3IkUWZ/yzRvavvfFU4MTFsqdQUTc4GZ0NbUnTskuJMkcKJw8NMf9D5akn48PV5c42z
oYxmPFaUlCduHIOb6QJ6mYve3bVu2gu4IewRv6qdfPio31zwbL2fbeqmLcYUzJ2XQrA+WpRJihwm
aLSu5184bL+aij8q1rx9jOKO3gzlQZ6UZVb4iPZlsKEnqLDvxwqwGrzZpxWS3oBH9K394mpXlEp8
zVVX5S0/18Vec6dNsu+38zb64gX76rmfjfSmkoFVzdxUYJQrWUNTUd9/Mag/fIX/ftLnRSoLCHiR
iVmKTuHa3lD+2Q4HsdTPXnNFIpxbuF99uR+eAsUar7OvogR5Xg9qTVJTc3yiXFN5Kq/6E/4Wu3SN
xxBf47XlWhvFTSnnX8rb6d7Z1Ud6j/oq+WLD8dHDhQVhKjDFdMJuz2bIMEMBUQlIZxoe4+peqZYv
XpuP5qm3FzibHcOhmoA8cAF9E2+B5m5Rmq3V7VcbJ+XjD2LLeCbpt1Hsez90DRs/RF5yHXnfXsUn
Gm/DLt7Hl8uN1qzyF5wut+32i2Hz0c4FEIuqgTq05X+0MPp4QlU32SwvdPVCmLJTB4uXNOyizX2d
Y2sTpIhsALrTAi5KIeBZtkZFAEQPlAOvHP/w8Yt7+vA5cPChqeIYFMfOJg20D7rV9+wgjVWmssXg
aLeWpVVxYHStslPp0Qo2Xj6/KP/uB3scFlnytx2WW1tX3z/9buzVtLWcGEM7EjXUBtlRnr5L3TbB
+6eYLzMVgxKdvRoifWA7nTYHpG++FnzH23UTxq8qxRoAC6sSqQsqdB/VzaqAiNSD+sAvuM6VkF/E
dmWwU00rWsscQWLyYx1z55C7SMyyH6mdaxLR2aLmK/uHHGKiYW1C6BRxifCkmBfCHVK3hSqRDOXK
Em1LBFDySO4OBv40vydmY21YD0ofrYnkBUCKL7xT10NBMkELSSKavWEqyEyt0pVtwezLN1M0ufqS
eYED+US+p578PSLNmSCKfV2cKtm61A2JcrPmlb38Yxw6Pxmji2Fg8xekqNJS0KUiUyAlLiCHDydb
Lp1OgCb0iXNMyoPkqdi97eYFGSvH9J9se1EFXNjqLaD21eIsa/Z6rknAYj0IJIll3BbjgzTOGzVC
VaRjUTNkb8xMlzyZy7BWYKc+SQHbEr3zpPwWrzuRHZgSqXc148Fsx0vVHi8VLJ14W+dpj22UTJd7
rHKuZnXXY1m7KiopWaaHmeEEdDg3dPldjIxuSEPQMwrkc82P8B7T917RFacWOe+F9Qb5N6RgDeE0
QD36G706A+L9nuoIN2YLkRtBDgBaWjNnIKQrEaNq65U7JGwtYvu7bMB7NYAaZt8befLtxtijDIB/
yWxp/Sga02/y2nXgDkMT9efOdJXUvEjZbU8cmK0fkVVsTKvEsDEBUw72ea56WXZfqCpK+RBMTu2X
uoRm71Gqsk2FYzzDuoO8Bi5RfkgMmJ3Yd0kJAivOWRvvDYQbBA77bHlUxsqlD0GUQwtivt6kiEcV
TAu9Cs85kdYDDpeuJcfhyQpfnE5/1cKDVoGr13GEQ0ipsnsJjkCEmqGSHiLtCrZOioqQkeLmakpg
loXnNzlS9/CHQVnFkC2dOuEQWm/C6I5NGV+96rZyRTw1G/xqgpfwKL6ccrG2zcR9jw3aic63MXxK
EpUC50D1cNurhVcICgONr1n+Fk29R7/MLWBVSjZy+lDyxoH4D8uX4KhrAWewcdguoOTGkX6Ktqmm
0bczzMojqn7ehpbisuX8KtqbLk5vQUuTPdhtsp4cNe0llOkRNBdpCr+J+loTTptevx5AcadmTwQn
WcoZKUfWAraFbciChyVX+h/RoN6msXkMFeuXxijRombfZfO+sJ95lJA9D1V96hL5BnzZKkO1F00v
WR9zih2OkiE/cp27KZz2Y93/lPmKB7y1QDDW5rL8yPv0tYIP0cHZCMcewev8qEimD+iDlM8FG7R2
s4hsLlMjJXy5H+x6j9n0VzCHd2qlPyplc9NrNCCgp+W4xk0ZHTHyBmpATaluGxjs7cCo0HD42629
0gdnPdXSXuQw5E3GMKa2idApUq0LBZKwjpKcHsazVHaXnY1msCYo1URpGOd05A3lumnjbZbUK7gQ
65H+f16V6wKUz4QYImrMk7IszEWpvQ0WeOEQKcylcCUJ47xGP2zlhHgB0gLpV31VzFKL0B+ZvpKs
R7u+RpH5aA45pr2iep3L5AnZZuqmNZ13khl0zhnklbsBIV3GkH9v0/KOHgFvagBTq7OT/dKJSHkY
tdl8zyyAF3o+ZMOPnDNmbe+1IfTnodnH7M4x8cO7PaKgdUvVvjMkZxU2aOjNybUT8liwb800FYZl
hJLNnBARq1w0SC0ndx57qMnScZz1ixaMDDmzG068nkaNfEFzJljC4+KsQKeAPLBge1D0G8tNrBVE
7aAYXe7UGm53+C2GeDOmAdSYcWUm0QNkqV1eGY99X21b03pZ8gARUrJRJ8RI8byGxXLIY6RwKu0E
XWUaweO42Cm3K98ONXoW+RcgksEiRbLvd2qou9PQklqTIDjKt9OC3IHKmbRcJwR4p3LpVQZ54OBK
hmXAzy7fBka2ZR4HQ1ehVUpNbt1gcKDT2NjS96kZ/BRAsVHbGz7ZPsUQweRLFHh91ekGsYcoUaL4
IXOmozU7uJ4lczuVj077OHYqcTCa38sTgtw7qbHdGbZBPobuQspJNFbbLn3Q7B+of2iUdRABQHTH
T13+LctnFMfPEcLB0nhiddwaTbMLcZsarBJdzePgQwlXtyFL6B2rTahh+0b7Hzq92/ONxvlDw9Oy
2PNU+uBqdihYa2HCLo0Qn4DxGQ6/+hkhO8S9FAerKSFDYbltluHYQdIiwGuVO3dyIbtJIG8tizZj
3voqNu+MHKUOLdC4i512zSD0sDH5anyvZKihMaLX88Pn+x1VHHLPSzr4EJAhcLiHi3O2a66sgFha
mn5eLR/TsCVJGAJg1+MMp9qUzOscBImdj5t8NIhtWi/TcXI8UGy+SK3tVc3LkLRI1bzRGbVqqH1x
jvtoN2Ybhq1CZJGhhp7thR1nUrrEgcWj69yHCgkOu2IzvhbtjylWdp8/jA8riLaBjxOEqixj332/
9+sl7OB4KmOPMLy16itbyW3XxibkTAzN5IuP9ru+8I9H/+ZqZ0dU26in2hy5mnWcLrRtvmF22o27
jKPn55/rg420rkBypdRsqyrlwPcfa1TruM4XFiFAJisTdDUywc+v8FHl6O0ltLNaSjpSYs4HUUu5
lX+JQ+dyGEc3etRX6rpcm4lrP8ZfVhU+Oni+u+rZ6KgbLZ9z/fcJAZyA5YVHZkx39oe7cQPiGkPn
bnK1PVDVi+VS3c4/yGpff/7JPxig727h7LjgpE4HjYlyTWT8LKyXomlWVd+7en5Xj/EXT/mDs/27
a50NT3ivTRkuPOTEeCngHs7GazTcfP55Pjp9vruIGExvCicaRyJciHPiyTdA6a7Zi7v6tXiO7QVR
SOvw9qv3QP3g7AmxWBGdOwbnP855VW6ZTQ1PCXVljWdmhFKP7R6VLeHrrBjKSop+IPdGfnqfsQXr
g5OVGIeIiKWlLda19Eo8smtibYnrx6idoV/DdKQ334I8TLl/mIzChfv7Of3nuzrdv3RYP8tqbuIw
6s7++N+X8c+mbMtf3X+JX/vfv/ZbvPX3n47Va3HbNa+v3eVzdf433/0i//6f1/eeu+d3f/B/q9xu
+leBjm6xS/ylEBN/89/9j//x+u9o5aifvBky4t//8/eunnMA1lfxz+fmOeyf35Goxe/8RaJW/0Bg
YRn0YByabL+7BH+RqK0/aB5QcjWpMFDz05jy/tLLGX/IqsEkpauarcKoZvD/RaKW/6Bnb4iGiq0r
MrqK/4te7mzSADwLzwyZBZBWboB15aysYGUyKFliI9ZyZW70Cq2q0/hTYIF54mQR0xzKGW680LmD
ja++VpTpYrTxtnCW8INo/BZbNGMWg+Bp9ZDhBcS8xNa+z+8Ckv7ePNrrfy0Gb4vB70tOv+/VEXUg
HYUbCrLz5a80tcpIYqdBJEKjFy5QUpHaWVzXengcaxCby3VnSV8sF2eFcXFV0T8DDYim0UGqKOah
N1MAAWaYNWJikNka+pJSehmIuVK7CDnAYT7F+t77avu9Uwqvwt7XX6aZdmvvTA2GyBL7nWzSMzaL
4ouHcbZg/nlfDCiElpYDsfzsvoamNZq5574I31nPJFnmoXRVxOAuAYICmF7iYScZ+mq09S8Kt78H
xd9r9b8urdoAzMGrG/w8m3oNAm0TQirQEkGwBOm4I316BfH62Nsy3vcgQv/EqWKuAt8sZ1LcoYvi
a0w2xsQJxBmjVxKBDRLuEvaE7Y09UwQdx5MyzSQeL99KeLf9/WC2lwkZYloYX+e4VLF7qXeY01fN
bLsSXqvClKkJYLuVlYOpMoKTBE01YRZAeWXnPlYAhNmRa/YYm6B4DIt1b8/GpiNA3OagXZiAaAkb
BqO8yWdTZK55bWnc8+unyoZkWB9adFauURovRlvtyCck/sQetwRaYIgv+Rfk8QKdOMEg/Ymbe9AJ
fzDVAO/XvKyoW/4MW/bGQ1UD4pkpLA1YtCpSjFbd989fDFYHBuG7b8QEqC2LnRqvsGDUvx+kiSqr
SoYOfT2YpzndZZGnhKdmOACQJYJZajwroIXiUzlkhHDEae+FLuvBJFDa8bVuD+Yq7Ii2Xc33ygLg
545SQwnS5rlxVvh6yJAB7EKOCUdfxQ/jLRjppPTU3nP0o7NPRQrtTU5E9rLJEkIXcSkMWKbCuvZJ
nvDVaj3lT4F+FcfUjUYf/YY5H0WkJI3gGOZuTBHgMlPdwTjK+U8Cjtn3d5W4IqGIHftOdZ0VOwpk
UbMmj0q30Hvuib6ciws18Wd5neUbhVZN4nb5xgz9YvRAF0TldW/vJvRlxE3JN03sVtGuL49FgVhl
A/k+aHxOFgFZe5Wn4y2TV6a14sxaxSTrbtRmL1cyBawDh3liUst6XxE5BQLABsbbc4baTnyeipAW
/ZCMrhQQOEq+5s0E3651yamp4yODLq6uCBidnFOzPGF7m6LbMN4tPKUhXMVKSu5O4C3VxVSKowOM
QcqXeDOV8UZ21ulwNTcHc1hrOoZEt32JKre3vppKzrb6vNBi+DiIBRCCsETJrF9v57gpjODaZna6
lo1D6jxa463D0ZUqzQqPYKxJVBoWXiYwo//D3Jn1Vo4kafYXeYH78jIPd9+0XK2heCGkkMR9J510
/vo+rs4ZZGWj0TNvAxQCkVlVEZIuF3Ozz85RN2w4Akq31qnFlm7cP7CHd7dY+V6iYPYUzx04Za1j
A7549lg1EPNjJeRmbq0dKxsgprZDL9fm9OqZFh2tL9Qra8uGMTLet2W8GeiR5jCaVW8fajbb4NdS
wggaQ3C3iy8DlBmhVEinX347rAiKrpacU7rJisS0V2wsyaICpg++bCdyduz3ZffkIm9VG8M5CKBF
VXzNhg+Ih4Zxa1XXuXwU/n1YYHA8QC7J8x2q55F2BCuEaI/YmhqLO7YV2ZndIGhzNNlRubRurd0E
idEO7+3wVkb3RBNr94AmYWmfjeHRUa9OfseYgOYsFCD31U7/DADtZ9CUk98AOVygjOF7hO+RokgW
/d7tfs3luGqi+H/4eHUk/58PBz8MiPoRvfd10P7fP900SLLE9cuS6nB5n8u+2/qNBSa9sk1IvWD+
o6YtTk4quP5K487gsbeZ6QdaBuZmU6mLldRXxtA34Rh++BGtpg7yW+Ra48Gzx5PbR38KGZG8qOkk
606t5/+ZUhlsC2fJ9kPSA07EXzjBd6oyFe/HyvwQgcD6KJL/KYPphvqg+PdHITWVbQGMpj4iQUwI
7t+/24xHs5OmYbqDr6mbxqWkJ0zUpkP+sOmdaWFhi2BJ0dNqNTgnzbCPZTTuYPbQGfeaE9E5sKo1
j/7G/UREn6Nacz5EYt4Y/XQJI/9jnjB8+eUyr0Q7jOuWydAg8mMS+/fCmXB6sXsA4OMYZt64oo+2
b9La3MU00vs82CnrrYpRtrpezXCiuqXaL7mjBHjojFWeojyQbd+6LXbw26Kg1KokmAP6tZCR6gOr
x09Ln6QbTsxb2SxI6+2MpTLn0szcUfSiUX+yLMfCLc9sIyJ+EZflJZkUn0fZ3WZAIKHfPxllvs0s
WmRNrrcQoVNVLf+ToWKnqoI6AWZjSo99i6aqO9cLlBDf49IUbhdtmBaJ284h6p80H7WlCB73TbAp
C9p/IegIDIDT1RKGdSIcCOg3FMV50Mu4QWq6TwqPNJ+BqM6+9VF6yr0n8Zc9ILrY1KpLLkEYrMGe
WfcREYx71wqevdjLDy2AJtzYUm79ktQH0O5hM2RE+3vd8oocoI+ZYC7kutNxMIR34iFEH9gJrhl4
5vsJRtlo2pdqmeDkup29KrwF/gyA021jG3exDdm/5O5gSb1/tcsebqQ93g6T3YBnqYcHf2mHtZUM
4b5tEyTUWX6XWMZzbBfmB3ZU98IntIr9eDw5CFpNuwOyasj1D07j53ezHhlAZEsuIuupS4b0i3Pr
uBN1ZHwMeaaORTRqZrub7iyICJcs+FnRjL9kNqI6adJul8Tgu3xrai9tZL4EfBi7bOx5YdTJuwqU
fQPkrWJzL1HbwfUEXTPUAEGYM80pn7vQD8AeTJluuJb7qgs/o1b6x7Cr8QLkOxZUwr0ZGY9eDl+z
ZMetTHpoP/0jRRxLvlbHPW6D55yTU+z1SPxUwdvX/VgKh8h4mR3sIXl2DKU2CQJwBnNEQ2QuNyDC
4KH5Xbi3J5ZCazc+upVLrEVv8ZXYxYsmottbhLih4g9APsM2Zql3BbBvAORVhnuRVvBIKCVlUm3S
gsKjigAHz9HVmeFi43dbpc742oNYqAwIf0ikXiYECNtA0BvuXCBUYjgjBr5MBe9PIGLrLAf3mijW
8yL3TtQ+YYC4h6e1hOFurAGtiuzLZ3+DRl/Gzt1kY179akcy7ZnN9MJiwJeaabuxCvNbGdLcZ3K8
jKUuKwrsxtAlzW3BxYb1z+1OxWzdW8WQ8o4ay7OpmQzMH7g3AoeHTcOUfvZBYSd4yTeR5VLJG+VH
x+d0DpMFFl8ue4hyjPXqGpHkONyGkscPeBBuSad0116qPmcny4/lzMyax8KphkWCpNXc5kMo1oby
r1EtXkqLRowNSoApkqMHcDk/SVnvo0g+NB2zOtQrrU/Z47GEZ6fITpdlH7G0t4tHXhloPA+JbaE4
JD6+S1FNr5LWpCbvcjhyubPtRkiudQmMh4b8a+AyjYMreuZ5bW7NINAw1pJYU8Fr037K6E2wUf4q
c4PKOMbE+uXkWJUt/J5d2RuHenLOID7wdDFTAJW+9jr7JarxIARyThCK9mrn5mO2n4aHPM29Pbwh
mzurZhl6Qfzq8+s6jvJ2W8w8JKde0XXvqAAJRW5MkAzLoMe5EptIVDClwrzTDA3t9miSjFZXosyx
kMD77QLmKHOjh9mcKTZZS1MAtPmqaRVoZYu/ZeJ6Zid+2Ts9NPcENPRatQMRgXGgfd6flwgyukUw
myncjHQ4tCBbdw6KTa//DDJesPHwFEoBuMMfXJ7jVKOZ1x1RZBycULwpOeSbuaJE76aeKhkgb9oc
s/TnT1jkegRVKieC5rzHn6vkeW7ggotpDrbkFF95bAPqR4u0SVlc2HC021kS+pzISJQNHWPNMjmm
rJPv43l8piRhy2Mu5JpUMsKKAWm5Z9PMd5dxG9etu5YOXsWp8s82w4LYgpS4LD00LGVdQxr1Arzr
Kpt5JGPaOUK74bFGdnHjOdYju/+/CqXcAzvB22bq2ZDJ463BvcDTvzr2NjP4rOp7Zm7mUyQtUg4y
4dr8dBUjy95froYXRVvOQiVT8O5NQRDaDa2D9ehBJMkfgFFYoykdE2/iRCE4QkIh4cdeJoduYKSe
SQRYhV4Qq/TkLc59uSkZVUEPu8lLaIyw43dGZ4Cm9I0UAiN6EJ+XRggVTKtVtUGmWsNHY4vFImh8
AYnGMCJob11Q3IIVkHXB/Qo1KnfZGHoup3A4st7d7eyg2VcxkzT46tExkdKDRLCKesO+ceKIpFVm
uht/7sfVFNswjXn/cvAE/eNdzLJe0ElDi0hEYOwDJ/rdwa3SS8nhwU5xgyZfhlmIx0xweCj4sWKZ
FKec8+Jd4Ur/zvNC76yK9JwF9ioQ7XycCzzpUbeYJ2irpvYLTutCmsl5CD5D5eSXOF+i8/DpUYNc
BJC+y8/vqLOBPov73sWtkbCRxFN/C88e+wE7WCe3gVcl2QWQysOmEIoHKKvdGY3HU5JbxrGoWcb6
+SWnXL2NW9ntTLMXK1Wwc85zQl8qQ3kz6F9+fvfzS5uhMzegT9rLS+v0WL5hX34DVzQZHHWGt2Xp
wjpPXbxsUKCVjElzVGUGMhDqoIPRRMExUll6qTooMrNza9EQ3TiVYgejZoGxbyzgrTDSwYpU5Slh
q2uVyyUCEtEuW6stMYs6ztZL8/qm6XwGdQkIkrLCmExWwKtuEv1LYfR7K4/rS1IiJpJtLPfe1ELG
8ZpzbUhOpGEdrOM46+74Ru8ibAwAkoZwLVBxrXtHS5eV0DpCnL7O2GEy8sPHaojFjd8k50yo1WzU
+fsYouNt+oRNVhpTh2wySfBze6bBVDxVeb9gDG3lWxA3V9NutpguLLLuFaSMsDgHsaZcGC2E0Fh2
1zhx0b01k3nDlvpwy9OIcXKDHlQhmaupefDvsBDmNRUyjdH/KPgZ3DRtGG1nwaM6nJZjimrsVFYK
BJx0P+c+mQ4hgJI7vxwh1SJMWVl9iksp94Eu2tE6VHFOtVTw/nZBW2Kk5kkrYLjMvp5egNi4XZS4
cKJbLn7jMOwrKirlbiHc7CBbSaz5PA/53u/M7gp98oJthvJrEh8l9rDDyJT+pmx6/yb3jeqQZfbv
Ub25S0B+Ia+5SJrmzA/JeehE5j5U5twTwecV2WPAzl2nexoHxTUeLbvUbdl1VI18HFv7qa8cuO8Q
Z/2BjskYxc4u41WQJgSsGZXdVnb3oNolPla0xCj70fFkmqrqgFe1fTirqSauhpLumEohE42cemfU
rX4UL6u6NV7gQkBsTX4DZoiPS5eySnMn2NRHOGXuB816pQbbu2hrLHxncciaXDsb7z24w8JQr8tc
ddtxXAljug8HOLIGQNlJk2Xt6Dxp0uwCcjYpymNn2QBGoo7D+bQzJzteoUVr4H2xrSpH5FRwqzxQ
tr1m2i6abuuDuV0073bS5NvIK79AONdb4Prtcu0B54W0ULrMKahEAx8f6HRJgOkqoLqqbd+shIhn
O7nAwxZopL79ukjWFwvN5F00nTd6C0J5jZoZj6ym96IRoQGlzNsZUMAk7QRhrmh03oLnpTN8z5D5
4QOQuQj2vcYDd+rNR7qlqcGx5gdHVnoNNVHYBC0sQQw7rRWvRV5eLAkNRFOIK+AhveYSs39wMQAV
L5pYnEDhHEAYNxr3xQlzbeXTS2NCOa6S4T7mZ9U1CKsgHH1QoHZQkRHOvFHynbhQAigN8oShHqjP
awFOmWc1ABgAy9U4vMSWulSAlxMAzJAm1ukMg9ghx6C89sqnSc9rNi6upjfzHuJQsSvrDqqz5juL
2Hgcs+k6An5ezJqyARR0qpnQjaZDg/Bl21Fefv5qXxOk/XLvi4YgGXJ5LBD6K9K8aUODp53xYoIe
XhFm+16+EptVTCOD0jm07mmiyl9AWBPVMgFaq5EruAdx7dkwbcriOQZ9nYHA9jQLO2D7qgGOHQLJ
Tl3qqUx8jZqeXZbv1L9gXoFqA9fOGIsjAHq2XNzOjVpbJCtyiKMHGyy3bWpkf/Fn0LzuCPiR7Yov
YNhiXWimd7b8sUB8M2P56CbnEYrnZuwAepVN92K7+bXRdPASTPikeeGlnD4co7qAEZKnHqS4oPBf
Zeln5KfXCOQ4DOeDrRnkwF0kh4Y/jokZMgW9d/CS/jVNIfxOFgxzvxJfpAS4kb2adIq75dB9mMGe
Gxp/DgadXfCPzOZvcTmECwBQXssX8jgDTzenehtYUUDcobrWmq/uG5DWDc1cp2NxWNrlo9A09tF8
DMP6hnH+oFnthaa2h25wJkXMgjE4d7DuCxvtmvKu/75GY98DSjWrOxi5Yoky9P7UpQabvLSaFz8A
jheaIC9AyfvddAkayRU4hM+ul94Jz7mHUf3EYk5FxeZ02r1HanVeOYDqM4D1FeD6sec2bDTLvgdq
XxRzusWD91jx9k5KLDRVJp9gv19NTcS3PWBGYFzMDhgV8N+XBni+5VE2a5q+5EzBBrd3bgZnY5vQ
/caC8iYBwt8C43c0lb/WfH5spqnm9S9FezG0NqEE5W8P3mZQEPdA/E+a9b+KNPc/VfRY0/IXXXV0
TP2H2VNaBgGPDdW3K2W0Cs4kgwLep3tq23HtascA+ki+DQe2tfYPNIgI2IomjoOaIERRUKAq4LVW
w/TKEA1ZD5POvUA5uZCaeo1n+UI5/z2YLsxwOfH9D+wYA3jBMPw8M/KBJ5Ttci1N+LEnoFGAncEp
H7GCkXi3CEMAk6NcKLV7oUDC4Bviy0ytfhOjuloZ4YipgbGEQN0QZTgcJmQOo7Y6ZAl+B0uLHrTx
IWRxqtcOiLDexPOAcR6nty9Y3vZEXNJXsYCTaYOEdklYSCV4JG5nZdGngWEDOC1YIRTY59pEUQYv
5Y+Zol4+fn7okQ28qm/uA7dGNJLHN71yTYYpR07OOAIAMe3S2Atx2fRnzlAa3D7nGxWrW8NasKJk
9jVAUoXkoyBbZQUEjnyGJa4xr93UPVXaubFo+0b1o+FgSwoth0LPUfJoqtB1NHDyvJxmh/B/eZP6
7YfjJ3A2SLrG7wrdhytvuepxtBuPTu1n62n+nZLQyip5zZGFOEhDPOQhbiXMlZkTYmK4Y4KPi3PU
jJE2jizaPWIXxW2OaSKw2z+jXfDcwlICCQDPW/Sq9+t7/OeOBsgDJtd2kxzNyWBxsHYV1RoClBER
SqaNKCM1Y5/3EDaJwgVR8h1U9S9uU2KB7bvUVpVkqn5ZScfafAYK1vntoV+xh+behbS58iXm0w5c
7c4X9iFE2gIPECbJSSzhb9acnNWuQu9Sac+LrY0vcTh/SBQwrnbBWNoKQxAtXM/aFNOijCFFee/q
AUwM0NOIMNAV6GU6NDPtvqZbYA0sOJLPXdHyf46b/pPFn2dQXyfEj6AZWRhIYzwUxqOvbTY9qpY1
/ftXgeimEU8I9xbSR5yIOX8dQEYG2wU5jid5neXal0PDEePAtkGj02ufTqXNOkTmP5Dn4dop6HKG
6Hdcv/2dwsDuZqvROsjzTLY71caeuMDdQzt520VMEgkDR84L3HwAaDRgLcK3IqOQnvKGnozLYyFl
UgNk615NxoNCGdSjDhqm6DIDsNjmDUnDOOxsjl6lvwY1UPb9vsZn2CYh49uAyoso6dlUie7vscbn
yhUPACKWwYejSkAT9uhs+245euPyPaE8IoT71qBAqpDzrtm0lsCtqGu0Jymixb1WMdE9E4kS26s3
g7Yq6V25PYrq+yxFuIR4qUPAlPQka70QXmKKthAsdn9jcDkkaJtm9E0eJ1vePPEDKxzjvtSuLecF
mJJ153Dk2ZgO8wy/e80LT23MVD1b2hMFngQSS3TwZCE2rBI8xbzy1wK5VA8OexsO+KaUhXnKxUCl
TVQy6sHD+mwdpfNXlSUPRFTZpTM4NbPCN2iflafNVkuFFRrx9Gppb9v21GsD1ogKCwQlMfs6eolg
Xq8MZuOBPz3lEUddtyfxNPn2b2xzzhqbMtFl4YTMFeITJA1J+nYYuN1P3ASEJKVCRtJOL/XYv/qG
k22KCG+pNVd7MTVszYsOyxcVyLYW3SHvYKMiArO1ESzQbrD4tdGmMA9lWO0GNwHnb2YU8tFHKqY/
sEjSLOwrMrKp2MbuLpvNPz4yso5eRYmcLGUFls/Jp5WIuMyBvBFrkxlrtbgSsnd28r6VDOQ+M5gj
R3I4lTYVfLhw0XI1vkXxHwdRGqJJl5yVg+Jw2A/apdYSHCTC7jHy2NHDmjZOGj9UPul5X/iw8Gqq
NscEY9nkeEsWcYbIiOsAf9uiTW793B5nP/+W0QztlnwXiAwJ4/Vzkc5rHu7LOqCXY2glrRWfRJ48
ZXX9YbSHFImcx3ZBh1TORy6HuAS6lgNIzioAQGsDXYqKLg/xpgHKmDijfAmogetAe+v8Xj3bc5at
JhrrPrWA8AK0N8juoL7JNSDuxzaiuAkb9Qxar83hTlKPdFNL+9+3KDdDLnuD6Tcz5E03UQGAQEe1
hwcMt0z/7qLgy7SLL6s+S1vdWz4OSJlDmhv7gXPzeNd1PsoOhH4OYr+xGL8BF2ycOXsaG5vQOAZA
fpzxmhVUPDPepSCbC92TSRvawCnoKOXEvY+t/GQH9Pn6N9X7G5ukyy7R5sHRheDbMQ+ekBIWk6Sl
LewPUQ43kHZZbAjfBQeQzaSFhogNl1CeWEz6zjiMHUv74vmoIEeOZTNGxJik1jpXSwE6tgGta72B
yLdvhkXtpiI9Fg7mgCqKr4Z2LbpoezCYzC7qwOEBtcwlN42zh6BRwn0l8fLbnWXGqKp5SkKGzYW2
Oqba72jMepfC8D7iubvIxH13IZrvWQqidEjtXxQTz1lodjwPXXMdsz0tQf/G9QzrWNslW+2ZjLRx
slfdfT6qx3Jp6CV5Ke6rvPwToKkc0FWO2ltpaYMlTPhjP7AYrt2WkR2yIhBz6ys6+cLCE0TMrwKk
xU9C2zE1anbYjtqZubTOp3TiK4vXjttVm0jbNWuqwhVsHW75GByfwsEJXuykDP8MaibZOmg64X0i
h8o7xJq9T3OZi3jF0glJYpwelY3p0+3kI6nuN48CEYzi/KD67nOceQO7zvA6F3uSPL+XtIR4rz2i
tE5vOm0Wjbi8Qu0anbR11O5cVHOc0Xd0phiKLthJSzSl5LHMPV/seJ9ph6nvYzMNbLymFoJTtm/5
W1CeWpBLppQ/1Ojde7cexW0cWM9eZ/JKQJiaaHNqgULVRaXaZdGvSuC7HOup3fHo4g1b4HrTBlam
Ppe+4ksfk7zZk24/NnGE2Z63ild7uJGdYTwI7potD2xRk4B36cDvktzhQ0YB66CC9brmLV60G9aX
t0OLoFU4z2wQX+eE7k5OTibNn+20uTcsRAKhm3KoMFSwokFxn5jxazcRINRuWhUvv1pj5l4S5uc4
0O9RAR90ZOIumIL94jYnyqwt6qXwnPfNY0RCkPUj+gY5GHfAjydv7IujbyU4cw3rsSmScF3W1T0W
r/t4Qbrj5/M1s8uLUbDjlY8+Y2FeQF7PCz3uCrXtHTaXTBPe7uSnN5mbdSAksz+m0e3oVgQ3FSRm
lIS7Qpt/jcS49toF3CEFrpEDRwOmb3yzEJMQB+MVqC6V/1aSmN8xDz+rnDAFquH+xznMmpgM849K
Mexi/Ww3k60YwmIDgF4zd6kTKgjzGBy0zVh7jacOw7FXfCAoxtat3cccn8otY7h9TbO1bagn6vmX
Z7CRhqfjV7hPjcpel1A1R8ScwGPNYzeZnGGt9DNHvexpB7MCzcl1GoP6IcTaL5iapSQwQaOWi1J7
nKU2OocL95ixNNsGNcKevsUnkInvwN5WLmMQtTCyqKNpWsVqibdBcFCmeUMNhZZB66TnruJD6njd
LsWtIUhFYOQp2zvlIyqtE6N8cFNnX2NWJADCbSPNhwl7daM11thLryFea4XfetGi6xjIKLzGGyID
/Q6JhX3fNV13mmv0I4l6z/Bl51qcbWqFtoVu0tdS7UbrtUct2k61cntpSJ/SFDQIZGkht1Zz2zxs
7Q70lZZ2WzPEVCyqDofFcpog6ppkf2LxnnUz6XCt/p5YWas1bjTGCl5rPTgc4Cc3RBiOBdS+sXCI
+1omXoMyXJWOZJejpw4tTcBSzvyOcPcuzQZ5J8doQwpTnVR9B24f4LdPQWs671CcvqF6fggtNu/S
0fpYsvkX46tcq89HLUFPHRie0kVpmzTZm4kLFiQtoYbBeldEJALJSDOvJ/OAYuqGXbv7ng/w4hT2
1chYKxioqSac7Kwb3gahF29io8SiFkTvZozanb0g/jIVnbu4pVj9sFWN6t2Qy1ooaBYpjQkX6rDS
YvjuK8QSP2hdfOr7N3WUPvUi2JqYKEK88r3Z/6rhWmfd5+L7T1WNB8yEd5vjo6/n2uP6QVG/eP4j
HpoPtsh+2XZ78BOCHEQmlhWRNn9tZv6wF0KdTJ+sn0WOjxkQEjs6vxGWz0Asz0m/yhr1AK2TPZgg
3c4Vgs9F7i2RPiHWABERffvO8DDEab93RMbkUkUPDH3RqtSEa9TBweB+aEv/auAnAIpc0HnqJdKy
4Q5Xzco21TEvXPjmlei3s5uBAQo6juHaamuy3cJVW5wG13DOxPLmLY+kZiWtQZ6bxuJq+flt2o0L
t1F912ReQUHH/knf58NbY9zIMvqMZZLeNYHs91XWfTdzt+FjDtnJiUlxgsFPfGDUId/pktT4Kf3f
2dL1xx95iOopmskA0juu03uQstiP7Pk2XAbvGI0xplyEK9uhLb851c63I9irOm/kgbyKuckrmgVR
MPcXxTs06HCuDLzkOEjH56CKXkDBm7DN2NmygzQ+DbgH1g5s3DCuJ6zO4XsAfewQJ6QVQrxuU8dc
EhPSi2Nn1sNzWoK5DtOw2vp10e6zYfjqteZpNIvnZW6889jkGLHT2DlFMfT01gOM7E2lWoXLnOJi
DAJycHn41BNZUVXV/UppQxTsFwHZdcuHwMR9bFXDxhvdZQsl0dq4zkEayWlgDwOTewuLznSrYymz
7NA6R0bOFByTyzMv/c484n5B8RB6G+GqU1wa5wjP4Wr2jYNpF0czMVb2QKpiGpSza1JUK47iLvBc
YDpj6b4OmTUf6pCnQtCYE42E1rwXbCYbcbtry8Z5XthdxKLwNM3tvPV4LWubV8PUp7tXIoapMdmf
bkmVYJUJbiCGWVs7M8BCg8w+yBadSEuH5UWWMyGTcnjCiOIeII36TwRCH+uOXc2qtYOTokioSLQ9
MxKksq6tX4GbGbc8oG8wVOXrwD3TzydOF9Wc5Kv2oyoUBRhDn63r+Dre2P5m0PqAr6+hiQ6HqPFf
69FzzubIaLCvGn5qHtDHqMDFndLMcsCl62b/BffMppHOdObiotfLcHFt5GcQBebKmyCR1YF8CdLS
Ouady9jPW8Y1SZ9ZwlasqicaZxn56crfLBKfSckumW10yd4PcutSxkgyiUUqU4rfTkPXOsiC7E6Q
snNNqhg92TaXsPkgQMdYfn7p+vxGLva0jQfL28dLI18HEVLi9yzuFQx4N0sPKLsXw9XEnvs2trEN
zzyM9z175CwjWc9KYpMJOIXLNiF6agJwqCdFPmSeblsByExqulsCDSjhDfaURZFL1M59KJqg2ra+
2T5X49gdEqYJGzsmKuTwqZ+DtL2C86qQbFojZ8nUuBQZsVAbeZZtz92dg9dioyb72/ekgzmPU2QW
7/3WpsuVsB4Iwyl6yUSFZGAcf/vUqLRRPRDzAWu+qa9V1q15J9o0ZzFzfDTssLtraTcKyu27WjrU
W3V5S/pDH/dUvZs9INKtAwiwD5r6sPg8IWh2pAcOwh4X+BBf5uwlmZEh5RjT7MX+VOy6/07T5a5X
XOvLXCzXtCJGOos+fbC5hnuX+MPC2+TBn8dv9HTpSQKyH4rUPULtGXghFN1hxLzDjbnJjbT/5SXz
L1Zo7U2Y8UBKooJuWDdzBVeVcRblT5zW3ZauxAzU872pmntV8upaxXNiXxayahOdjTW+7vTYsGks
he3eeW1R7Hq+NFHWigdLQOVMDcw6SvOnMfGIfU9DsFXpsBzQlS6HNCYrildFOKSOjJHyUvoE6IKx
u8sdwz6ryMjWRDqi7eTwxiiJ4t1yRZEH45sKYV7ej0Y2r4wzLnFxS3SgXxP/iTfdYPi3VXxM04io
uhtE+6rUAfCW9FTFtHAnHGEQAao+Qyf4wOsrnxo8P0fm46t88syVIQ0Q74km/BOI81060SUmlGfD
bSDn66VAcyiXVdF00aOqp/K8jG8d48PQmLSNvDhC15J6g7y6FEC3ofsINglol+Bl3w39MJIBpGFZ
Jan5xvYUb/TQ3/NxhWtlqjdwkbRgxvjTNsYr47U7ES7lDbF0yLYqxAgAe6JeLrbtsliW2c0tLbMD
ogpjk9Cp4xRq02YsMNGhO5JTmj045Zg9qKgmEGty2vr5dzgzo0MVFV+i8eqTE6bNibzDq+nXGEmD
9mnOQ/G8mH5+O3X5Z/CwsNv5JBE3PXJeCsypXOdj0KNC+PIVIyo2SDbR5NwKj4UIR8UX14vkXlqK
XcXU3ZPTaNbCr8Jryz7vdfEMsJMNrfIhr9Q+WCJWayGMXoOS8ExYReOpdVvkeyG5C9+Zbwsusb4a
JE0NAmGsOyUsrOe7yGBDWVrQoIY+Qj4QgXX/+cf41iy817jzhnuVhs2NNTev2EGwngf2L4/t9E0y
TB47G7bzKyzQK8bVTY/e9Oo6JaG3DDMLfIitXduHLsrSDWPDGNtfF7z2krl1F0U2KsHA29RlZeyM
yiquhXUJRyJGieqK9YKAqJVYZwsBajrJk25vqXm5N4KnWu+Wzm3hHzkQ/bED1Rwns3Euhml5O/Ro
Ff8CGcUKtKhB96Z5FxWb0NYpVilHDKO8jObsrAvkSmFMnsbMnFPl0fUckSNCRi4pmZvx1JvLydH3
Hpac3RiS3Ar5sGz7OrXTQ+VygZkejZsyKV9qfBLrjJV7JwfrtLAGQtt2ILeiOy20s9uxZc9C0L2z
suWQpBYVdmsyPCyUiSs73I9G+1Jnd7RRr2bGV4LTK92Ozes002gJZjglQU7VasAocNNzsvgFxqps
WKcTgRqnH+/T3LlhFZdkF9Gh6S4qlzsWQZ6Sgl30yMCCED0X2LVLOT+mnv/eGpzkGrPGQf5gqPg9
jlxGsCwLtKp9JbJ7mIR7LYzsNXciRNlN/TIhVh2YLq/tPPjlB+GTKMjiT172Z3Bpegsx7xw1ASzJ
8kNh15fW959lyYCG5cZrYX8pPDp8LU3/m8aVeY6soVmb7kCGpY7eJ5HfqAzLTmZb1TqU/ScvtM/I
QX1Hq+IYMwcpyCRWM/0r+g/Wag7yR9GHD4sIDhkLUKs2xRLTxbwwjaBfIxMhqpkwEOpm6Hn0MVNK
qJlnlCaCNYn8zhDRu05BVMyPVnbesqbS2t+jND5almpXBlfTYHa3gob4ADgsiCiVswwwBh8ifmCr
2zAVBhJBx4L+3qp3ihd3sG4Wape1B9auTcv/jKT/ta93/59x7H8sCP7jH//XU13yn3+uAP7b6uD/
3Urh/qvWy3j9P/8o/dX8n8XD/0+2CUPS6P89ev/+vXov/32VUP8f/lol9P1/QZRllB6w7mUwaOS/
+t+rhPa/2Ae3bQKzrm9ZnqZq/7VKGP7Lc3zXoWlp6a25H7LmX6uE/Hm0YzW03PbIVXmB8/+ySuj8
l+A9iCDWC/gF/rztuXx5f18iqVw/7B2yVVvH49hPCGdccRZLV5ZDxjL0uQ9j79sRvbGnZGLXylVs
JbN0ENs95ugxuAtJBK69yfuSo52dO71AkOGeCUPaxmRlT8Jt3jybgKfpy2Kbi8jaadrWPmPRbKUi
CV0grl8BzdyMSUN9PPZYG4e03QoyjqSvj85HoA8AKZlgIDzUbsQYBakYmsAFtXQiJ7CnDm3kKAH2
mtp0qEzHAbKkvCfKg2nztw/3r5vg7/uMpvHPzQwPwp9p+Q6zIBvo2w9C82+7heT1oD1Fob2N7Zra
MWwecF8yCR3cNw6vHAPdXWgPtyIFo4h3a8fYLkpaIi68Ifc9S3DU/qCnZovOEzMWWrwxm1ycs7Jq
MFkMYCnSXEjStBHJXCyGo1kyI28wwgfBfUvbqY7tr9gwOcaU80HZ5otZW19WQK/dh+Dv3ddC1uex
NDZZ0CDBJndfloSDRDA1dCfIG/wHZefZ2ziybe1fRIA5fFWgJEu25Ry+EPa4m8VYDMX469+Hvhcv
xu5BGxcHmDNzQosSyapde6/1rIg5wa521T81/QMjdZgAzeGUhzLGLTe43avtLHZJKvDQBKhFZs9z
W49XcyHKXUq+VVr0NtMvX9/kjfsrMOb3NtHSXeIH6GSBDtavZtVrWIG6o+VjSlMJ7bcpNZ+iDMJx
EjPytoL0SQVRth3oMGA+1b0Cfa1mXSTau/NYrjudnranWgCcgX2ZtX7Y6dq9Xrt4gTQbdVF9qwPm
2NOadWhx3tNZV2E7Yh0cJ/XL1c+pK66kd4jbfCsKeoR2LN4yg1BPx7j7+xOx+Hq/mlcW0qGOqdP2
ggCI+OIO/9cD4TSU7QRw80DIBC1p4iJDjsWNL2KS0kpI7wzwn1wxY1qqjkFwM5YDuA9t8ftpjM3R
AuHQAzBAKHq1GWkvrKVPus5IgB4pUtqm1jneIkHd9unZzozuRMm0+uE7LO/5FwNO4LI+Qb9bXGWI
9Zd14l/fgRNXsUiwDLT3jIGmljZN79r7xq/fAmnd0uTYJ8uRUuXzRHBnfFMNUwg06Hcy2vFmJMio
osdCQDYCIFdsEGhgySnBuJa/kGU/DYRu/v2K/7C/gbjwSA6BPUxuiGl8J11IUamsH31aGxNFpKu/
aun8u/XoODsJr6Vevrva2K1KUImWzlRPTth6RPN/Ixrwc+G/cOhSY+J0XB3169cfrq9E1KmaUEjU
eC4sLv+Zwu+W4NWfPugbcfp/P8k1Pd+FK0Riyze7aFn1cenMLswyieNQK/14TWoaqtnmleP05YAE
D8LPMrY26yuy0rgaA/Vka4rDtLC+JXmUGWlryD/xQ5KN9ROx8ht44X+uEKcar4PDz8Eh6etvEfEA
xVXVqe0seBTaFyGtcV1UdbXNSEuk9aWvfZoF21zH39fMv4UqbylyH0tr+qUlxx8ekO/22uXOLDcH
U4IP0vj7nWk1DEhR36itC4GmI5Zaj+QbvJLnWS1EHzfasyEpP1hXqWR///8VwH9sEn/uqqwEOgwA
1wIqCSP86w+RaMOgl12C/tWCfJQoKdc8wpA6YxCsJIRiuCQdCwT7DybvbwEvyx2ga0dhYJiwCQz2
868f3I1225aEbSFkw9s41Lu+qx/jUl57RhVGQl6LbewOFwTdXltue//3b218xWD876e7NnULWT4+
a+LXT/fIzsrILGu2Riqvu6G7rwb/VDMNmwL/7Nv2h0jm2ygoHw3NvBzoUbnRGTfaI9Y5tNJNOMv6
h0v6BMN8Xdfgxdio7yiogDI43+5Ea3MW4nEFj2Dotz7Doba1thYqIn1sXtH3vVpxtxcKhWkyXrta
d6lN6WWHIYIY3OUpHpD7oYPs++reSi7lZB6CnOhT1b1PLYcwO7/OtRFnahMqfvGSgEfl1z8sdX/u
L1+/w7fXSpHw1kcx38FzgguzDM6Brd650/sfbt9XEMzn7TMxnJo6fjDDYjP4evtc8o7G1JzxV8fN
oy+nWz+fL8y1stV+MMpHpw4uqDY+bJTuNHk2OiMffInMytfS6N/zGU95rP/0RP/nRbEfUXO5Cyvb
+HpRTHxUSgRFsyVi1liN3W7WMMwRRpvxeilzvMUbuc9F+Txl3tnu3XUrunt8N1tF27VG2jOWZ62v
nv/+W/3Hk45dlZp5oUwAG13++39tl7pM84JB0BK4qN+qWT53lnHZMqFqxnb794/6r3eaInOBWHB6
gE77DdyAPjvQa1wq2ySrkGk0LYfI0l9Ud+gESB9dDYm3z+Gpr0CXcRh3hdgkPlXnD9fx53rqmxY2
Xd9wyOoCbfj1OwcNAJwxxYhsBdHZwFsm9oD8AvdS86dbVzTvyvYuemF9/P1zzf/+XNczPIcPtb1v
q0qtkRkUTU2zjSfnw6vK1wIjDGNK/bLo6mdNFtfTWF0PUb0hz8KbFqXbK6syCEYz4nRR0xDUBSMx
hnO/6WOh82oezRHN2N+v848MPW4RQ23OeBaZAbpvfXtNuyHS9FrVzTaKg7Nh9++xUT0TRZzNoEEx
cKNL082PznDPsR43zL30h0ZHMIUEdDur9h96xJvSAo4SeGcj696TvtF+usblHn1fDpfUCpeDZ8AG
/e1Zypg81SaOsi2dxAeMZZal306GeTkZWEaM6hFr9oTzWr42C2Uu8TZLePPffyfrv5Yz2/ZZdymZ
fd6er88Rq0fRkX/KG63LfwhbqlYkZqJGYdzk1u3N0Bv1Bo0ng+CyPSIQCqO5uI7RSpHRmYB37W8I
RoXRqYME7VMjrA2yZe02Jw3OQMgJi6BPbyiE3PXEr8CwJaJN3AA1yHazXu2ILySDDO2usjZN7K0b
5HajOcstk3tr8/fv+ufiFYAihkvHwXoJ3/v2yuh+6QmEtAaWOfvBNZzxIKFApYHPjGZiDtBrw/rv
n/iJcfl6h9l53eVMD8zaM+xvv247mG6Hw9qgV+bmjKIYTTjzW2xNoVZaA7UIoj1zHm4K0xk3ZtEG
oW+K01zVsFqwFP79apw/7/WSE+izmXgMcuh+fr3XaYoahYgQfZuL/uShnY+y5CprOfAlT+UUX01l
y0mNdlo/kECLtr8cxyvyEEBRmGZL6aQnz1McgCnxr53+lyDTfiVTYLVj7uBmoJpHc3bKyGYdGfmo
tnnPa8dhBEL6CQL09WDhyhD/FP188BP1LLrx3Ac+TiKGXx5ap7Fnss3aoM8gtlB2Poj4uiJ1CpPu
wHRm8Pu1W2ePYjDxbKhpo6EYnGGCdx4e56w5pEX6iBv9/Pef7Y+b6DEtoynDY/N5rvy+6c2paVpS
YGITOXrmvKRTOeqPceeCprDjsNAwX9WVv1BH4w+mV84emchN1WXLYCD4v25A/3M1PmEVgNFN/7Mh
8q/NThQqxRvYzItviOmMT0R9BZQjkUAWGaZdDIYy13O1CLQsR27mAWtC76tff/9Rlkrt3w/2chU2
4k3SFXifOAZ9fZTIpDeKBKsYRmMIz0QJvXt2gfO13gWWfJQ2Atl6/uH9/YMjxYdaNHpcj2LW4mC8
vOD/+upjRdyzY2QA9/PywWt6HhLwp9ZIlwMdfoRswDWS/QQ7QyumW+4ZL9E/hvLvrTHAxpQ7E8pL
FNixdZMZ/k95Md/STBwgVywu4MaWcwZxnJ/dvX9dnpOSuad8f9wWBRaTLNomQXybj3deE+2qjJbC
AKSBVkOTrhtpwfP018WEhE6zd40e0c3vr9PJyVZ5DWi0eEO0/6Rk2uOQNdNVarcEaVuHv9/GZRf8
dhs5wbLse8Rl2HCovv2i9DHaMm4Qj2Ua5tkMWPcY2wfyr56NwH/yk+sMuHc5ieCHKvqPOoIfi7im
z4N6YNiW920xziatU7mWjFvlxPka6yUiMbN4rj6QuN1MBesxTX1UqLPxpoJ656MsZ5L1ziD12e6h
Zbh+yZgWASUtD87X/hVqPNph0w/74x/n/M/rNMGDsVFTh38+k/+6qV1tC2egU7aF/XYTtP01Lo0w
HZKbuOMALa0jQyW0XSjTaux4c0rHdbQu26oDcga3HBDbErRVr0r22R/qB9P+4+4ZSxObf7GxLSfb
r3ePjnQj4V+gCG6z3+OkG1cd1g0AQPrjOOX2xdClaAOjLIRv9sZ+OOBmaJKdbItkxzKV7iuw2Jhk
5LGxdn0b82IVlbHWcGff2HQ/UyONj45bXUdV9FRUIv/px134fN+eP4pICJAsReBE/3gKurxmDNhp
/bZFatQbYdQuRPgAYZftVckOc8bvXPBu5FED5Je8gE0yN5dGU+Nrz6OwR6eIcA2LIQ5O7FwAuKjD
h6MU3cY202kD62TYO4Fgvp/hQahmEhcLKN7GNS4t69Bb1UcpGCnVKn9ys8nbzQXM9zzTjK2IoSsP
tdgmo7Eb7XxEeAadZ8wqbY3w+aDL0dskBX1z3FLW4jWSxzSX/kav9fOki2AlA5DZAdiNtRcHOohl
M1mltAIgrUhmfAKjKVi8U12aBMxlMMb9mJymMdrTXIWbDhPCbZxbHULyypuY4lZ29qIrA480qnBN
/HY0+TgHHaLavPxwnDNSvWZtmEXomem7YWxT+ANhZc/3WCJu0Lc+F6gsrdQymGUZ1npOFzJ5B90N
7WNr8UyoJDhXI0AK9A8aIwK8+ggkMJQxyEMPW2zjKrgKIg1Ug7LnjdOXG7p+wRZzBZHZOEQ1S8e6
jvCdilZ/t/TxdrRJLRhztiTHHo9dYGqMiMVFYfpXFVrNjYuhfWVGsrl2ID1UFBIEIdBljXRSwW1N
cHmZ28OeV3VotuIQ13GxdtBJrurCKUKaH3LduZgADHN662Z+/miy5fHz6VHdRHx2j62kT5oy7IjB
WvcGXrXWGUIvLrvnvy+mf5wNsVXQ+STBeelBen9sABqhganTBYh2Suveie2HsfHewaK8Lu6t0bU/
cMHAGtU3HCXiSfvnh4//fpzg410P+Bj0JjbJ4Ht+8Vynvp3lYLA1+O6AeCwKuMlBhxhvCu9cpMA2
GlzEQMfBkk+qMsLKsJs1B9YfkjY++zhftxWuxNfJ4jP0ZZj2bXEvkhnro5v3WyeYEtCAW0RgCNZ6
c/1ZaWOK9jGpk63Vl4R55SitSeMgRe8AKovsq4LHSjs4UZPdonBd5cvj1Q1Ney1VEtZVK6+SJqsJ
VcVgXI+JCYDA4OEJNMTHDsb7xMocbAfar9ZdRkGff7CP4cvsXoQ9mrvPd3UoFEuzBZXfQAO9sOyI
lO9Og8BZ0MwIhQZxRifQXbndDnxnDUKl3yWDjgm9WYLf/Nzdam53mEfdugkQGhqDf6xlDQsJD9ou
9nh/GcUnPxTx/7EhEU6NaxZUIV1N95Nj+K8NiSJmCpqBvIHIqKOt3ahN6TlX0pU8/g5mGtP/HaQi
21sEq6SD+RtKqre1OxejxFz7GxRruW+PB7gmYLGGbvih0Yue48+igupnyULkKgOLIvXrtiQMtORR
REOo1mprF7UDnoAoN5cqrNyjaVs3mntT5YO4spp94MUmEkd32PXTNICOzMJEdfq1GVnjtUcxZTdj
fjnOKL1TI9uZXd2uRx0tJpp3eP2SEoEa0Bjr4H5QizXOatodUulmNdJzgiinQjfoqlCnmlhhp7T2
U5G9JYuqluYjquZOOuvl341iOpgtiThthotH9em2UkawxbLOmhJgzuNM8z7NF5xypkB0V21Fx2eI
VB6Wi2sUEeu+6EpmZcsW3HdpsY7TDiHg5APZm1l0urPI9F0lZY14hrIO9+EU0jyKwiibeWgybePp
1XDl4vMQwhJnyFsQ5LQKoA2xMqg7yiHMl3toaEi0TOltYYOQ5Smpj8BS7BxMFVd1Zu9jz9rVUeCf
TAsL1ISePOfrFA3CTJmO9aUEbLSuxqOpiMSIYGoS5+I/Lk4WmBUSlEBbmOuq6tXRScyPud3obm6c
ysL/wE5ohf0Mb6ku+b5mStPkn7oJinvHzMs7yAxskMHGnVLjqg2cy7FK7Gunq5JtXMgHSGbWoeD8
6TW43joBHjBgizu0DgIfaBb5NjZRsbSk2zBEjovDBFMpzAYMhcvHpQ3nzTLQP4TTaDuh8JpMcfIy
ixeVOdONZkLMbtsJ/AvStk4hTpHc5nVZJ/6W3aXdMxzjzB23qPaWQ5Ks0/kqttMnGFTvNOrKh7x3
Qz1vzyip1WtWZed+P1IMHAoc3DwJOjhVtJ5r1Ow5vBsPcdA8ncT0UU24QIcYoQ5UTz/mpfJn8x+v
JzNHiPg4+/ZwLsyxXdvEOpjuzFl3wdmi/pOHxI5Jw+Y04ns+ckU9fzSOjlXkJwYKzaZtgnnDevo2
LeVmO1jOW256/WrwUpAxWYX/YRbmyVjQDKmKjm0bBycPSl/ikjiBKyRmRrpOIRUdOTTxBApxnJ3g
cWAoOzu2dgCzhL9Vq721IKbmcUlSHlwwNe5tioV7l0VymwYLVChxyRpmXLEtlBp35PEYlt0RSukk
98Xgk4pZ6rdp7d1IZyJpHPQrNNUr3034HBS+tzSzqS8qsrVd6x5ckX2TyfxSxDmPslVEJ80sLWRA
FYqeOhrvG4LpVZ2NGxAt7iUo3PHYLGurHzs4YRoX0EORD5vSR9HDMKE4ZjVxHe4umzLtZfajMygW
bpTb4ilCc0eRM70YM1EkDVB+BK+kS7kEjdjd7F4QhrmiLBKnWpq3Q5DYL7zj5hDQzCKH6CCsqd5w
fBMHDAovBdkEe8csS+x47Q6MILI5t4CYM4dF2YdBnDk39TSGxnJy4y6JG82H0uIJ7coZmPNr2V1i
ogaAVQEfR87PDO7N2w7zZGrb9/Uo+8UPfw37NSFVxsTlyhLHcfYk8nTYC9042ZjqVi1fYwMZOFjO
T83BQXP7+U/k6jy1Kf5uq6XzIhGORmjRSo/2SjAw/1MR+yMvyDqbp/w8GN1KshrfIgk4+BgBPcMf
jni3oFoypj/oJitU0R2EQOrtVSyqyVLhVi2mKylGFOLeuSxquXNx1eyVxR3At32VT+66VnGL3kDu
P0uxiYPvkFIKAtPzt8Cs0BzYvUGuNwHwJqcRIZp9bInXRsNhmasLb4yiy7jFv5ZFiEPVjI1A1KK+
9qziwS7Vfu75Ivqcy70SOMMSPYrJe3wLULWflD51bMXo9jiTnZzlL3YSnXrcc3tRG87RAj+EdnjE
GeaTMVrG7iUHUPfSTE3n8oNCw8GMfxl7aryKXP4SMxK4iDL9slXSXMWlYRxqFoyF8medpmJ+bAiL
PdsBAgosF7dx5UMWyIcu/PzHTldQgVHRA8gswe5lcfXSEBYLrQHbQ9BdUU8Wa2Kq9NBmfwtjUnfJ
zDiq4VLFFGgpZeVurigx1GDr9EpHtpVMQMzgDxki5EJdVdNH7DRnk0Zgdrk7Vk5zNSvHczHPw0r2
ixQ6qG5qLwZ5GCc78An2QdNwTMXAglZUPlBxCZcJxYx2BBNzu+nNBr5rpb2xj+1GTpizK53t4Ks1
+orockyPnstZyE/IJSH/SIacy18iHx2rnXan2qStUY0ZGsI0xhns7HQTz6kGFOhYFjlFHRO0pn5x
VEXuWV1eSOOBoKtmjWgpXydLmT85wR07FB4PBpWplY5bevcZba0S8lYC3yHu6g8CoQ+fBxSz75Eo
LkeaJuivC2wZElL1cjwhEOihm0pjQz/GPlSKrmTR7xQGV7QwwgDR4d7kNaJZi2otaVt7NVYxx2AC
pZGsw9WKDavHSls3e6BsmyTK5ClrIwBKGnZkeqq7dqag6doTDbfsFPTJyQzqW7UQfwYnIird+ADM
ezQWg/XoaHvXn4y7BGEsiOeO/KfBtDhREWOEbd5Fg5MMyroN+mw/9Vw+IYT2skKvncgzdkHSEaXj
ZGLDcKfb+hngHTH8NltgXDGkULt2jqQWOqu2wcibMvC2zPag5LzH9fFRWYqNGawaKT2NFg41mBs9
4eQ2tzP0Zm8iUlitIkSyl1VRPqp4eoOmOq+mEUE8cS+0WUsP9G4VrEZc17vUCRzUMHQ7qqgntheo
Gtp4bHCkZZ7yBmmQVgS8psTQAVTf6E1iY9HT61NjN085vjWI4KTLIc8x0KrYOv0co4gIywowz2kt
mE/JeSD3y7CSZhg0lQCHbuwyMozxFXjb1H5y/KK9/jxL+iH4LYoiyGEho2biKu2ProD6orvBIfLq
X+aM5bh1iz6k/mCA1b2JPhZH06OU1EeDRRNiduu009FzokMrlL2lHQ1ZljiqvETthNCsI5oXmW83
WekhTedTn3trIqvTW+GbT42O1BceKDL+Wvr7QsuC1aDHz3EL4KlyQE8ZkTtuG2M8Di2m0SyD5DZE
LzKr0ZtzKt/hwnZLqzzeYaLFFJEtoYlYy1Q1FTy5M/YKfBRBobStbb639rLKxHvKD7bvFp8dkE8Y
UIxpwzTXLztPk3eTb9wLDfiSzMCvxVkx7eVk/2rNpDhA4ARQiGN27ZC3shY99qzP05YXgOVGzwwV
owlG/g74mL8U20W9cHFHGzYV6G+7vMEcgkj/cXBgS00u0J6KcnAlq0jbBbiyGEjvM/hJp8830Zwc
8Mzg1Vt5xJ6yE8PSKbbSkgUkJbRdLdIQASzVfsIhgqWceO3PXoSn+N/IYlB44bvbMZ7vpABJXhr5
NXEcJSu/GZqmsS6DCuBZXJM+5TfaYRRkc/uNy8ubRUB68p3qp4pOK0PZys9ggqvgGRRiQR+kTU+d
5loHM4cHqRMZcmL8xoSzG65Hsr+1Ac+ftIR7BtbLzg36ajUM07Sj9xdckqsbnOqmunb8xDoanvar
aiCVYgCET5qgE6jsLmwnOHZ+INq9xcS4ibOEoDziR7LrWI+sPfuvj3tkaval81KRJYytnGyCQYBR
TIbgRRsy8OaNXZx997W2sShJHXLHHMQXXdYdzTpIV+4oJhY9+TjqdnyatQnDfDyjQ/Q7HVAKLk1e
yK1YGAnUhLQCai3aB37zUiaQo3jbOHVUQMJM276WOINwCJPLR1Ig+lD/kqiAl7EW2DUxQ+9Sz7kV
TLjgQzHp4CjJNqDRKG5okq9YEadwnuEbUqyxcWXd7ecTgFFnH03q0dXUuxH3r2UCj95aen257d5Z
yW3Xs0RIlQE18lD7Q6CdADc75slyz5z9oHna+L8DIjWs2L2ZbFCMFucWo4pmFKrZo5Wk8lhUe4Ep
9U7YKTG8Q3ftotkI59Y8GGP0UIN42FhYiVaflxRUQDEZxH5kM79gmRj1wXOs/WOVtM6lsFS0Tia6
JjjnwDikVYzMkr3TL3PjYBGCtunq3dxo8WFyy3o91E18TDCvaNKaSceknaGXxVOMOn3l9lG6hmsS
h56AfZGncBtBOYK2puNGOYduw0EilN5pBr+liC0ceXp54U39cNSAb+1huwuruai6ooNpSztOt/uQ
cQfrpCbM7QhsLJqG6hm3xBQ1p4EJDXnXA8m5jvGYF95RpH5wMw3FoU4FfOykTCCsClyVg0dQBEyo
sikvZ41jw1DXrNRtQpnumtZNWyLzyKdyM1gRx24p9rxV+k2sx86Fr0XPU5VmG9wxj4hZqSLntDnU
ktZ3H5Ly61xoVfwPNBJqFAgc1D1pzOh13NZ9UB/RbL1FGAd3yhnebL32VyPmt9DzPb69Q0NSS/0d
nV8LXPdV76j01C6pm65R3mvmfLzHSNeEVYCbdi77VVPElzZaJ0jIcKjK6rVvGh0/44KVxGG7cYPk
jsbPe9orAU8NW3Fr4he81m2JS7KAfl90MF66IfvHRR18MVY8emUyPuRyUis3HrybFl8Tz+AYYpCh
CTqO3u34QFcVCpigXvVcmJ6l+5tZorpgVEmOJeBBoulGcPrEP5r2fOk5gEw0pcLOemtT7lIKwqPv
wLxEiX4VBeq2mRsqTmI38WP+qhn6re34ucuM9BAk7a3fACzp3NgL61ydZ7faDVUKYUPO5HDS6Vi5
qnmOK7vFrWAF26x9hFMHmDZiRmhDf7XjC7YGnbQKELqpLsU2hVSbCnAj43xnwT8AcI5Cc5LYr+qp
J/DKAKemUD35dTvtLLj1RoSUWTH8X4/CPHjAJzedm3xUhXqzxSR2JmOTtWGoO06uJDxi7sDrGLPZ
6q9+mXk0XpyrwO914EoBqtq+f80NqijXNS4MPUNojd8ayJy29zv7pifQ9yIJKIS6Sl6N+jgc4vG9
SNu7todSmr4kk3RWiJKo+V0PTlWubvqEXcaYVIOXw9h5qbbnJr3nyudXKYp9Sv+AwhmTrsAbNHqF
BQ+DyEI08TCJ+TZso+DkpjNt1wHWI41IvG24TlQAx2xhEuZ+t25qBxgHBpxV08qQmRkAlUrrDj6Z
DNKMx1Xt5W44591zOWGskz1pmqmeP5h+V64UMprOfVEdvnjZlec0tCpQn0HcdTuva97a2iASlAM1
tuYuOGR9/FCAm6xgKuOKIeLXH42LGUoxWG4BStWSW6bmLdEc3mtMw3MlTZwsHR5f8JzNixdpiB4V
kcdulOXHpCFtJG1flOSAExOcaVVYXYYGa14/mt7KpGmHJbLZmn3OGtgAvW/8aqsR34Mp6UR0GJQj
m3q8sdy1HLZpQgOnt/fsuWXY0JAMXZAkbIi3Vm/AH4tpY5E6fBGJ6T6ff6EVT26UCZEZUTvvpwwR
o7IWRWzUPsIgNLeQHKjSoUi3gDQip0NfrtGsIHS2VOoyS6xqR7ikgw1uup27ZpcI+5bj8GvpzieH
41+jxFU96nt90Qq4nFt0icspu3Ya/5Jz/nVu+idAIw9mT3ImJ6SkxPI0We0QYjb0NwBmWc/74bG0
09vYZGyLhJa3qFY0nJP4zOD0RVNgOb2kenVzy9wb8DAk3Acvy4mndVgVgNvqtvqAaIRNi5WwpiZc
cc55bDLqhBQUvYkYgwbkQPuW/kY0kZ/RJPV5ECrYygGxAeGpI5Mq91dkT9WxOZKk097Iwn7OM56l
NhovIn/2zhGFuRtk6AVxy24l0eLhqOp1mSgKVSZmKwAfENRiJ1ozDjlJYYF6UC4SDHzopHJvLFQn
T2p065073ENhNfZNTdWgET20Tdji4aKjBZL2NJ4zRjtsXfNJ0wOxLWiz72vDvNKAsG+rOVibk0ah
jSN+07oxjInxwjOio16QG5QybDZ2rVuLAwbQaC3zhgbqTGys1NeQWcxdT1b24OkdgANtY/cY5BtD
+4Du/Ms2yn7TzXqwVrn3UZWAt1Mvu5v6aTPGD7ofP+c5J7W8ZSpoNPK3LYzXNjqPAI37OjjFXoYp
fVQYwqT7SmsGv2mXPUAA2tuBoldMyPHY1hZ/M+Ub35LkRE8ZSAV2BaH64p44yn+8NjgaTmveKJcz
SLEUsm6mvx/Skf9cgr+t6ciKNt27TJPxUAy7eaC68bLqMbdYQ/mel11ncJrL0CpIA1S+lZGaLFGq
5XJ4nCPgeky8n+hxBdeiyn+NbgcxSrEZKcNmCYn8ZsvO6EPk64C0w7ZeA77Iru2xCDkmVuDZA/HQ
ZxMpQfXwy+EIfPQ8fQqFDclkdukfJwxBGNE8pcATNnaFy5tIzN+A0nZdNV2C7bTA+MnfWo+Mgjyi
npOWson70HIz39D9HGC4OEeadeIqhUpve3H1xDH1JvfxQpTaxDilnHeydvsrBz9OmeyMSX/vLOgO
raCC8nJpH/vhg868PMaSrAqfwogduDexdfcKwkDQafukAxNRM/1bLIWRwuUI1MrfMqLEPSw1EN6V
usA5+/I50SahhO8h5nkdAxH5rMgruu47+lbYkbLoKuCgegE+AXupO7zCe52xIDxFJt17UUzJOvda
3LC8gEAEHGiyM7wzbdvgKV5BIy02Y9HtHBJ7Rw0/acnK19fkLFU0IlzBGVki1l1ZPjMIcRt4ocsw
upJQ9+xqKDZJpsMSdOCQQI6e0UEzzSUgJxnIiqYTRZzMsju8+lXcbObEvPAaJhEV8cVoteIHA0ht
aXNKlRPbVMMDQxcoW8/5GDbdXdoobYOkHxpdAkdY2h8xPWuCyM+WIyzqaBuFFjngFnQWWAA4zrO6
Wn8GeUVQsGa+mt4ML2aw5x0kRz6fEKPgIqdyBu9BrgLcsk0ukGlruk2orQLiItzqwWbUf2HpaDfJ
ib5ntzg3qZ4wTiMSZbI0os7hhaLE4ySpiKuIRnfXN/qp5XiryKL2Y0USNnjoqiHVK04k6BuSu4uB
UQ9axbDLwG4a9PsYsLt7Sg6P3gDINN9u2VrtCIdOjQILczz0zKWxSysZthEnKvWqYViHh+JwQ+BL
sXF574aFcTOOYeuVRegE/UBSjXO0ZVuHuUPBo3cYVawGcFxe0VdJ1MnVd/W2KRaWjszasGwdHG15
vm9nfHmiAziQw7PE8ItYkQswY5tyusejDQrATdoRCER+W3hQaDDyLjZ+9MLI2Q6tJx5cxHM7zbTz
Yyfv26aWl8ioPPU2OaZ2kkl2tIe+vzDtc+6EfUqGhGofGiBeqkvERR05myEKmpu+KdFh9hw0cp8p
t8fd4XxbEY1FXFmu6P6VFKs+6xrBKeEyH970lnEcc+3VSHRnj9TzLZ3jgkkBo3VL3HlJqh8sp1sr
K54OTdfo20Hy/waEpyrr5CdIb+LB/yiGhCjNOBJQGaXzZjoWaJE5FsBRnutssNniaOxoSb5AViOT
2aixqo22R+gTP0ZFdZ2VkRuOFLxGXB11bfARPqQNU+nAOrjzWfPQtsUyzzcB8PO9I+aH0WKygbvA
WHe9OiRDZ+5jSRZUhp1uww7+kUNsIcsQFzInU3rnpEeU6krIQm6XpsFkWP5pNp47Guoh1EeWEKPz
TmZEgDYQ5mP/Wx/YNtBA3hWSdymoiEXJTMu8dFpkNLUdf9hcd9rIo6tre5MdbJf1NSSmpLCQX/Pn
2BKAlCGt+yroGJ0MaKAtfqK6s0XYeFEeJu1rFmTH2MEHnUBiHLFXdnF+Z6ihXrfjaIAh6w4WT4WP
JqOZUK1pim5W5aYPJqk0JMpcgcjQ1nPx0SUjUfQKXdQp1oNqPyt5lYt6P2neh13I36OOBUxx4i2q
edNB418TdbPE3Bx81uHNVA9laAl5K3NSmed46Z5H76rhdeqzaNjE7URPmgnSIbgp0mVKk8j+0jQT
kxpCZxQF9H2rlxwStLykLQzCZJeNlN50IFpq4BIxEvM+OocJ1L2kKw+jyzkAjwAbrcGNLbHWbSq5
ADcxw64rMjYOKSLGvagG8seCN3seohthZmFXgc9Vmke5KsS11InQMxNl0UumNRX4/4+58+yNHL22
9V8x/J0D5gAcH+CySFZSlWIpfSGklpo5Z/7681Az9qhr2i34XlzgADbg8fQMi+nlfvde61kFMLKM
BOJGk9RdK0hgX8ijIkPzKJGftOEBExc5SQc0QA6uFjS60SjmXhd8t+wjYWFiHDRfcnthekgrfkA9
YqvVQOq4eW1U4MxRM1edEK2BxuqsdavcL8arEZ1jaYXCbkQdANTI79wsThBBEysuzrJ4J8v9PTv8
Jui0646n3c8kHsCCdrxfDYlrhRPRLQBeN1YLIFXMSFeRRaX2Yo0SkfVLgiHKzI0pnIVhHRhDG0JG
ICEmdvwApCkERtWNS6QseDL2JdWyOYzhEfBraquS6hVSV5ymgWZc3eQrPK+sNVF6yzw+vjCnaKCk
B28hhreVFjx9rBapTG634Zv497toIxr4XYPsqWmM+jbItAtBsrZpXY5XUYgObjSBIupJWK36qYaF
q2jeYIQys8uA4TijIFpZxBMGSCEao/BEKXshv7Jh94JXkVN+sUoz3UVNt9HiQb3s6tAV8gJjrYVd
cz3rPJEfOo0Uislq5tHJYaGgU4JrKE7xdS++9JCMJk2hixgwcDXGjazl1josQmhG831oFcWW0u1F
lYaQkl/alhP4ZhrOvD5idCCyJtwadQzlWKrbpffopVJkXE1TduKOQi/WOnbcQBUHMXkqYxD7uQ8J
u5AlsDl4qF19XkgwkyCSyZbGe//3FtqcuTkBBZcI0oh41VoNXveYbgX9ueQTeKkEAZtsrdKOQhDl
i37XZo8zvaVT9j2Z2PEoBKe3Y2ketAX2QinLYMfynY/9QFgP0ETbcC/m6ou54AeIrlpJOYVPA8Mf
oytk27wxGKZTR+m0+FeXiTxUG1WfH5uRb74hk1jQSEfcYTARWuO6nXg4iLURwO5Oa3/i5KChgl6o
1YukLFi/YxMQEM3auqPs8hvaf4qvlJQ7VDKdDgNbAIGAj4AydAQqL8UT2TAJmGuF/JVqEulg81kK
itlp16Ket55Um2umE1DWy5inNy+Pnd/7bLx1RxGS97xCp2UO0QMU0Bsj7G+nVoSuLgxPaRNdJUS5
MRMUUOnVNI/9Ln6oyuShVWEU5qbsjDKwrX7Ewq1PK504HgK/KsnVI+azYFTnKLnDl1Q5OG+/j6Uu
2EOX75Q6PgVq9VxpDUVV9CDSBeQDim89Cxi46pxuA1lHKgiRnoLF2xKoL32pPqqVcRgr5bVN0/1c
ok+Pu4FAi4ZxRyyxtyMtExCb5rGSK8QyKLelMWtemDXf+E4jC4HkgQZSXOdazewUiDlb971vGTdZ
pn0nX4cIHo2cAi28QPx87HoGsylikZY9iSuU9WVhUBnSy5bgHfHdtRyiSLZJTi6VQsfMFuTtkEk3
ZZDc5gNfVJFE8Zaxd94js5SNzCJ+FxlBi8hi9kFj6OyeSsTldqAwqFTlcFPVnasYVcElz+8CSXXb
0fhe6eGDWPNne2UM+WPQUVK4a0Bax0uRezXozVrxgxFGVUbyow4cV0tfzbK5sGTMBmGzF+W22zUD
HyUaUEy90gOusJuok3jVgQms9fpR6VL90ObsQttQcsYEYbRupZ0nlpboIItaj5Q2CrM4G11w5WKL
H+Bd9pcCkhzwcjVJI1GAuAxyOZRBpSRHNmzjy0a2bsIIZB+iVOKHuJdZ3OWossm0AFuuROTsSirK
lLKML1X8T86He14UwIaUldI6DDqYWTDup/V1OWqnsNVmGAcoEjRF3Edgb50UI14FzibXqG9AtUfz
BDstny4kyTGreNulOSoQEg4BCTpDjPVXqVHzhMAIpH6JSMXqLxQ0rgJa3BLjfKgpFCPikI2OAUUe
e/FCIcgGoqpqVnGlYf5T0pJKA4OOU0lYl9+lD11NnWrJ9Jg4Hhtgx/IJ8u0ASa5EHzVUMDWPA5VX
oxuCrYVYLEABhSwnvugEJmc5m7rXiQx+JV51qhjJ6Xx+NZMGUIgKjgwwVsodvSSDVhbzn1gdRFZj
6yJiwy6EJXtoejvqCChtDGhDh3Pd0g1N6TL1Am2bAVS2nN/Ukoq4Kw963gBBdIwIUCCGI+PYD+3k
prmEHOVeUyRWugBJg/49qoWbCgQAks6J/nHVenmdvluKAmfnZmxzg5FG+ihgyrXZXyA1CNojaXvq
KmgDxZsuErZdnlAXTyTXrEJNuRX0VZrH6yTo3CaaycuyMOWWe4mpepmK75GMwQINNokZFckioK9u
oll/hw1G3yHf9JJR27rZfNNBVQ/1tmQnTpeKJXXUWDlmREVqCvEn1GNoEPpqAc6xtUbtMpwwZt1q
YXXMMZ/ZwRJp0k7RodZ1yrAp3815IbtaUl9BOEXLkw10iZdOzTxfGWzLoe87pqQ+k+e6QkJbxu2x
7sojkY6No2dskXy2YRJYO1EhdC4rDwTV2VnPrTKnAlBdER5MAsm2I83IuJLYWmuMcoycxcx8LDqU
WYWWrNWUbZdMy6Mr0RUxxigu41Bv7CkPSYVLIA5P6SGGH2pPpfKSNH2wJU+uTBQE+SUGeZ0hmBTn
IoubnJAIOjEMbDZENvDK5DzqJFK+NeXJzJhvQTKJNkYkqigGJqBM0F9X8hxO2zDBHY5EzgKjj3Vi
PiaS4DsRld7Us2fm84MMvmxcuApH9JHJRgCSwUussTXuoluZKs9toD+v0gonlhrlXiJTpOMfNGix
TiS7UavWnEMds3oyQV1Riz2nTQ+kyOJHmEP9mFX9y0f9UDKuBfl5WYmotq0Uk08BO4aXNzXWSqvL
G61k55NIxryVW2ZwkTENbybf7qlPrtGjUUoo1TvAMuWRyEJo8m3Y32Hum53UmOarEkug0lCe1ITd
rhqjwlRVVE85qYKLErz0amKmtFC70qL5kDdsW3xUUiu0KagWNMp+eYCOlqrfTL19Rn3/yra+XpFh
tlInIg+Gid2w0fGSMeRs/fg1LYLZ0+EUxCLRTAFzm7JDV81ceMNaciMO48bUmzsCNilWJS5rrzsm
yZ8BiQ2uwRR6GMrLNlGf8yretOO8t7pqI5vjLvANzRYs7cpQi02JLnzZwTee1YlUnyWtseglks1v
ocIHxkJKJTYwchuD+ECkvWsiFNr9RFYfDx+ixpK8TbWitQLSt+QyuGbXPsjQb0pDcvyk2QW8uYhx
GBTHz31iXQ9Vfl+NJQCmR/JT7upl+h+ozQ08Y1TmBguYKMP8D9GL4+Enwawg+oLRMtk4Szcf3Uam
X0OkP9Qd2TFZwCi59F/VICEPMHL6jJWzoyArJ1YRvmuOOtSnWGSvOFfiUZATfTMyAEWqjx6H0e+O
cBbUO3J3ytT8qhKmx6bvPD30Yq4jeXLlW6GKbPP0F4Fm4TCRkNabsNvYG9pCKR/8zO9sBlMivmvq
+XLcIosOW/9lzNpN1ANdLG+lSkSE3z6HjXSKAuu+nIRDPjO1nUAMEk6zMa1gkzVYA9i4sKNvjlWr
dhdcrRWhdmQGpOJFKUrrXGnQCY7y94ocPFcZFHNeqRmY/XGwcFXQBWxB2mz6lhgi2t9+toOV/8//
Samf//HXtP2I8RnIuJenjPhHlCW2XEjQdCTEZ9lu0ksKLim7EwMoENDq35UZu0NtWq2jWPKDHPYK
GXOg8EJlqUyHNyTZ1ROIzIXPJ7A5CzcW0o0bdsY21Tv7dCnrL3MagszHBHNnMmvRIrQrGoLx3qyz
ndCDVOkp7EFf69lesSrHKNt2NQdVjNKns1a1WLwqsDqslnXNmjpyzWh3k0Fxbfl8feu6om5SUSoa
7GRMScv4nDX9WltcQFFIbkg+aDLTtPQ6UwMG8Ao6GClENCKpbJk+/j/+QUWDGpaVbQ931M0lS7Zx
bkx0P0duV1u2a1S+ZKAl+SWk0iUPJiKYJxAKbhRd88hIEGC2fPtB7oLORoopYwQvCuvYCsXMhF7b
x2Qw0XrL1oyM6065GoPv00jSbdjKkptPSXlI13Cr7bntffBAyTcjQzmqcQKz2V/4RVOsGtLGHbkL
H9AzJ6suJEYriNnA4IVz2RYTtKpnuEcRlBMylbkiiCqSXakh0I/AGBrvKmnkoYuiNVCItViQ4DM0
1uQqqXSllO8yKlNMJIBPG8xK+j7qZnJRSUpF/1XtVA/dzF2Itu2iBR1nV2EvejJC6Lm16JTUM1Lk
+jWs9bVWGuE+b4IdLrmnZAnnKxGjYYcUnVLADJNj/MEsv1UKlZJHw1Uty+O7Anr1siYihFgYHLpk
nN4xsz51Q0FYekxHIR39GxoWbLO64luY1N/jcXo1eshXbZesRd7OVWbVswNeEkMqmuq+wVzetGFL
QDo5VXwTCB7WacWSCV/w9qla6QUkJh7z+VFv/Nk1regxTPANjCOAWI35XDRrROXIFV6Z6Dt78SUw
vvFdcp9k3kBrp6kDw1vMpgNSWExb6WMVwaBnMtcTzi6ah6Lkq4aAYTcM8lXVW9aGNMHJwTYSk3zE
r61Banu9Kr3xBMKS/TBX0Dpfq0wm6Gzt5JlIRzobCB19RlMCeGRb7oE3GJowrkSQIg7MJJs5IXZt
7EYIIILdxLRnHeI0a2nT9GOss68iI3TuARrKqbQTpa1GaKsbMpdYKyJzaqsdszXKXfoTwSErdMjF
tXYke0GGiGi+T3I+26xCEQnKwUnlx8eS9I1SYODCO6JsaJeadYiKxj/2pUyPOt/LKeW0FhY8eZRW
+0ZhYqGAg6IKSq/pz2hs3qRU3k6xelcyoCuHPr+NMTxejy1/aKBWpSrXvbiJv8tlnmy1DmyfGvrT
rgq5ru09isDJKWO0/ZmWfk/pjmqTOHuEvG80Oy14cNUCzHw9ffMNWL6Nqa9yicSAnBSUkOqDvB1U
42aDKjK1OqriauQOYC4se+2lQTASRdrkoGk20XViwJvF6UB6DRRXVLp2ZkYvSpA/E/V8I0u41iwh
X5DgdXxbW6yOI9x0yaCgnyoVsZwKvzo2wnc027KbzeG1JAK56ih7CaTbwK5tmTa2LYN8BllRUIce
eEtPw9SDPqW/YP/hGJCU8jHYMPw+VBD7V5nE4j2r1spoq9dJ47SERPMkdGTuIrVX9JtyqN+ANae0
kylmIzpuNeOPsd8H1KFLYrTiFAyXB828T3oCL+oaSHStk/sMvh71DQ3HlsIzGvnCxiQUKWKbr8Xx
hVE4XemCwnKSaAbF+reBqyzBpp0GTVozAmmZIWBDTzoCdpMZrgwpl+jX71DOJm5hkDJvCeNNSC4f
37GgnwE/0mOKJ0iihswd0dIipvWObWZodL4zqryKWkjnKOlxFKGPLVX+6BSGw26apWkd9sz/aYfg
+AMQ64DapimFFnZe9kORJs/eWD2ghEC9p3gNBgpxzo9aUH4zxAoZhrpv9SF2OwmIMDThQzIThQIt
eDWMhsAyNxxSWttOMZOd1ZicgRWcmPOBnQzJHeCGjEG1LfKlYZYZ72bDc7ZoLVs+6HRUkxbVaXXs
CzmxoyqmTR7UL34X7jDRpa6achyav9SbIBpcsbHWI0VTGbi1JxJ36KatcDl1iAeCglzeLEW0ozVX
nCeORW2fJdSAROXalOMdvaJRpQvBANRNxuBNtCy2XSahTmL0XZfKrcZlNSidMdbMrT00A0MZ1Xpp
6a/RI8ecQL+qGnAhBB2TOFFP3jtTL508A1WbDjMSwupqSjSm1VmQEhg3Xjb+9K0sNGFbWQXhJh1C
lFgTVa+O+2bVh6ZtIF4ymJESXD2dwI5XB3OoIo92b7qvB4NvbzDsBm28igsMJmpQX3TzWxgUhMQQ
ycE3v6G+0ZKLIZlQEWQzOw5fErHWswWU8pW6TOD9wABbkA88+XRLt1bGujexLafVO69B7fZeFkYN
xU/9nfDgfTv20g4lsjvVgXgrKB02lYQZlGj69His8aYmFdZuM9G67hqcusGsBLt8KhqvAQn4IVSL
fH+4rQpSGRFAZKwaUZkHh4EVdNaYPE81/nEfMJ0aNT3Bq+pTjAffU0gAQ+v/1iMrX5ElJyPxCPFQ
du21rKEjqVH3tDUND1lE2i/18rEPzOtZ0DBWqEiA/fwt6m8Z1QAuBK3T0rizwxmVFyhWyTYpJpsp
fVWacZsyBhEuGnV8ko1bdGgPdPV6J8ykB/LV2fLoDUowlfDSxbawaCQ/dNukcaG3HPcS9G6bzmIN
ro4hHmIXGI14FyZZTbZCsbiHKlLS+eQ2GKSWnDxA4tQ3aXPRdzRd2L+smkAQ7aLRkMrw3sfJ90ao
NlrN2Dn0UVKEY/CtY7hpVNkTsSW7mYrVH94sQ7wciCciu1on1bKr+uvRAlkbUehEQvQaxcTkWOEe
t+S9bgoPpLS9gFYKRB0XQL9PiPoUAumuFup3p6wwFg3V/FbwtVw1exCLtSdkFd2/sXkd2SqpyffA
nBubCVLwKkg0x7QBiQtKuUa466ynKKxeDan9NgX1N3EUd6oUrlRl5NmQCvBtMAN6kgWjnhhbGZvW
BysjQxo3z/R++ogbqRfCKYEfmpuSjaZs3afinoAIkkH95Jsq+4hdu3ddZN8b46eQGXoF6S4gRlRW
20cgqIx0mB+RhueZMgnh4mL/pY5gSzeFk6NpV6b2FtEMMrLyJMoE9WJLuCYklgsjvoITYW0o60dy
lW9UWg/tDPs/5FvohBIeoIZ24NGiqc52J9KzdajEg91lsPMNHnv6ROO80sb+Zk5h1C1XX+j5sATc
aVwp8SovYm1N4KJdgfaBhNE6ck27GMdb5OU6nyNqlg21RFBTnweoEtdRPt3DjDhWcVRvFB1xn47q
n70vyvIhBbIsdupeq4ebBGjscWzyXS+jf4gMYdvX8ltW96GnDSWzNKWgUB9G2a40hlgaWqWMrGxl
5Gk1Tf2GDw/+pNy8rci/3oQpzaqwbS5lpasYtRCKRhrB+sO8QSQKD0Kh3Ta5qW8xcNH7qyHlE5dN
6mgGkq8d21s1UFabWCVsFflUSQf7RvJpYn4IcEbBepcqoV8zmPaxZSG9wCvnjkMe8L2iybKMOmLC
0dbkKa4LqZE2OVFlK2bfxOWJhICfpCg0N+2i5M/HiD88GakjI/PzLDNQXcGKXmX6dasm9mMWE8Il
x5kWilqg/x59Bh+mHN1MsJM3eUEyRS1artADZbfoXTklYlOnwiT/sdQMpTlvdO6l3Wls9CO2TXvq
RZnKLpK9nSYzlIjrxvCMTsC5IgwNz4LpVYJB+BL7oan6lvSpZ8bZi08KgNsGVBLiOAtuQ1t9ZUp8
sjs1GrZSir5tqMeVWhNNaFQJfZkk4AMZWrFb5arstoNylzK0s80uIjqAF8IthZGZFTY32egUAn9z
18JjyOrcnHyFHh4pwYMLIHw/B0hnfm3ZVv9KcFgQYshbdEMXFwjUj1bZQVAw8ohy5ULOJm0il3fK
sASpYg4cjODZ7wG7aMaFL5m3WZaHTqZH72OmYkutcTHSITzFaXKkbeIt/yWoYLDT+aEUav1QE6TR
Bj27tsi/oeW0rUP65gje3Z5MWvqU0WtXl9h8CoLzhpZtXKsHukv/Q19mQ0Ru97z/V2goNCDa+Uka
4mLXMOG2kygP1x2LN/8mbQWDIfkCDvIB5/rRP64ZKr43OrYKVivp7LKoqLT9QVm0bL0pbNKCDHrT
Ktn/FOsG2UNWit9nbQgcDTUAJP8jTW/qX3Jhvd5IH8Dv82QUtPoLML16sjBCgOVnw5YwpevakJ8H
oYBVjOiOHiaML6QXAP3Aa6HrVnKjoB2vf09Kgo01YlPMOGV/9mYu3IN8ScAumnzvlwBy+/oLc/cC
sDk/bwiqKBEsldP+gJp98nYrYl4FM/YFt1P1ozQXzHzN4AXEPuYqFEx21fAbfv0I4sj/60GhCYGw
Xvz6uqkvjI5PBzXIXpYJdq/coLvJ6vK9FzFNTtWJVZ28XbwHkBZsQoRual/OaQzL5BlTtIx5Jntj
hslgydYGQmyrssnSCC5fIBRY1LJdL7YIlUSHCO53odIbAqHjAwQnnA1q7bOD7C+oFmd67MpllAZu
6hu91xrKSBgWucMzS7BYoSEMkteAhDfNYkZMddx4xvSIZ+pJzpgmkpXA0YwFFE+igiu2bUZDl1ws
IcLr7tcSBqJRGh2tJWQzLS9G08ouguoE1MywK1O5hSeImcryoFnNttaHHSP88oZZE+FTyUWSK9eV
aew7OGWr+gF9DBEWFpqmaaTpQQmyRMu9xcxwcaNgu8ZtRUXaBk44Cs90A2K5ZEBZ0BvR/csqU/bk
gxBQyfVyMX9dGoNwXKRWoFqTbSETDNNGunFx9GfDutfrAyOFDl9NE3hNEW+ySGIHU+RPgoYrO+9E
cy+opPY17K9pXlrmqBMUyoUn3GNfT+0LAtLmVNcXv35m/sJYNjSgdXQvLIkxKe7Es0fGmgogkENV
8JlARj/m6iEokgdzaAomfGFrmzJmsMjoHVmdrunlJFuqZRkGTnWaYifWCZro/BFDN2qdrMFflDbt
k5Eo3/ooc+dhVLc6E+RVKMzkLc+ETpdh8QVH6y/kGaA5smzJgKRk5kvm2Sn0/J0yosvtass2RUTJ
WKnVfiDlysagfasJFfSOsPidt/QfUfv/35D8n4n8/yYA4H8jtf/TA+a8tC9/e89b4HZL6MA//v5/
6u71R2T/v4D9uvUbKjxN0nnMcNHpC5X/D2C/If4m6qA7UPWoIhoYHQwFKtk2/MffJfk3TCmKYumM
XCVNUlhnm6L742+pYMtkljuYCZrMF/e//4trGrwXV7+vxL+HLPz513/Lu+yqiPK2+cffFWMBZP25
YpscmoeHWEt4F2BRxXMcKK9pYqYh1U7pHxqqLRQcqDudxQIozP6qnLtrwsxB7hanLi7X9QyQKbiF
Z+eRwukp5o0fqU47kHjZjuZRjPjQVZordWj762dm20s13Sx179Qwwp2ux2QEzKu7Pkmu7KHYDc24
q9DKAvglzmMjtGzssYUErZM085EoCywV3UkVyJGeO3uA0V8pwVENAyr2fjXjI8lJQclHCUkr8sYo
QImUoRJGKdPcpB95ls/gI9m8I3sDJvKsiuNdq2grwHBoQ26lOvX8RbjGaDxme4xPzJvkNVnyK6nD
90TkVvKGe4/ZLWliHbhsOlrKumwfKlLuwn50Iva9lbiTKi8rAzvH2ToCMlCE9qJd5mDIPuuc3C9g
vgpa4KWeQ2y1KoUntMoobB9jJBp6YxK2bNFCVJCvBVDPmXd192zhCF6NN+hibTV5IUJ4zA9DX7Ec
3TfpfVldRagvo9vI+o5UGL2raUvTQ+I3JDbSqY++5YtAvzwZ02UZPI/EnhASyAhDKK4SRge4O2O4
UeodKlKCsq8phWxxGu1WvRgnn94gltxwk6FrlKKnCJdLys414aOQW/X3kWFe0/CF4vSFEMNNh2yr
eBaC8OTP/dEQSkcQAi+ZJncJMZCwt1UC956NHldgep2n96R46rV7hV5OBgKLYCUSVd8KIgE08SpC
c+Wrymqiy0/rX3pB49RH8qNAqpqPnFMuDmkwVQCpUMELCl0BstsVLdsX1RCBrqJu7Cy2pogpWhLr
1G5yI7E0bbXD3Ux4N4w+V+CDKSn1WtDjizKjCYPmkm69l/qPZnRScZQK2Kxoy0XX1Fk7GsYHZm/u
iDcmBcdq7yqBcpKUY3TBObWtcqNZ81sc4BQxlLs8n91+IVdhglyebIbqft6vLflaSX1KCeR7QYUi
NlJ7CrxojTsBrTctKqMarlHX35Dm5Pgawe9cdGzAs7LTqCYDy3pQdMMZZBkP5jZB8tNqD6o+2VMX
PQOLRVgLcr9YMUlaJyXWFtgpKgqrkKKn+Mgz90+zlBwT2fKSmEmieYyHUxaZ7LrSy2AYDi2PXRtv
5gRjF3m9rayzZdrIdcfGzAgvc/omViCsFvuDiDgxNrpH9kNPipQ8kxDoVdoyMb4EYHYpi9uZFEQN
NU7KFrhpbkw+psz9Zkg3RBmYd2oGdS5RiaIzlRc1O6HAd1SkpLY6ohdFSYgwD4nmPmjZ95vyilYt
O6AUIMqzOIPiMYYTnYMH+lUvpU87WUiYFQyXVB+zmu5k/ZAgGsaP4DQW+3ZVt7UJNEnK9pcc77zc
pw25N+qA7aCoR6Lga8OdekiQibaPEuNGRDdkS6S94TnF+2CtpNZraV9zuVuAHeRdycjcEj+if8ym
RC2PLfPrButYmXrpSFaSvBG0bZ4WV+34WCC/sA2RKD7i3NNi3Ibd06cvzx8r/OcV/UdE6h/ruQ7X
mC0ZbL5zaH6oB3kNYIDHgyqTSKao39fRF0BR+acfDR1CpE50iSKpy4/4VHFHlMEhenfDQa7gqafs
OjZt5dXvnGqNCf5OtQdHI1XYhohwydgtf2fi539R9/+48/znif75G85YsELk54VawV4Am2j2k9v4
yhcV1scu7S/fxk+nuex2Pp1mlnb070oOIWzGbyAwPd8J1nQrW1dy63W6Em9+fe/O0Fh/Paezmg6l
aFZYBteVKaMraS6xKF6AoME2L7T14BRXJIwfpPfyYHyxjz+Lv/j9yLCFMS9qBiFA+tnVHEQFpksg
G85U29nLdB+uYvbatoVueK172NTEL27fGT/zn0c0pKWIUTXi4H+8uHVbRhJSUMMhx33DArqhvxe9
m3dSh7zCA7XgBavEibHgxi6Za8Fr5WYPv77eP32OAU/+6zecnbVozqPU1p3htM7gIsh0dNUZH7pT
6KHq0y+Ek7GWnWkjlq6yBQuPi+rAhvDXP+LfXPo/f8TZU2bR8MnGCAJ+62AqdTAMrcaN4SLEcct1
8wXd7Izx+tfLfvaIdVmsz5HIKYM1duVVs2pO04nJvPQQOshub9sNpD8XbY3kipvqIWPK9D7s2S7+
+qx/9vZS3RI+RTiACK3xx7uP1UGDo8WrVVrBfV/NT0aRGF88Yj+7sojasFSAttVxuZ7BYUufBwye
xB+P2Cq5VslTsDtneXsXJ0H5xUmddSI+Li4H1FgVNQ0c7cf7/WnBIIGUpkI1EGZA0EFjI/3caDxB
4iZe//ryfXmks9s4EUlV9S1HatzJ7S+DXXAhegX36quV4WfvKQFUJPkw0wIge77Wo4yQAQdypNHz
11hrU699kNZldghOvic8xF69IRF01cJj21TpoZS9/7uT/fQTzl7TDDlpZRHF5ahrBJc2sYuuxqok
bsyvVnyZx+5sxf/hZM/exSyaIBkFHAkbhENK42reM9+2J092vn4Xf/IO/HCws3voqz2zgFRCGjSO
2KECWzWa37frP+z3PlcDy7/iV+fDFvPzF4zW5yBME4eQLTcw0eXL2lWpyntQtoDShxsJ+8ivn8wv
Tuoc6QvcohPiWqQXOT4kcw/9I/Z+fYSfv9Z/Pg7a2WvtN6ZKkhPwWlT7TnmVe9V6WbUIOzvK+68e
vuXZOruCS5QVcXvy8h/j7ImQFjd1WPBEGOS607KewvIiDsJDxgjiPz+vHw519jwgmJtrP1QZPLjo
C9xwFe36PTJiVpD68NV5naXrfKxVHM2gcQTum8nQ2QqMl6pNwoyjSZKNHdRlSHJqN6GXree1cj05
7MrfaVB/uUb+5AH54bjL3/+0RiZxKmRSo3GWOYNZ3bpJfJM9QvqSsRea0phpR3OciBAn/eaQxvWq
7wGdBCKAuBRy1K+v+Vc/5qwIydIibQxitx0z2UVVc59aw+nXR/hZEcn5WozvqcnRqp49QGJVaVJB
a8jJL8IrwyuokPudfjk4y5ICYOKLN375xX99Xv883NlDhAC4xRMkGE7cbRoUXUFxwPrz1Zf152/F
n0c5W1fEpAo09qLLK8jk5oUoVylZhQ4c6HxPaIBbOMsWL4HV4STtF/dsuWB/OUNDWpySCsEU4tnr
P+WLb0AzOTaqrHADgPHSyPYoyzBefMEB/vnN+3Ss5Xvx6WEdC3D7jcixUMAu3/RwlTwHp9bGov2G
rX/95Vv51cmdvZWgTNHegs9z4m22b9zRUVfsp1dE/5Ex6zBqUC9lL3Xlcud/8e1bbtkvLuvScvx8
qkjsSmxoPKfiLtpEu3pjrAkaWTebj/fh/0MD+bJ8z2/b+v29PbyU//VDT/i/f/zL/x3Brjwb/wp1
+2uLmHZx0L387SV/+5v9Ur92by/0iD96yNu3f/ydf/aPhFdd+k3XCCcibk5SFY21518NY13+DSS3
LBPdpGomNnFWs382jI3fDNmSRBZzWslMHlkW/tkw1n+D7E9mLJYiYi4U+T/pF5+tLstYD02cTHaF
KRPKdh4IN9KjSeZYYfEanksxZrZ4a9WnTxfm6vdH7nPNIp8VLR8HUfAlUz9rwMjPMeCDX8B8NziI
YLxayK5mpWe6VuMJTdZjg2Af4RbIIFQalbRr5Itgvk8IvhwyeJpRAYVKWeOIIlDkUpI6J0Hrb0ya
HSIcb7PXPFlM9opt1KdQgdI6frE0nr3A5z/+vP4RZMVv5YIfbzIaivFcpW0Fdk9YAVtxF9LTry/W
z27Ip2t1XgvFQ1l1pAGBcVSVdZfTkK4Ut2n1L9bcs+QSbE7ceAXpvmEYsqH/ZWdTZR0cQQuhz9L6
+4aqttpJD9069MQ3zMNQ9nbZFnodMRyrnqCC3xeNf1vG/vzwLPWs+Mu8wlwuw6d1WOr6Ig+g89GJ
6di1ShepJ9y0l0CMV8lKt6M73cvHVb/GBP7Vmf/shqq0uXjYmeSTEvrjocuIAZxVcuZQly5Y/93s
xmJMzGecYMLvyn1/qK769bD56kPONf5xRf645kwo9aVykNDRnX/osFr1aDZ42cTagyVnp8aNFQfY
NE5EWcC3fg6wq5ryuLKyS4zYOFJiu2oz9JKjo8f1eqRXJcmXiXpvFDz1Oe1wBcGc9Copxzhmv6EQ
hCBqbp7nDrzVbawVLpRnRJmQwtLgAqHWgwgCyZikrd5lW3/GppjyoW9z/IyjuzS9df82bm+NIHVS
+UpJro14cFILI5bQQ/rqLgoIIArc/Lk9FjlovxgtkRFuBm1yM7DGTSlhFZ13Xa8fozxw4xAfQkCX
fsh38PA9s+nudX2u9z3aVRsp0qs2+1eRErFDi5NxN2rjvgG+TS6xjZaHkyOjoAUQVOJhvxCx/5pN
5CTLZKhRdjEKlAlDQFMGHuYlLDGwj9p2aw4IvzXfMwRrhRdgY2BWrDvS7j+AN9wB1OlbAlDw0CHS
hQ5aWtVRYo6ig5WMcGeWfbtYwVay+WIKWI6bu/5/2DuP5UjOLEu/y+yjzLXYugyFCCCgEti4ISFc
a+1P358nu7pAMI3o4WynzGrDJNPDxa/uPec70oeqvmjZ7YbB2BidEwSXyUSpiE5OQCoPlznJWkxL
76L4c6bWVymJOyEeHETZMysJdSL5hAA1RZTb5l0egcYrNv5mM++THhuzEXm1ZqyNGKr/WPNS04+B
Py3IOvTNoVy3ZiYKW6DaeCgE9SaLM7ev0YssxWputhQN37v0AueeXoHqzHF/1a+IVpEztvA05a2P
po3H+Z7UkgdJjmqG5tM3tyXEPgm+7C78WcX3QwzrpAOhKui+qpMOJjS3CuBqZX7OjMXNhYNShwAv
SvTiE/DkHMX94BbVE66/U5IjHM8Nvg3FkgskXCpBD9qNDgZvnsA3tge2ZngVtmWkMY8/511wlWCf
mHldgnQLHMwmzITs2gdQxvMEzCx8K/hzUKxWLz7npBzUqOcHFA0BDhQ8EAO8TyEiu/Zt0CBDBYhv
oUgVtGLa4Xah4JkogtMXMH8peAzTux73NIXKH/NMs6A5643miBqQvoUE1kW/W+0mRgZdeYS20W0D
ErkxYzmkTjkRL8aAxmY085pnaacAMtDIOXPeOiFI9EqH+TjAbrunwzOXBeDpp0AYwNfBLKuQKrdQ
+FoQf3i4xf5DKjQH2Lk5LY/jyKKCxyifA6YCwxOT6jRVjzLs3FIF/2dU/sYAGVPoviFe8Z2pA8cM
aeP0I6aeCZocojQ5IIVAN5wcZ2TPT2o0foEZxyATsYyWM6CCqd8OTbDvBOGQCTiG05FGz+BWQrZv
BuNiLpFThHgdwmtBRFpaOAMy/XmEN1AfK5pSAWFxlanu5YzjpZYeJMg/tRodlCQ6ic1tgWe3XGHR
+bW6utGmjcfaQxc5tpThsY3Ryce3Xf68xMdI0+xlgTJrYN2Krgu6DaOGM9gcdmobWRPWqbbA84jc
iHgQexA4zWYZNdzUH4IAVq4ODTD1CB5zV6VsfGCHIOndodYNd5RKh2xvzFPHOMMUUsm2ujkbC+3k
hUGovmoBUC64GvcYeMHMjHYgdbTMWHbk48asvBzJiiYM97kkOiYfcJnyxRUhjWw61hjn0xnH8E1I
T1qUhEMUiK8k/LhKoJ1yg5miIQaqWupzG751gaduxJOGfymc6GmMO8lUzkJLp4lBC2MGlBPqWQMz
IDB05mGI70p+q+Q7lDy4N84pJ65qc26w2yw4PtsAwlLgG1j8auCoLagTlIcnpT8FcmQZFeX9qvD7
wcBMAxAfM/SYdefEjD0pnfcxhkQ9UJyGjzCj4V4/L8GNItzU065bVKd5GhdAYQMypzHbR/ghgQl7
XbxN04KmcTNaNcEQWSrs50yBj02vXQAGg11OwfwXS+jeStjqy2OS4TiCvtdFCAVq6v4byS+N5Vpo
cPnxfCugQVJM7ob2NI3URXiJMEwxid+1ZAAl4aPOf5gXONdUvF8LuvsUe14Y7/RyJHc3pudphD8T
nDWbMffGmpcHsCeB1wW+qqx/mdr8cRkWOFPAAZO3huYycoLtxoBXFQKXUELCBPGUBlpPL0YS0XCT
rj4tnjoJjgmUFCTSvABrMFuAatFVkx20CIWDuu0ZYXOhWIQ37QgOZYHWtsYkH7ouvnQyij4T9zdW
Cd0zsmfQ25Zg/jRlw1KnC+4ip6T7ERoKppVom2prFMJ7DLZIKMwrIb9kENEKufLkYXMc5Ye0JoV7
GreamW9p5PgwMq1BDbcIgq1A6feJhudRpkU/InweL9mSXeo2ctUSR5yWeHrZ052+omfrSSuyXX1a
jWpt67dki/TFVWGSCIsR1I3ydU1VcUUAdDY21zN5HpEs+VE1H+nDWcsEfLWrzwFTjJVO2pUCHAcQ
vo8haDsZiS9hdG5QJyjKLvww+sdGeA4zzD9GACZI200TJR+t2Ko9EmM9uh3V4Ry07QtEd2hBvZ2u
aAwaFrV8RVgQUj1cYTT8V3pp8VNoMIqIsrOZmFzAsIfpXVgAl5SwMD2JeuZmY+KV+uaSqmgilWsp
UFky531uiN5K4S2U0dKk0p1D0c2QrfZk8cBHhJ/tJptLQuNWkG76+a6cXoFK2s0MmzGB+kaXVYvk
rZDetfNZLX4mBMemzPpzgyFkOU/SeQWZiwUu1eJUicDrYiRwLDUhM5u6V8vbMZetIHqtq/la6ODO
g/TBVYrI34LrYSHd9Mz5np+4TfvkoJXZz1qGGl69qkP/1jfkUqIm1rB4lC07EubIDj1JlF0Uptam
FnZklJ+qbP4ZmuRwmTM5RnjoRWKD5CZzZcTG4tg7Iwj1SZivc5SJxk2q3sDtTWssv3lxVCbhJAJz
B+5ji/RtpqjYshyQWIdBtE7wr5LvEhY4vrW9koq49008itcN1uKqf96ow0UYYl5a6sxdBl9RdWed
1T5HMNOAYckhfI4KspDcrdhxQpK001bxOn5pPw0kwr32AXsH/FQN+7VRXo4T648mz5c17zNIRzYE
NLvx4Ep6fc4i8Urjckl+ysIDaTCI2NkFSjV4pW51EqIlDtnUBaB+zcjjnQ3YDBY4U3P8vgB9EkNh
2yCZZ0VHinMM+w6F6OAlwN5qLOY9Az+GFNj2t7m81xoSY4NzIoyXpXic5QUIV241OkgDZbkvVNUL
hPwGzyBGJwxayIjycSAYBfLyFOyEjKin9D1lpeylZ7JDXhoqstgT3EAamP04RVY/epivWgJch8FV
gMTbmFcgln1icBxi5Dhfvsn5tV5eM30JQwALCOYaXpPgqAKsaKL7hVzLoniFMcqOm6nYaB1jPIr6
zznFwJ9eGYP03blprVR9qif9Or2olMYoxqNCMKUv56Yc72G/rCCuf7dS6neQ0dZkA43ax170XbL3
d9dbT1Ofjoi9QMhLmfy6XnxSbBYhN3irXJM2auqE3ne94y/lsl+3p1GIo0QjUIb8WoWUsyxeJpN8
l2TX7eSDsRs9xVMO+jflXHE95H19jBq6ekSAiqaba2Hn822JcrsQKbwZnXEeruLV6LEcqvrEahgQ
7xNPk9cXqjURvMsy8o1M9qse4Y+b/HTxtQz86ZmOmyDpyg3PdNwDZ4neNsxhNKjL+8HC2e1PMJwd
she0w/fn7t8dfj/f95fPJ6tgclQx9z2DhZKY8+dAd9LsGHS5U2vgdNX931dSvjZE/nKzXz6gRVDl
udK5Wdnq3RHthYYGwjyhMaS1JDiCFblQNL4pF/2ufvP5Nr8U0vVUwmeVc5tdfbMsR4UzW3X55sak
331CCrU/eu2CBhfiy1s0AM2b4DkRGCBW3LKMAps84IT2CnDHVv3499f77S0pmkQFz1TYF30pW8ib
ptfEDnhSr/Yu7nRmu24nBHd/f5Uv+eh/VKRQOP3PZda7/vRtGnK01DLZl2ywsmtJq67NWdinU2+J
6Us3IPfKL9oIqDNlUseDuaDjW1fjSanxN8dACCByoDUN4bLL2v/jI/jyxM0O/Ge3sgaU8EqoX3Ic
HPp3g/O7x/ylj0avfhyVmPsXNaJWHvrwMG3+2ZdD5cuUNFK3v4rJNiGoA7NkkhP2+WlxxG1wzSHB
i7bNc/GtoOv3N/Q/F/slefj0QmszB11EbgJpm7g7pzUPSve66ps57de685cJdS1d/3FPvybcT5fJ
JgzSmsJooNDhDQ7Q8jfNpnoUOSgLtpmD7mk37OqbzYUgWlfgiO01p5xEu23qxGfpm0csfXfXXz7j
SoXVKLTcNby+U35SfBF5oQWKGXsJIMi3+YQb4pD/mCGsg/W1gVqaD8m+ulCkELbfraLSl4boH5Pg
p6fz5ctVMYEblPjQI6BAa3YUiZJrHtLdcpxd0WnoE4NGtjuXmpBpGZZZwwF16jPFBeub8b1e6e/e
05fvO+lLMyC/d521Rrd4IvEHnKcD7uqivkA5dtS3f3JBGhsyvXDUk1/bDk3U5XXQZP9969e9H7vY
aixxb+4pMny/winrq/3LHf7ngl9bBT0E956MEObkaA0OJlwCvXU9S/dpmRy6AY4vO+NAxxDM5jWe
KUnK72rL5lTudrrACb5EYd70J1nN3LJe6Z0tSVPMt0roV0vgFFNNfIJ6LaObD/DWpmpNbnfuiDPN
zPGY8bf0WNVDmiF5w5ldtwkLuilGBRwJf7um+KWQuOTP+t886XXt/suN63gRaFipIq2sP0/dOqzo
MqpgwbVuRo7w4oLiuhcfYRnKV7MHVRQxkS8/6BMd1u8kPt9c2/waOV1RIhAD3nKndQc9w4MLwnBK
aeXG+wR89je3+tvhrdPKo6hrmKb6ZTzVUw7PQ+GMLd7qvRViVthJLpVAZ1RtaIsw+9Z2bnyWn765
8G8/rk8X/jJ8poaSW9oV6zPOT8C9zQPyLGeARucQD2F/26H57cRhkIWCSkxA/LY+90/T6jBI5cbQ
mDj6fSQ53Y4+id96oxdsg7O+l6xs/12vfP1K/vIVfbril/3aZP57cSJ9ftf6f+zApe+ldr99kp+u
8+VrDdM520wDXwx20j3BbLgd7FdEhDZxbVAjvhscX6QVf8zA/7mc9uUDlVc275Tw4nASHiMsFnbo
pu6wRRbry7Z4D8/Rqvzv9qG/P2d8uuyXXZsEL4YEat4frjJo8apP7ieF9tJLofFu2OST4GXlWuj1
A6R4ZpB/8r1+uv76Fj59P5vGbKd64PpAmW1UI4CxrFfR3/i5F9/Ku7+/2u83AZ+u9mVYmkuRdkm6
3u2N5hbHaic7rS8eRGuVeDTHcFugux5WeKIl2ozUx8ACuGkJFCb+NyvB33/J2pex2ioCey+JX5Pn
QFiBeA0Pf3+/4u+mIVZugf9LUJG+9u2FKTfKdC31rYJ9opUP6VV2sFbdJhPQYTx8iN9YBL4KVH99
xp+v+OXo2C9KIcC/ZwpXyNcVjgLVFPCHfhk0Tr/hcQo/G1gXavLNrUq/Gz+fL/xlItLnMOroZlDV
XOAMBvNNOFMJmAqa/8d0TW9Rmn2dDVsIaoS/Vp6qg2mS10M1lRaMalqgHSgHuygd7IoOUqGFDrGL
Tgs0qJV3wqifwrhzgFR/szP9/SMTFZOjGn0t4WtJoR+yyCB4c91tU0bfQ3dgp13ZZMm7f/85SL+b
OnVThguCMo0z2vq5fBpsetiXSlz361ZHPwuZxbL0Nvo5HfVgNyCQbo+LK/vptXFsvd75tR7bgVtv
S6/wy1uYQ98sk9Lv5lhYHAa/CdcjIoM//6CmCNQibpc/NntA1q/XAk79HjjzdX3VbYWzxjgM7TFl
4yde43c7C5e/fyY4Mv86CpHI4KxU1wR6NNx//g3a3EkNjKwZnlV4ipZ+G1cinp2c9INF/cC548MK
OQAUsdJ6u5HJpayT+zTUroEgX82ExjR0aajQ6LAx4pYtl6RaRf+oYxuo5/FGgQjRztqdDk831RVH
U6rHTQWmKgQ8TAji2ezH16zQ98SM3tKO8OhM7nWc67IuAw/Qrgi3dGkIe02ukNwFWHGTynt4sIce
KKAJiQRypq3owT0VUpps8q6By2ilvFMJtBRMJ5NGZ36Kk81d1o92JIMiFgDADmu9UsBWKSmHYiAa
pdeI+1r65YnMtqMUCzvoio6shx8wQm+rRnbLgFN3dxfGz303WMEKldYSaBi0ZjbkI7abzbHGM2hG
d7VEHE5WoiA4ixA2MdLBblH2aSO/NnXQnkJzOhgzGVqhLB/UeNwbC5eeOluK5W2ndD7qfTsDdqxH
2JrT13SjwBYBu69LDMrGH7v0qmo1Z1HJ+aICjPNIkZ+zQsEfCKx9l7fBjZmW92WuuXLbA3gNaoZ7
Wu2TmPYAdKknEpyQE2XljZFjk+vU+3mhe6qJPeE3ZkraY15fhC6OHaKgC6do5Icy6PZyIJHOSTmh
b21zJtxFI4Rc1UjdiiQaJBkpxH3SPq/KHMB5XtXfi9rjEKq4SGVLKirSa5rdhpDCPqGnUsnSscnx
uEX1dZIojt7O79Syr/VGeS9lFRfn5iOoWhrpsXlHRBDs/fDlm+//6wYON7xq0CEQRJl9+V+qRMYk
AJQByumYt5o/u+W+vooc0JJ+/rZuGAv7u0H/ly0HV9QEUUITK+KaICThzwMuCg1TCqSWPhcABKj1
9qyZ53q84/PRULNQQrJiEcEG0QZtVn8z5Yi/uV8EcSAAJJQ1MjSAP189zXt1HCTsu1BsXsgFJDSX
nHv7Ncmsejff0QLrneW7VXGdxz7vWX/d8n8uqn/Z3FGSyDctCB4nY8/RYtOEzGjnF3rX7sZdP33d
Ce+WB2nbPxIH+c0bXjc1f3fxLxNc1xNRYKwX75z+A2Kzs2y7R3LI2d/5jS0dvj2DfPOI9S97ul7T
mwH40XrB9ET4EfBvT7TKd0zDJCHoo0Ps9Zlm49/f5++vSnmHcwgGo69CVvLRkFOlXDVBk9zqL1L3
+E8uYMq4KyWM81+rYiCT1XxpZ17ictAp1kx95vz9Ff5SeP/1ncjcAf+TYOusr/LTAt332mzCqmL3
RMkW7lDsBtfBkQ+SZXlCXV3Z5k66+gdVl18XxsCEyhNvFqPjzxc2x2bJl0FiZ7BPT/FW3Kb2q3ae
XEKb2Ih8d+r47av6z9W+VkBmwF7mUnO1RH4fsBpUyumbB/l1Ued+WMope+uKgoLxl8D704PcsOUQ
mq6eHXKNDhTCHfqbxNLCnk1+tBwxhlnyoiQ86yiu0voYItRsheVCZ//WTGULzs4fo/D/65//z3ro
+DsBdEg4S8aq9B/V8/pf/Fv2LP0LmokBjYLlgE2YwBf/35wMTf4XdAyJ/SqLErYfnYP+v2XPxr/I
55Zw5+DMwd8nMMP8W/Zs/IutNA4FljI2uMb/leyZv+kvc+c6oagyKmtBRH/6pdhAEE/ekleKJAHy
OUBMQNauaPw0Qq+qfyTToQj8ugA7EGngc1lHuuM4BJznbgUXPBz1OwLILanz8nzfIcwojI8Ju0tp
XmuyDw0P4jBgpEg85fJNY+xM4UFRPIKeZUBmnZ0Cds7V/TD5altaACTRz2A5tzU/ah0lY0+2Q01J
GDuifXm1KvRu4KuH0l+gbf7I0206vTTUM2H4qPuYmOutYccfZNgPjrHnuM8ms+efbNub5CqxB9My
UU8bdnek5I/SNd9K/EHzGr+ANrRn1/SIy/ATO9CpZtWXzQ+d4HT++eyPVgKX0UIG07yZ/FfRYI0v
KUX10IVDRrNwuoFt9iPYzU+Lnd9lNKEWd76rnfSuPDYuAcmvGOmn8gS0syE8piOf3QevUyrUXDJO
KTTnbgSyct5WEKfkrZnVwzkTnBXLYy2HzU/DJwXTNRziRFNUhE79tJHOgMl+zE5gWKHqBqm3KLsR
rB7wZeEo4tCEwBo+GXZPsXS7WpFTBaGpkyWgZPcb08/dadtZarxDyZeRZArYWrfHV/ljOA0fbKTb
ZgtjX7sdneoUy05DaoQzepPb3lUN1XGruA3vjYf6JvEU2Kiph/JVcDLXdKoBAKBPAltR+Fl7ACdp
dy+BCtvf36RXZrEXJrtvX8E7pDZVd3oCKQk7pxyBKTtisgWcyCHAIrPly3zf36DWvOSjjXW33YEw
EY+lSH7Ax8Ijj5srJfI76Wb1HCUhOYzg/U4ViQ2j4hrJERIZYXl3CJBynwSlpfJTCVmdlRIJvtWK
e8gGIP+hi6LRkWdnQE2/uZafKYEVbiTdKYgTGgd1lYrmPcw9hRAjUhFcMjszEqMIjEBFYUO4SKrL
rO0S/CVOXRJTZcvvsSfjxi29ZDvjb48TK/0Rn01/3uVnWHh2dSM+UGwaCV67Kd6V42ZXnpVDLTs0
Y24lc8c27Qaw/2IbkzdnnvosAme9aY/lcQAqrHiF6aRHqjj5XWjTNfAqR74GlCa65Xl6MG41r7uH
figQRe4kJ8MJj7Vsa9cAo3NjF7yKbuSaZJQwKBTLfK+J0fUX+STmx6G6L+JrojQn8n2/2cB8PZ0z
x5mygOOWOgAhIOaXw3A9ZjNBvhsZacH6OXbbVVrwvdfoq/t9nUtNUp0NTVhRWMbXesPc1shJJY4b
o725bTWLTLeb8qo4pD7ZTg/kLLAtX21qa98ruccwOtrad+vzX3cA/AbqW/RbDFmkfPzn/UaoJmzz
RxBCxRGSBCMtprkk2k9kTVrO/+LMsW6c/rwH5nrYOTUFNwPQgS8bq9Co83kwuR77GwndFaWPxNm4
SPQ4iL7K9j+oH/96zJ8uuT6CT1sQdRjyBRa6wutctIvuLVvFMWC0uWKMqvV/c0WqJr+5TYoYsrGu
pmQ/fL2mIna1mtQIL312MPliB+UpZVpd4Jzt1xZEUzxpPrGyyCYvRLVMnuwVnla4MyN4GW/zwIXp
WSnXizv5kRs6Enxli4Dct+Q9cdM7tINese+uBl84bCgHjXvs0uAsC5++Km8RdeztyHCHG2TJwjUZ
4pzfF30bawczfpZDmMaXbP6Rj2+5/BLBY5oQzZqXYXiMMvDagHG2SeK25fWPbJgpB6M+fySmA5o5
C+RYMrmX7335NjU/ROFBAD5kDA9L4tMi7Ro7aHYiBj2Sec8QblCQxU5AT8sZHHIh084LNcRXb0R5
A3WKAlKZlHxPGKFFmpOlEJU3lU9i8hyiVR/yczseVYWfUFw2ITnFgKHJWt2mSMEsVPONJwEnrlkW
x9yVQgha9tTepQL0S1q1CK02e007JPrWIVjRKHwzOeaxrTU/CwiDBkC+WFlTV2qrrK4F83ZSWmua
alsbiC43QjuIQCN3pbURwVwS1kMlKDVujHpPfipGqGWyy/xqTfH1QhmVCgX7AmAuKhWRctnmQ43s
MkAkZg8PnT29kwnZPNeGlfn9nhC//AMuexRdkuVkPmkuwcS1zXKYtVvSEYk34V12+7E4yT1w1x/d
uJcH9PhefUgtilObl0E+9qJPvnAsKRarPusQOqR9WttVYQvK81swHavyEm4OSubSWRu86awRnEx8
i6Xkv8QouashrHSU9DGArNHt244NxNLujeqxt/vqAarLxayuUsHvAEbb5msqbsUekwLQJP4RmS/3
DU3p3t9cpCfkOl6+JaeKUtYhuiIS7LTZ1geAWmLhZe9wunfxJf8oX0yZIg3i+v3oTseeGY6tT51b
rasQlosW8ZF8AG8hzGmv0KqLCZFgrKgeLaan6m4Nl7jl0qW13Im30U1vrZsnYm2C+7z/KUz3GUZU
k6yYo977hI9e4RJBzudWu+6H/iq4+kHu99hRSJMYDwhNbYIqntmCDA72tFfRo+PTgBu4rAc/otCC
+9kmhkjC+WTprSOxvVwhHRK618tCU3jLACPnajhtqJhWcLhc8gyS6FKPR4lFjVrTNrBnapq6LRIK
wYL9imWFYyRkl86OCjqs7TbbyekxlnmLOcwtADCX+YriMCmykgCG1ULb3RKk45RPMIBtVOQ/Wvke
lmgB29bnTCVdlqe5dktvPSGK0UW7yu4DPqHBYeTadKy75IUKV71xJ6RcTk/ebOeDqFX5mopf/RQN
J9B8zjY7pNS8G6211LceIf+ai7Odh3sFCegP4RmeO1Ke9RUwrTR3Yn0OBbeXrmb90NLbhlIyeLMb
YEMTsMge5OoM7VpLHiedaHXcPk9Dv1V6b9CPmwIvD0JZj0ifmSAVR693DOk1tgDTylPzQMEPFhjb
lsSWGj54plEGbwyDYrbqjzpwi81+FnYaG/fCSn8i+OclBmwWY9VZ7tKX+iO+THc070XmgsxSMQe8
oqRO7vJT9bZAtiVLIHqqS3ZVjsZtlRZ694ld1IPqEa+VHirqYbmLbn5Ijlrh4F+QmWV5IDqJg3Z6
S6RGT0KTrwm2fBtj5nntP2a3wtyEQlwFZmWR38wRQtsck3UKUGJripFQCFeoosjvKUrZzoKXlKSL
lLlrsWYcJsUb3Ov8aRxedH2LWTEELkIdVLDM/sw2GV8M/SMa2BgubhSWTn07aqTpWMSpnlJ3E1ra
U08SPcsppkcsIB+TbEfCSZD3pMekRAvc9ScmeLs5mPeKxI/yyEouhlPWAWq1dPK27uoHbqo7towZ
BAG6ssVhtEHxSj8uYmdKb9KSnle7p73qhB39ACFY2LdbLHKGL3vdNXrYKPTHFP/YVa96pI484JIA
FBws57Hlh/PiZ1fDI2A3yboYaC9Z7DaYF1Q3iS9wxzNEjjy4nCd4CtQrbTmGCqyRJvXa+JxTttts
LrJ8wm1C8Ox8LaZemO5TtvqkcndOCAMxFc+c9OjoGQV2VUvR7XJ0HCPe8VpUAIcWiU9YIRhbcUUW
I12NXreS0B1xcsF8mzdWo7Cn9igfm8UZQ5jCY3TIUcLbFS/7JTmj4SuesuTS9pes/aFNrr7xhWdV
5qz5nIDwea5IDWHsy5oL6trXPSrKjR3i+AGVzvRkGcaxI3wtPbSsi5mHDQt1p+Cm0Q55QnvIS9h3
P+qaxVdNPFH9SMgJULYRIilogIDuvcyBOGvnjV2gDFfcPjpTWuE7Ht5mjQPtFSE0WuCWsy0cdMek
Zs225xC5ia9QXh5fjGyrPeCliDgMW/KRWEXFjZ7QmCKr36E25fHEkGh3C0jDwsreKi96G0+0FGK+
tWXX3mCts+cns+LEZaUuqdLBEwYQV6JlbdJQgYjsNi3QbTb4l45473K7Hsy3tc8Xi5g1cErtWjbv
kvSst7dGdawzvzAuTci56KRsrhcyF8prOOkSWSc0W95YdejmsDSYr/D9ZswI7kwPcSTtztyxjKjI
1vLgJIl3NCRGV2+343xuSehmBicyYvGwJ+qzF5iPPYkUt0i/xRyCN72dW7PHbbcHonAwULbyiTR0
N/yEaXAwWHnm5wGKffU2oEYi62nbFnwzDDuH8gAzkdbg63HizqKQ0JWMWStK/E10gGfZ7nLpKSTV
GwlB0fj5QHaMDwSRRY3sn5ZIOrJcc1tJt9IvuWvu1yOzgkOFdmTj19nJ6Gsm2wro40Sw7OLxJSGQ
PvMSjfKHpWHj0E3olxd1S5wxwgHKBbI37ZKek2SFKskK0ICUu+VChEGMH9OC5+WyBeCkFT1oTrAj
QMzJHrBdJGfjieizyGm20wHIPVRA2+B9jt4vuNBp9CRv85zf0Y+MXLI9PRw+vmrYAPgs5cAh0s78
BkVr6mwceZd6BLR3L9g/WO0uxi47jK/NllA+a3poXhi2bkwHqbEEAMcXjnkXeb0cP4+NQWOPhIB4
81bzKIrb2ba4kImq78cfk4v73N1cUafhO3cbd+O3gMpaL9+tfzBCq3RQxnm1ZLV3fBG2vi+dzg9u
2131wRHeLT6k3WzcU2rxeaPXOA34JCHAW1pvV48xnoctXowYlfN+ke704HH1lmZkVXJUuVaE6wbi
IOZY+Z54lACaOsdTSg+yTUKJyWqrWxGtqJhfCYUps3jcfWYbhUfFaL4P9xvZX3MYGhQcY8bsVqEu
iVyhhNqB0kK4ijQCR4iUCEubpniJcU3cp/jhblrpAxNp45D1275OP5cbqXUrUu3Yeg7pfjBPZNF5
0m0tE2oY2pNxk1T7yfTG2VdGPPl2RkYrhg/SkqFuZV5JAvL7qq0DsFyw261307IrM5v6k7PBu7vb
YCp1JbxSVsrE9zi+Uz+CGSrsYn03uQEVq5wsY1uxNFTTLITUY1q34GfQuLbxOOVhbnfLVnpqHXU/
bQeS8bCvWj1LtrYdxwPJOjYZEaG1mbdT+W6UV2N1t4z3Lf7SDj3dgeJLJdrGMcw6a9Pc0lDNltdI
+tn9LN8x1fmd6Mf6T4n6lESpLL7opEGz6Q+72pmw2YXCZCX9vYx8szj3BMQWDH2SRZNHnRPCZnaI
Rt2o+4ANgbw5kqtoOAskBV85CvXVRiDUrNhp6bOkk8ji4KkqsL+NBKZu+FxIKeuD/ZTsm/ncsXgL
c0GamaNfLZg7nc4mVPS6uar2qYev7tifWSJwyVO6Ybqcfpon407n74d5fU0gcMBN8G3jbGwelPnX
SMNRphw5mWjsEoeLcbvYpN6vAnWBjCXc9mhirxnSvNHnfLDU0mmvcAVRFzmYdvkDf+we6q/8vNjF
Kd6Rtsn+2uo90vfYUHPATtwKJc0WaOie6ts9hSlv8FMn80kp6xiVA0cSS7sWduVRPxnXI9DNg7hl
inLkC6pE4ulPqs/PmVQvK+kt71Us7I4Uuc3kFG51ZebOwnzIaUhFssPIIJlQ/IA+ehGpuM22KrgM
Bme8jXfs2nFMDy7pnokrBQ7O2/laIWuauk+yJ2XlWDyXj3LizOW2Xn4u4W5Ob6TNoZn2UFMrv4px
jLOKkefG35hzOt7lj1EKG/2CqxrTCXVFEJjNB5OCNW/jBWQrbiI2za4UvZDygUN/QDGwNfQbcKxh
eSMrdyke2NAcbXJPSdmyEYlyTvyZCteBSnQP0n3HLMkXLKiP3mTy0wyukPyj1+GBGamh9lW64OND
9hCyqxPaBvI10Q5V5euNt1AAM3a97g94mz8MfVe0l5p06M7vTGfmMEPIMn93FLFYQULFyWz1bPJK
prjWYCNxUFn0NmzDIDGzfHDqHB8TE/u1TXWApVc8UMZe8E7YUvFOfmPYPHbRR9S+RJuBf4vT7V1A
yoj6rnY/G6rjavIYNR7YYv5GbfTZDOZYhOrJi0E5cNrh2EtFgbiY3erBiJ8U2emICuydSt5tMreo
SdI6mp1HeOUPM95K4+2obevwhTR0VqVD3O17Sn3ZC/b0TNimPkeg/ex1D/Bkh0Pt8GHvNsxe++B1
1AkY/yleqsfRy1jB4bda9bCtN5TULcrRBRE4D1SYAVPKgZ0nBwrr0cDJIXTzzW5Te8gQFnzE/VYP
CEzyyX2I7MD0E+rvG9fo/EY6T9WtHt9UlZsqTt85sfnelnezgU/yrQJgwGw3pqwD6ZEesE7QkWQt
fu8ITs53ZJx62emN7Vq+rR9Z4MsGjvTPXKB6uwj7JpQOKcNYiVBk00SuXBbv1b2iX7SzaCcWiTgm
syW2aeQmbvRCQo3NcHZUX91n2IsP7LCmR1pfzkbcszaTG7Z+0Q5lWtTH5HLVALZjzscQe8lBWjAo
Mr51uHjxm9wwVWDAjDzTHlx9j8RjJUkOFLk53BFUmu6ZjPlXNY80ljyjMg63mNLvRzM/s/Tl9nLf
yse098s7u2mPkkKY5F6jJd2FVv9f7J3HcuNqlq3fpeeogDdTEgToSVFeE4SkzIT3Hk9/P6iqo5RU
Vqr7jjuqRuecTBDkb/Zeexn07MOSwgprXTd3+Qk4OQk3ZgTD3WNldnJin+CFQWwV31VDXciROgMi
/Y6v32RtdCZ+lvoatGRlvkUeHwwXMSp0O7qvaUXuFGyOMHMFgmkXr8wXOjjm+Huc5TW8rzvLNt+4
0ZbCz5n/N3//pOechXY/ZA/mwluI9FuwX7LlbFia26BE7EHYMm5v3c+0icRckeSZgC2aG5gsr6j6
HotVRyeu3WNEIL0kQChkXMXEw55CnzQE0umDJYHAVnEEwpJo6Zf+GVRbvuu24xPhMZdgJZxr31W4
0Ogqwc6Be6Ylh96NKEHTUkLO39kk4V1N3E8ju/M/cdLfrHlmOPYaPv2MK17BtYLi96bS5Bgq27A0
9/K2289zCJKxl3Sg68Txb7DIo0qgJnOm7ewcawDU14/pd+wR7U/IMeQ1mZmcaTKLv5pUT4reTl0G
xAl8OS5p6dgk4AukOZQrzWkP6LJZ/yZezHw0nLW77MxSn9mc2QvaiuW4nnvI/gGEdAerlSC8hX8C
2wAQbVcmToI+mLvktvvWiY4K1x63Nn83u+a7V9Fn4sWXb/Xfr3I9BkfINBVqy6tklKhb+abYdMGO
ydNsdUmZuJl2kzMT4gJHtb3TPAvwnMCJUVNipbEjV30zL1na2Q/AYjhrG3/TrTQqAnIC+We+I5+A
Knj5Ztncs8bZC/pbvzb2JAfaLR3Yt+SePwLQn17pimtSJEIDB+oDgJ6R5W6tuP+TGcYfWDxY5zE0
ZiwMrK+YVwuykGDaDRH5tPyUJJTQH5VLehu74avhHCBUjubzm03wp5X3+Zkz5+AToK+KQdmRkqx+
8DRbn5jdW9hD+ZZWtjsH9DPNCj0WOVEgLitU0Q5JqkGwzWjzdT7Pd2zOOULiy/IxZA1vSkZGMAGv
aDZmVyDiQB9iq4fyF3gganDFSVcKHdQjdTyrPojXwUPG8UTa16O5UVGVY8KA3NrBpUQFHf1F1+Hf
Ra/CodykDpXBU5OerFu04gpXx6bGmLhfiK7xHu3VtWDrACULdBNMzl60OxVGPL7sdAyPzNK+2x0M
8v/0fqoGAQBzffyQrna6l5P3iiPETMF1WioMeo/34bl7lznrlFVGlTIuhNM8YAhW3oOCTx4q8R1z
DHS5wwJUK1p0bzM9bzdbw7+JuABIFy+idl8JxKOC2OzlO6xxjAu4QP8kY1Oy18VqEVY2g/cI//vF
lO2yVxo18h/0c+oaa4yO1uUhpUvlptcuHmPge+mtd4f1tB728dZaqbeavJ6O6SG9If1BoJkwE3AK
PFvsll74HB2przTCNYDVlv2GYptLIZpHLXa0oqfZiOscGi6D4k36JlItH/FToDnfUHL11M+V25Gv
iD+4wwHYjsvClsn0cQcmBitly7+fjbi8W8EFAT4Krnfi5uznfEiOBPiWqCExW1nyjS3FIxa096ET
O5ZN8MBzaiyKg3AI1vPngGaQpScRAkDxHorIHfxbImSn57/vKeVPRyDTv//+ja+JcV6YxF0T8hur
bv8gLvWVeqNsmAmT0En+569ZElCDrfW4dNdLfjX5OXgY4DP4gAko8xzu6n1y/+3a++NWhy9PDgtm
fF/U12PZ+XWTyriCOwnGNoBH5ry4HlSUNKI9HILVt6fLB7fr+jYwPj3z6ngxPAlnlVZS7YA99qCv
WqDNYFPt+61xzte+ubRu+5XCzOlXs6ne5zbDx7cEsyjq0Wo5YOk1LrwLuUDqqofVYNg6pcEM2M2j
zuTMKH8FEuvd9eeRCHO7eCDTm2FvfDMeurvoPX4BaaNjNG+bB9p8Y0XyZbjE3oDMxnoB8uRQRxNy
7+h79czmIXTyRj3720EhndoedvIZj6zoXB8LB3umnzRxIO8uo5ll6/h3KNwU0tkvOIwpbKDe7VeT
Xd4MO5gZka3sZ2kUyR1U4dphfK4d71bf68/TxtjNGKb0WO3a15mQUTu4Dya7AtavYzr+mZSZ0ne7
LV0/SJOO48hWeSO7GcjPv2keqden4+jMINRGA+2Zq0EQmwO3ot2tObGpKp3mgnPSHnhXX+FHdMjc
Ap5k/BBjHMFBXk3zLGVFq3Nud2r4seJyJ3GlM7mFglMcsRhjX4jeUtgCXdo6J+/RW6R2BlWmslBB
27lGPrtLWe0A/Lb7ZqU7mD7wcZ/GPRj6WwPefZ4JEda24m8IgMxPPu0xpPtV+qCcrHUPsAXgd8gf
/AfvkNy1K0x8zgAGO2uDGZCrbv1fGufXSus5jXPEUOHJsKEdHbM9uxfjxLmEBcr+3k/4T5N1E6N1
aHbwiLEL/P1WnOIRq9uArA3GGLiWhisfJg6Vs88sP7Tpvft/Mun+oykg/gd/uBg+P/Jqp8DOTMum
55Fd9ZRpyzjZAkMZ3jbBNJW0Xmz0zR/ALmPhjAreZbde9rOK7+XxkI2SLTmSjeSPsNNp5Yl3fL/c
meGrN8CeKu6M0ta39Fz3zU7B11ZbEIBAtGqf23KzYDi+IZ85xlJIWigMI58FkolWzd3wQ35QnkZa
kvAAtpOP4NAo32iQMVxzEVpYTnBrLZOH5FStGQKxD1sA3wlLnx0EdgZ6O7rpeXGsQjJBAf6wBuFv
Hl/DNwW3TZ1BAeTolwYsmVQajPhc9cU8zN83YzGbv13Ziw/5hRkgNlrDE1ofRn/43JGiAiq1S7fs
VqYea4V0SbJOwk0z0jpwhY2jA+lFVBaitGBYVqBB4oI4jiW5UHRvDftMgPqzarVVfq6OAScCAF61
KN6y2/G+z/muG6Syqrm2phPiIo6Q6JG+pNNt/l5Ssiean8nFX683gDyOovooaC7tnbbm99qkRwGj
tzsIbc9Qm0K8mI7zQQ8dxA33eKr05MUsQrh3IsOZlVytkgIUbI2xVzLZaruBr5VBzdpzrLTvGkKe
X6Gxat/Ld+r/HFSRcyoTdsaS1gQOXyDSTRkpbioO/4CMobTacBJi81bBYuC6x88FBiypfDLITRMv
khfoU3AKwHW1X/IiPQUvuCEddcst4z0d8cyUEX/UB+GYPjF7YXKOCSJ8MMCTEOX/MnnM4AwGS/kd
2ysi3l8ZmujMFokFPKrbgC58np0GP5sYJMuVCDVi9s+UKLhjutfxiRj0b+bqAA/yvewQjX3Tr/3H
4QGzxOhIQKHIxX4ScamPHfMiMWsrh33e82Vn6yGy8zWErXN59OnRfLsA7DKdiFP+3voxFxTKCSij
jk4dOekFmcKr1HKGeAWqYWLWtTBPgHUr//RdgMsXf8uZGGPq0HB0jSC0L4KbHG2A0SeoZXBk2Ag0
MDvz1/SkECgD3dkeNunW3OB/uMbvH9OBSlxQjQ3wxun1HbzoKE8sPpjxSt5oOTMbqLLsJrI/SATf
lCdfTxoIxCYUU0QSiAY+7uxPJX9TFVYqRyyd4d10va3leNu5HStWUPVWkwtQVLoXJrq/ersF4Mjf
Z2wA8eusZD6kdr8mpAouR+dUduAaKHO+OQul7z7gXMh8+oCdFw1RVMIZ01BSLMgQs71t7Xp2xQ5h
OfO1KZg5l2/fVkhzc/F7tULiJsb4nPoijr0fUrNPD05KqqPC55sxbv0LKV9r0+626hN7ijnMd0/7
otucPRs+PU250k+kZiiOeEZx4jt4imz1Cz5ktCgoC+qJxHHYXLOQwnq12OrO8Dpw0Wuwa7mDqaPm
Pve7RTyTj//w/jMpmJUh8uF+/+KJiBpj34DdNd1at9q7UNrRmdFl/4u5MwxaAhCgbrx3zuRAI2g2
c57PsKkc3WXUD04hOcotRcYFGUFxV15mLov/Uqxhyj60DnWHtWWcAL10OpJII8BYFG7wZR0fZ8qa
AL+ogEA743TETc38TNDemep4RyIVdQIpkLcsvC1o0uz1Amdg+Z2cXvtauEMexAcJbxl8bL4Q+OIg
m3ql4A4OISzDB1bFlbBmlr7JHA2/1MccGwXjqK21PY6pLI7Sbh6GrfTLWvVudiJzNFgqrrYyT6hB
KKotDACmLYO7Dd3RSLNpHjXon8sDUfeb/LFfl8Y3W+dD7Hi1gmfVA+cQkS3YMVy1l5kxTHGp43Q4
QwhEL/wIfzVwgpTz8O5dgk2xmTYNUmx6u/3Mcm5Ow6506aA/ZlWPOmVcg6tVuMz36X0PRr/TLhI7
D9IxldxjfEDK7FDt3jCmiwuQSUozwtT36Jpt9TKbrMd29hMA+OLfpt+EceDv82V5msREznRScmk0
MiV/X5662uqlr5cMpLftatr3mL/uTbfN3Vn9U4EbUkcAk1CEt5fCXBODt4EGio2k46GpNwCeoFg4
9Ut1hxuoQ3Z1d1ffazCG5qrTc8dj+zonMG5A3Fbqi+9AONqah84WVzW45kJ5EmgZgrO8lfZ4981t
nLXrjV0CNnoHdeegPIEk+ED9nlu6oVvcVjZDLxKhyMC9zLs5vfgYMrF7bubeT6daijateJrZiKt4
thqAhW66KhjfBOVt2S31DYRxiEL8gnZRrkwsSyqKvezcnT1xU9j8til8QthcEaQtO3hWf5kH5htk
vM848jJ9iC/UBXP8BqR1MDnAq2k9/55zb0Ju4M20mu4pffxzcWS8SvSOa8ws7uLRu8XiUXQE1wDe
fjHcxne8dgm3wiX/WXaq7XCDymxlIjVxKTLe5w6y5BzAz5UqbFqVt7hI+itooct2rxyKbNXsqlVv
Sw8hI29labn+MmHOPt+L9TJ6Kt1ZoQelYFFcZkOCwVoqtaMtixfi9mamhQSh8c24Hx38qypXeR0h
jSyNzWw5IdhQmXa1DTYO2wiJsbrGoNgdtpYLN2tT3qm7vAFXHG3TgTPIcDNYz0TQ8c1cwQvDAHMf
+IvwftjOcVnK0bulSkgotBbmE6eSGazmcbnpJC8ZRx0zBPiuK621m92cwBSeU9NlhBAupYNROGyN
6tihZ0JRmUI0ipYNsVtYGLMjx8ff5If/J8T5r9k9/T8Lceb0gdcfef2bEIc/8S8hjmahtqHyIruc
+sww5/Sdfwlx+FdUaibyF0MS0dXR4f23Dkf5h4JDHVR17gKwC4tj5r91OMo/PvzL4bHPRuaIfP43
+QMfeq3PhzWdpaV/4ICE41r6NRbYp2ky4Q0mLIM9TZl/6TbQCeIVgyHvVnWKjt76Ows+bMuuDtGP
hxpoCfGrwYnBvDpEG92T2mjShKVohj8EkxMsblrHwzlaxIfZlBhiZgehJ9GxbUTXCtCmJFvmJM6E
w6+UmAuzMTDovMiIOcSbxozdrGy3WgtZsjio4VYrSdZCiroo4CfqdYUd1WFQzn0Xv45EvHslrOAE
+ix2xbXlXSRF33a++WqpMQd10eGuCqlyMJldnYNBXUV6blut5+r1QEWQFZjT4tuuhTvCbJdTRPik
CN8Aa9dQLuxgEjYdtON2ttmeJLfsOE/xa0i44YiYHJmkynBuK4IFGvJrGQR65SbpMZeEsNG38Gks
fElG0l7kZmsIqVNUMKlVepHgGIXgh4F472OZYJ0yJVmPwmaCDTmJ00odX332fYr+oKhAMJnKDhXy
oa6nkX+MOgi5+jk2wl0YYIOpKJzsRnKqM8csnyr6LZyr6dvElRoy7ijROMnDXVcE91oB1IG/ZRWE
d2FpObknYKpEuLtnbM0YmMmHcefh72dy/sAe63x9a0HLG2LNVjHwrop1kfLXjNlLpBY3ZIPfCX2x
Q6xBHyYLP4Ih/UXBYOvSiM+cWi4yAZJvWgY3rJzYHetqI5f6ryqWqPexQFfgqng5NJ7AZxpsVLaX
yiwKVIhByrrNIXsnmz6XbUn7MciTY3KnJHVCXLoBex4O8Ty8JYGwn26acXoupLth6jYSnOtQf2xm
SsiULXUW0fDWTD8yUEB88C9Wr7/6k+H0cMJiA070jU4EQFi4Uju8SKDo3vgSzcmmmCcHxo2m+K9T
/auYgq1eQ90Uy0sODNxxhYezDX4I7A6JUVDURV03jlxPG0k5Uakv/BaaV2CtQh4WeMNGhtg11puy
wrHL2429hN04Uv7qza/8Q9xod5MBn13E7WqIhxtJS/dq3gm2bFLAix1KebE6BE1/U8Nyb/UYK7S8
vNSN9SLoqp0r8G4V4+jF5SZHT6Tk+gYD0lM49CdL5HMZTCbiwtaqYSNZ5o6qdZlY/lntpsvkG5eg
R9PWNota0+wm1jdaFq9MP30VQvjMmMRXwa2n6K+drLteGNll07qxYrypU3oe+KSKlm/qXH4PcgoJ
WdqWREXXY77PNfWoYg4QV/WvsUG+PdZPqjitsS88k+uGCzbZ00F1qcRt0lxSaTzoo7KLRFzfpyJf
NsoAp9WQVn4Hxkzh3nmsnNCtTPNHXQp7QVLetVzcGxOGudAlpD5dGn21Sn1EBI2hcexY2OEmeBWY
r0EFqbBL3KKtjr1lOr2mOH2RQhU7qib5CgO0IijpVfxDDBS7BCAYFWGn+enPFp/mNNBf6XOO+Cms
VPlcJMbKKuqbCv7JGJtu6SmHOIaW+OkCOv/z+P48Vv7T+Yrph6bphinypVxV4O04ykKriP7HQA3a
rEv17zTfQpRfimEaeFHUEIOSX0Lc+Ucn8KlXbSqrbUs/9xkykCPo79Ubz50H14H9Hm4maiQMIBbZ
Qthm0zakPvr7W17PEuanz4orUddnCx71SkJaYSLcBYGMgQk4uVa9dSRwfDzh/0qa/6Jq+EtJcxf8
JFQpeE1ff6tq5j/0r6rGkP+BpQ5h96olGjL+R7Tp/6pqTPEfqoFrGZmBSMU1Xf53WSMb/5AN2aBz
UlAkI8bnJ/tXWSOL/8AmUEQUDCxNYaBK/5uy5qMN+1TWoE2X+WhzgYRf6lfvwRzLiCFpq9AJu0yE
QWTqj5Y8NvvUq6B1VqC4RZkuQ8i5WtlIe68oIXzoZXU2SyW5afTIOmR9DSeQA7BRum081ns9JPZB
jIKH3rfQBYVD7uR6G6w9KX0W40l8jdUgvR+mDDa/JpSNrelZsLOiHB6cR0SSS464BUeW+XE6Zc6n
H+gPW/4Kr5pfGHdY0DRkh/gcXG/FIp+8MrRKcjyG0trJpuIthKGsFlUTGwxJgtXfHyfN+vHPOM38
QNApjKgNEY8h8brLj4QcI9O8jh1sxcUloc4gph6SsnbKAVSyCcgzS5+pLHW0RQVEWi14NfHlPOqT
4ZYSHsRZ42hquVSVjBFCvNYi9TkvkhXuD3fyUCa49CvgB2LTPaBXvxvb+s5E92ZUMrEwqYVxODE3
aatsq1588yaDQKEo32oqWSXpCEZP3QLSESbqLja6eIFYvn7Q6iL9KXqQ6rlS8pUkQ91WGji+QoUW
oFP1e88q910Kbh7hH2+M1G0agzEpMN20J+Y8N969qEVIAolUGPnv4rSLb0WrSO6ElDpV9STroufk
pZP4cjPFBs6QAwLyopkF1gJlR2WOXCpTA01SMKADmEG+EIN8csKGnA/BYsChyCFm6pU2nHTTR4iQ
NfW2G6pD1vbFtpLLEXN4QbKHSS1fc02LXuRcShH26JAFfOirRPAo8gETZFQYI6BR3NSeKzESJjMr
ZlhZC+ZenILe0ZSpX+Vy1WzK0ozvzFay7GYs020+CBJzUak75mWMyOWbxWPOR/Nv25PDg6sJrwEQ
YAN70N9RlKkcTCvoxdDxwti8V4qid8yg2ARZfV9pHvyhKvKc2uwzmygTddslCnKhTlJ/Um2Ji4zR
mJPVooq6cPLW2dBrJ0pfOobWd8I+6GwgxEM9NTUbVGsdTRvg7HSFvzRHby9nHjigIBoKpU4e7LWx
fsTZ81nJqpuoMX6MmoIn3Zg8BPW0CiCJON6A4Wffm97abBitquOR489HH0+PgM+/WB4tzbiFN/NW
xnO4RsnIpRFUSJZtB3AhQjQV4LWF3tiuND9hHBH3CB301D8RXfesBL66iD34HhM6ZSQ/vRmfB7PV
NhgjAR11Tf8eNwlD60g2bwdjUiA6C8eRmrkPKmVbprF8a6XKeBsOgRItRYrgg+pTEWe1iVEc9cWT
3MdgRUnKZMNv3/O+mPOTyGTBs+S5lcpbkt/Wek9BX5ejo+hjfod7A7q3efJRmocwCYjyacWXNigi
Zwwakh0wbtJlGMuF6u3zACER9/GOADrigtIAVrw+QDGY3b6wgZDcnDidRW9k00aNovpUi11iFyqr
OC+LhMgGooeKLiP1rMRHOjNCkmZGa+a358KSRG+YwFZ1khMvPHhS8hz7CeM/H6pk6/kkd8Sq76gF
dL+qVkbMTwi2a2cqm0ko+q3XYZPX6OmmtfTGViZG2G0xS6OmTFuFtc4sUhphcYTZw6CjwZPNIX6G
tItiKprkfd740jH2EGNkSjW6dZBv4lAmEScIoW0X5Sb24rcxlw3bFFJ6L6lga3bmsxig2oe/U9UR
aUVt9FT4MfUmR5Ntmj5h94Opbowqw9N7NG/x/WdWFUWEKOGZfpmqQFgbKUWpJdVvIYW0Lbds1qKJ
DFdIk6VqjZvGQOWQK510ihqxfk6CHqsCT3znMOz2Gp6sxy6aEnuy8D1oKjV/EcrUc9WsRDvZCd+N
j7/saS6EOTNRpyoAIp2v/c8TE62swjEVGyiL4imD2T5nJxUQKs0kv1dTjqE+jTd/P0i+PBLHW8Lr
IKpZGinh15eeVQ2RJ0AfcxRhXGCL8yvM5E09/ZoqwbZMJAOp9V0qwhX+S3IcBum6KFr8n0TJDw+A
TyVvaJIWoUx4WRRhdaNo+MDNWsJ23KCDP+TKOWvjAx5mK59V8PeX/XLDGyBI+KWIXLrUTtfIcz2I
6YhNbOKo2EzosFin5jJCbfCVb7qH+Yf6/XCmflDmkl4BsPpys2eTTGsoYDuRK6pdZag6xWOLsvPv
r3MdQcg3yYTDwqEQwilV2vX7lMpolLJWFMiccieYdgnFU6vXCLuBrVOntO5abXSEjDQYJpGRmexE
iQRK31vIoB2lYXCvaY/9kH+TW3A9E5s/GPme1DazcyKL66p7EjBx6IUQJhg9IqohYAMxxz+yDjGU
zsufso/VSjXeNyXhc2RVNcBOCRKNgqm/nO6DGj9OvLzlLj9V/ezPMW1KERi3qJlb+yDW2TQxeRXd
LlLdkpmiGn6zUmZI8eoXVBRuDvLhRFA2xjC/b8WkY67X1lrhIG04E/eMcquSAbxpc8HKheSmrNmc
00itIZe4F4Qo6oT8m0/xdb3yIWb/OxJHSbu8HvFGbVey6/XCoaxaWD30wXEjqw/1+OPvC2muFX5f
rr8/R/39Zf2aCVTTzy9bPvVE4dSkRRWWLZXnhL7+f/8sVofE9sAKSRavWLgU/p6kiiyNWiPirEJA
B13VDCEaSCgmoYj8/XHKh3v29csBuFBjS6JBp3X1wGGIm0KWUwg38IHiRZMI/sEfzcJJynlf5Meu
qUzQIOpYAgiBMiYsI4Q+wdogNQ8TMX+GlhDqlN9bbRHt/Khud3EcBq6gG29kkLaw9EXzFGQRGsUw
QeM6xy0WZrSVm6a0tWGCCTDoySUWdPM+63yUKiHJVdYimMLxftDLwo7DuNsLDRWxatYW/KkO5xcT
6pxSIBMLRdXYclCnduDLmSPGJrT2XO8wfLVKW+I0RTagmo5UqjA4uPCKkRPU6G4EsTEXE7+rmECI
Q7vTQe+xDrhPSsEiqmV4qn4ru1hPsfcKJrJqcduT9jTkotOTaaQq9YuRw/mr0/7GCJubUu32KX9C
jLIbOoLHXpstJ0VooTBgBVl4ajto4NBzON7RZoabQNHuTSU5j3L+MLTViWV28YCH/KyI7D7PD35P
2THxs+txexmgKfmJ9ppJIqY/jbyONQ2D23Sn9f0xbJDsqv5RiIploGewW4selm+n7opueDME+amK
9MbBULC0WxWSjyrh6DeGIs7imQlfVqFCESrZBIwEueo7KHdKxIES9YmreNB0vHp6MnJYKF5ZPptj
toMErwPI5vB8FE+E0YrfDgM0Keve+ilDT0VQX1eCMU/RPmklbLS6gmA1A/A/1khKKIQn7KP5JHpG
MzWpdxNckCjJXHmEmoX820pwXuryCHZrQhhXSTAajGLz2GTZ1qsHfUGszLToSBxfxukI26YIBJZW
uTd6EaIhXTGV6lMTCD+qRCfpcCqfpFGziybe0qq72Qi/N6tg+eDNf26N8LYTa/QuMqaq5nOZyI5S
yYg2QJsr5VZuw1WOL0UcVDupQOOsKGDqvS6cQZAuVS3YWSjf1JT0amrc+8WIcieCkWQOw202TjuS
YY+xb93LVrUOYlw7tO6O4KrlKDSz9wgOgZKwqaRyJWfRqskkyNlNvhJRsk1ZjrLRzN5bGDWpnrwN
peLqQ7xLygA3ihx36Cglv32gsSzrcx6ov/JCeeLbPpkKvLJc2SRtvu5kKAkJJ7HfzyMPpMyRKD97
0KikKgFNJ9JgSoubWNKgHVe0LaH6w6JJ4x7fxG2/qSp9PYao5dSy3YdWvY5ahZxzIXTUKIztjlBP
P+nXRCRshbReTUJ4a9ERKkPx0ql0mZ2CLZSXelt/lJt1aFpLSxjWQmCgp6mB+xPd36ijt5Ynyl7F
TNcBZjFGFR+MDjrFoJoX3cKyTM222SCs6BXuihIYOi/cgEoQL9nQFgmWiYiHdVSh8skoTH6W5Lyp
5H+lmrwtYvDSqJAYphZ8rVUfVotMxy0qrmQkJ5F+09Xon/V+whNL0jZ6U5+iWB82ZW3g+SIk2iqe
kDeGMonURhc9ZNpwb1hI6/UmvZRt7JIR+Z4NQ8h5yQ4U4rjmTIhwwkAIsSSYKX8OCcp7qPwpdNpO
+tU1OmpiKxUwbDCDDQbPLjUYqLA85buxEh/otyB6mVgulJUUb5vQLA55C9Uri8Y7gBOB2D95Lw/Z
rtas5zHC0SvUQSkrudnrqfwj8PMMXZFAnKbfbJMy+tmkXNJlXy9DEzXlNBCn53tFfhBKenY+p7bO
wxzGYeAnrlqOvwjD3qWWiKGFcihL467t2vtEixF5Eme2lDkdIC6mhI4MPhMqiN0F9nQCM2+9TJik
p/reiiuyKMeN2Bn3Vc+QuldvZah5QQKvU+NQOJUhCIA24mE35P2r2uu3flBzAw0cDokUdqRcBsJb
l8EYI1Uce97OwHRHf+hH08S6RhsvvVUcypE4rwEPub9fkX+6/S3qYV2avQQBv36//QMvEus2CUpH
GrKNVAa2h9GIPCqnARVqn8XfCLakK3rOR3H4+Xlz6fWp/p80w8Jwmee1gY5zwzkGmEj9p3B41jr8
AYToRMt5SCpibouXv7/qn57NdSQxFgbm+xpdZkV6b6HExuS1oK3vih0YkxPPCEHO5CnMrX3Fyq36
bFFKGD4VzfPfP8DXio7HygxsaXvUr+0WlUgeqgKppKYnbwZLItt6T9TOsjC+9fX9WsHqs5GarBgM
pXFOndHHT19zUqRx1DXm6PQwF2bmV3noMMEi43mNAOmbNvJ6CM6PytOwbpttzOaR+lXFr+lBkHmC
PznjloieZf+zm9DNz9QSfwlkwjH2r8nCf+Rafwwnfi/sdEmZ0WlIAUDV12q7QQzHRGyRiPt18NQB
BDbyLZcHLWt0U+XxLiUjNQ4MfJHEC2HpuyLSlkkIC7KSXywL75JGMnNsK0cmW4o7JW8VNjUePOO6
yx4ttX2Nu+RZ7YxbXaKd0pGNA8kko2nH/kueC9s2u/F1Y6XJCZQabC68fBNE2Rk3cowLk6cYAxaR
ueCES0Dl37eh/CMdAgdAaCsLTHsC7Zt2cP6Kr78Pi5MS6zo6edOaW/1PP7ghx5RjDWsrmsOiDqE7
61vF3Xf0uuuUs4+f+vNzrn7qoRZCK0ljfmq3XqGkI54Ka51QX2JP4P/EnOR25tWIaw8oWViYx++E
OX9aa7TwKl7AoiEZXwx0B19VIrnmA3woPm1utgNO8yiFkbs6AhSqb9qwa6fV+Y1pZaGYYMNPC2Fe
NYPWmGQAsOnkQFTbxttqF+9ne+oQ4vvfj4c/fbcQ4kSGwAZugOI1HGOWkdVNWTb/htjNPYUG9P5l
etBQYqkOvg4cGLfBOoE3Cy2JoORvroI/tL0cGJ+eP59fn9aQNamKgKwabyl48nuiw230ElvzNOFl
8v348T88jkETOBBM5msAo/O7UPTxIoSDPDmSzUaypUvvoLp32vV3zMNvn3bV5moyPX3iJfMZ9U9j
RxSZENhm4fX/wLb6D+cvX+W/3+1q0UiGIEbx/FM2T/hloxzI2R0zqS7Y4aW+/vvCkb9eLPxwNGom
IRJ4iV8jLqrc6SklKwHQ8KzFh+6WrrrKN+X9zBJUtu1GI6ZspWyw6YKrHzu/ftU7yNcQ2/7/1tC/
P8q1bs6PdEEK53OIxMNsM5tLys9k6TasYHENUH3++6v/8WdVueCYolucC9rVJEQYZJ3wCq4eo9pi
+biUSQN15+gLhKPVduYc/v2BXyFTUC3+J0tccxRMV/VSbkEp0koABKNpt1gmU+c9Dfjq9t5bgvVU
pUrf7co/PlGzgC6JmzeAgn7flaMcGk1ieQS7P+DCKOyVO4zsENPY8a66HaTle/lUoyVDsIXWYvX3
t503xe+3Cm8729Yr1IeUElffLtHfdeyVfulUhbjytbcapcrfnzBvhL894ereUocx97txfkI/LMzw
WEevupJ8Azt9fY3figXtiqUvjxOjnzTCaE++dNVOi7+DfCmVv7zH74+4WhdGVgxSNcqjo+mtaJtl
cKBBETAI9Y7DYDH7iMfKzQwmD1Pbjuu8Iaqlshx/6rt93xsb3fPfSh30pxYYp+axzxlfP4CCr8eq
3FhpsUpxYhgaZLNJeTQJ6yir4dh79WPv45EihuF6iqHPDfKIsDjk9i1KzW0K44eOu5Gaeq9B1u0s
JVopksHsPdslLQu4m56nuYHRxEsoKOjEw2AfBcH9EOWXpER1W0aOUAWPauxdwmSEzljjIWGk2I0T
sIYL6egd/SkIn3Pdu2eig2mnFXpwmnTrYRjnF5fhWS30Tjh5WnXUmL8ssJTobU/Q9lFT3ep5hU9Y
hPOnVLbPaddvGC/iUpY4rce0j7DURCyXhiI86QHWPhIK8IwgDFgCc6fan7p2wjpukPtlKmTlQqox
d8YCUPNRfZm16/8/0s5rOW4da9tXxCrmcNqJ3QpWsGVLPmE5MufMq/8fer5/1II4zT2eql37xFVa
DQJYANZ6Qxeb6LlJOM7L9j4YktvSrx77FNpTO32Z9OYxC6pjFeobraAerck8BEqodEXQ7uLaurUc
4IvlS+3hYV8/yZ357HukVBiqGQIhWSF/aQEmhK3NhddPoFJIyRfL45VWBAn8g0r5AJLig9qNHwar
QejQu/dr60GbX8JJ8KsGAFUlxbVD35jS30bW+5OKmlQLrNGvweajw4YV/af58xj0IymVbOmC0mj/
WAG7MydeaLabAV7P6IJb3FAVX7lRUBHOfWtjJjdBDO0NeIGegKAeTfOgm5SNnLY+hnlOoxN9oxyi
uoOmU3UqcCVQzFnxL02PuE79kkd9Hzf+90pTr2SPd7cygR3NULjpfAR1ax0FzeGuCopdaVubBiPb
Hg06XulY7XiQCydzoA6oPYUjJQOAiUXofKG+et8E1ZXnKdfqpLp213zMDMj8NAqqTadGRwslsEBt
PlKPRQh+2hWw1iK6FYXxO+1NaA1z/aKtv9Vyv/U6e9NViFJY9UHxx4NMOySzoCQ3hn2XAt+YmuKg
eN3Jd26DaXg0R3jrnXddKdV1NcLnGtJs05QR6DmYu1nlf4lMEz3G/hCp4y4e/B9yAGlA7hB999CA
Ce6iKOWPwUs3fVdqvqlmvu0UPOJbnY6hEfCkK09YQWeysQtbVHLLUAr3IXSUaKq/R0P1MlosT5vW
5Gawss9WrxRQhZAX1E3tEOrTVRWiJZchj4WEQdlgNIRgVNZ9M6rse5w539sJ2Kc+6ZvEABNWZ3cU
sxHLpLcSSd2d1jnXqaVBwfeG35VpU5SOJ+jRNjhO3lKnKCl+l0b93Eo6JTEJsh0igwOyp2NaXyMW
xtJrbUp+ESJofh/wMsUykeLzIQu1/iTLWbmvgds2Zukd8kx1zal7qI0GWLyU3EwO9plFDppx0OAd
SNHg1pF+VdJT3+gJPIDc+VoYynOkhtV1VgI609J22lC0R7Zr6o52bkJP1DTU/4ZiM/bhXScV26jy
fxQeFJ4uRLxN/inTcKEa/RuM43HSIZih4z3rDRgYFsEmqR207Jr+Hlj4jaU28laNrX1ToULVF8cQ
fX7akh9HM0NWE+4mBg671HK+e4n60qvmg5zU3zq5kQ5jC3pRdsaJMln0GOgR4rPWB7mTILBCKC1w
7dyluvHTKrN7K833ahMeMr892JL+oM8zrGoNe9hACsFoB1eSpF+2VyNMOHX2KTcHb023/P0t4e35
M59PZ3f3rPKaUis9uBe3s2Vgcoh/Vdmp7m6tR+PDrHHobdC/x0vqsRvcVfGbpejcifCIs0Doc1N5
Gz0GpxymBUpZlZ/DNZOaWxVqUcfXrfTr3msQN165+KlLZ/p5SOHiMMWeFYAza5EiQC3iBHv6Jjs4
h9I1jqGxKW/jJxSmPrY74AzXyVXx1IBZf0J0d03tZKEPC95OVyEizFQA7qJvx14ntRbLADgO5R5T
ISQndxn2EvpLh04h8kebaN8fs736R5b88t1poaD1NrQw6bod090fq2GedNI63DZpG9/kn2hOrnMd
FysMsxXdXF+gtS2Ms3IqBfgJr8NM715CST95FnKfQ9OdZDU/Zh0w1rbCrKKsV+p28+J5e0VklGel
DWFx2ZOvqZ7Fi78dv+rNXeg8a/anys52Tffp8gddekedPyaENdWXdaaljd8dErnepMX9AM/bMhs3
jVdv9fPXEgalnocSbvWp5CuOb/FuqZG/p791NT1ysGxNnChWKxjv79jmeSxTuP5qSjipZcCwZqFw
5dB+sOimf58Fm+gqKVsY5S5+MGv964X18iaqsF5kOU5LnRvh4Q+4+dgc49NcGFo1+l35kqLaUB6o
TuHMX7KBxGqj8budjtl1enKkfeOulTrXBiXUVXWq+EObRjjv2unBQ+7AK9ovmdS+yIXzIR/S29qs
PlVdvLIw18LOyfAsu09yllZ9B8hRxVoYaWf3n6lXLey0N1MmVC1GyQhLqZNaCkDdLh87N6xvVbKp
FcCC9H5d3mxrq1KoNqVG7iUyuNtDPz2ZIbyG+8RfgaIsh7Dt2SgJdpZYBfcKOY0StUDOrngeaOp4
+o0SWyuPy7UgwtxYXpoljkHFoyr7YltI5nPVyd/oy68c8fPfeZcxoKuZuoE9IA/yt2ugHMcm80PS
oOEcHbS9De+/9Tz+U+o06BuAjqKeYoh1JD8vw9IYCUHxhh4U1NiZU1yXiPrZaBqtVRcWizezsJDK
8ak4+GW9HRLNyqnP+kIDIbqHM7tHVXdLrxa9wJkenrlrNsuLxePzgMKBqYFCHKqwQvr6Zi4WKTgt
oOyg/RGmk1VM3tdy79LiOA8o5IvRghVkp+V08PLq4wgoatMgy+9n8cpKF6kk/5q6s08prMJ8DL3M
Vvs523Y3EQqPP1AfoHfLI+IByjvWvSie0IYGZGU/93cQbNPN6nwuLdHz0c5f4yxNaXpgDX0wkh0H
dAvTWf1uJpvH7g+tQoViLj2ufeDVKRXSiCOhh2WVrKHxatipe+SWtgadmlnmF8ruLAh3OW3pC5Ue
Wk6vi1a4jhiF7KdRSMBhOMiPmC2kv2Xr46yRk+zGcduaO96dVEmsFmj8FrD98Gx/1X5im5b9MNI7
e0QcAnmco7PvYBiW39nKzZX+CZyGbLntjyx1QRMBhDjmSMAhNo4Y6OqZuTgGenXKfGOlbizcPvI0
C4tYYQwRLkfWIXdnDWkLNjfWSrs1+6ilG7JqvEZzhPsHjoceZzRrs2fo6rZGm8Q8Kd/TPYpUmIlR
FZ+lLDsTq+utupI1Zwu/d2nzPLiQY3jGRl0M7OpQ73v16iDvZ/HmHxWi1bstT02oBaubfum0Pg8p
ZJmh1Y0CaBXHDhUpDTp70UXXGT5iFUp39pVZBVeTmR4vr8s/+GDxfJgJawaAHMpSYiW8B2Dvq2kz
N8bQMDtFSKalzyca6RSo0S/Q9zAXXMSWZzurhj1y7e/iL9XOP1ifLv+SxSwAtJeqlQIIVgQyq56Z
5OXAdMstZGR1QHNqJcLCc5NK/2sEYc9bObbDSkEa9wLj2kv6qyDaJq15KrlNZIGx6cH+Xx7Tcpqx
QC9D1DN4jwiJvIwiCRAWLZYe0YjwmGS34GFCfPX0AyilWflHjdew0kvPEXDZHMY2vU7aDW/TaeYM
atcpMvvmoUPOQt5rKNfBsH6JH5jJH93eRyNuq36hG/g3oz2LLDyEfCjBjaaxaeZzcgKW4SYH0Hmz
mP22tlwZKYSViIsZCWkQWoE2MAKx96lju1oqAcrDznF+D80cSPNmfhFxCT2syfYs5oSzYML6Saph
Gs3a6XDjQ3ZPT69T9NoTT777HwclTGBtWk6qTHZHQzf7NNuQ/RG9fp4lcNff58ur5fULCnNm+U5Y
AYqbOJdiMBdqe8tT5QO8rBJCNSZAl8e2uMnPPqFwgpS4c/da2A6IADRw8R3s3PTprzbdaxCxmaik
UtcUJptOabb13r7K/Q0ek4jXGPTDD9Mt2gr/27As4bSok6CZ5IYkmjvyoZSyw2CuFK6WD6SzQQmn
Q67lsl+rhDD6TrlucG7wM+9Bap0D6gDPeZNeyUAFy7FWYHwAhLeiQjqAiIBkZ9W3k9/t1cRf0eVZ
PLHOfpOQ3fpUjgNaCd3Bs5/r8gRpDHfS+0jhSyvcJUcUx2N15d209Ng0zmLOK+zssthF1Qi3VEVb
J5V/pRYNjF4eAqBX0h2mIMdIMdzLS3YtoHA7LawyjyrNIpX2tIyKpwpGfZOevBYXozhc2/vvNgjS
WxqMEyRLEKN6Z+xYllHfZl5o8WSfJfNuZykyXCM2wTcpx8TlH6EOxLzGIUGTVoXMA+1kwVx6LApn
iqzsUNnTXV2rt07e0zIeRyCvvl59z5Nc2yl1SWelmKyrQPacl3hsZ9pkqN9LoJVpZ9NZbOvD5U+v
iN9+Pr6guqNIZkFNhuv+drKjcZBoxZQQVdr8mRoEDkldDFeyDQ9SM5l7M/c/N+gg0ck4poOHUKsW
/NYtZDzKepY0cUI4EJ2R7E21nLB6Mdb60OKVAhKlDNMCyrPBWxTy4tsfmNae1Xo6fWgrv8v66XOA
yroPDzn8AIX0ADJn5YgVs/Ucj4u3PruMzpzj+YOdr37cM8opAotYGdgymjgbKQX2akYp45IHLXFl
s717as/xdE1Beovriw7h6228QQomx3NqcJdXaEmAY5L2CG6C7gFVVLlVvxZv/l7nt1Eh3h9U1dn4
ajVx4omO0qE7oHlhUZfXHsc768G/Nw/Rg7c1Pl1eYdqcmcWAf65KBggmqEfCB7XVKpQDuysPg9Lg
3OJ0P+KoubYnbaAx40eulgRojpRdfJzkArGPwUsO4IMxri8Q8hhU1Piglka7YciRvm2UbQGGfgIz
erRgHNF0jkweeUb9UCdO6SJjgvap0t2AtkdOIwtd2YnD42ApPi5JunQqPPyv61br/8sDav6u58MU
TvksrtEK0Vq0MOGgbnpNBZ8/Hi9/y4W1qWu0/GV9FqcA2/l2rVgDdSAjAnEi16hnFY9Dcw8NfBOm
z5fjvE9XiFijeqFDMoALL3ZOwsavY/p0UC6C5qhVlmsm9qNcWr8uh3mfewCK0kXUaNGQFd81p+qk
apSK4Rj5pzY5tTZus8BoZHlTZGv4p6VPdx5LmJ6qGO1ACZ0CT++fDawFmKpHnQdCrayR1MTzhYUA
6hVxfRUos/quHZPFpWYlPUBq038Iu9tI/YvJOf/7wjWlHSPHSjP+fmJ8pi8CuiDFPTZeyxPivX8e
hjnLYMxKK4Yu5iXf7JMptJicFp5goeB6HZ3S/s7ofwTDMcdJD6IJl3U34QwL/N+XV8Y8G0LOoKHF
m1kD2GkACn+70OPS9i2PtukhMI94lGoI2icmWu4JNvHK96j5eTncwimIZvtZPCEJe8CC1K4h3iwA
WD+ivzSL+vk2phqAYE64YubUX/rvHl5PK3ljYWGCIcO/e37DytwS3g5Vw5KnjTjqD0ld38WQryCg
TdbGqFDCQ0nLWDne3q1OjnvIi9DfEWdzyEhvw1VTPwy2QaIsKhA7Upaj9RUeL3/OtRjzv58dMaFZ
xIHiYSUFB3yX6PQD7RVE7loE4cZYZ10Vw/kKXE0uMOw0byXVWincvissQPl+86XmiTsbha/ngNBl
swROjeSkjHkNLjwf5r61Ce0dMf1VJOy7k1KIKJyUSZ7UUxeAX5kLRcMJV9TTeFee7Ov+qJwuT9G7
DC+EEjYYhTA/ouiNwvvQfvEt52byqAf54/A/TpSwunMgKmapxIGbW/GnIaMljX/X5aG8yxVvhyI2
UY1OUp0RrTaktOvfkAu/2372AMlvVxXFyQ+7p9Yw1p6KKzMlHsR1NhSNVRi5228VTCyVzTxTjusx
U/XKOlyZKbGL6tRD2yg1M6XK46e0168cD2UwYIeXv+I8EW8yrvAVhbxgU9Ia5FjyETv1bosGGeQW
rmiPeeFNUf5y1JGW48rbdmUTm0KagBvcDJaVFG4qpzetb5+asl4Z1drHm//9bA/LaEDKSlKzNhps
zMObAWJ4F6/d4d+lcOHbCZkCWFKqKFGMbiq6GTAHNxqesUZu7eFkHC5PkyjfzRnxJiuZYo7Qgl5p
LVZ7issGct274WcYb7ydhTkewvnpi4qz/RZW7BeseFZiv3s6CLGFpDFFsSbHCUsRf3R8Dq/gQGyt
JxipWzIiQvUuCn+XQ4qCmu+GK+QP1dYnD+Ib+aO2r5Hg8jd5SbEpb3uscYH3gaAAd5oMz06PpV6Q
3ss61gPYLm1izJbKCUeJWkWNEBEnK/QBSo4loFcpexpsNDlR3M4djX5OJu9C37jNkYfcOGb1Va5G
TD9QS8D3ca29vrLsxdqZZkxKaCjQR+uMifM/F/yKy1/tHfxIWCRisWy0HeqnpuEL6Wm6hSb7V2c9
GEgIbcos6vp2h0kymkOeoxeu76c7xLmuJC9ZOUOWN/FrCOHCWzleV2n+QAYE0lw+F8M+kldS0btO
2L++2GsMIf2ZBTyxJOmJoYbXsaPDXAueNLW9joAFhr42PI8JbNjGRls6R3RLU9LmMOrh/SgVD5ru
wdJ0eLlEp0ppb3xzDWn1/oL6Z+txE3csEAB4d739zEYDS3uoOq5Uu3Hf/JS/JicJjxDlKG1Dg+LV
vAnlZoua0MqXWfz4tgGvC805NH6FwCqvJqQG1MLNanXf+Bgyag+j/Hh5wa4E0YQ+pKNWhuHbU+FO
cb1t1dMMTFTC58tBli90r0P5U6g4OwyQjivAahNlvtDV1RZInOs4+PVJruTTKWqP7RoE5d0Ld542
2zZn7xkbSqSQrQfbR24dMTa3G66BuOvNjyAjeyWP4WpZcy2UkJzHpiwbhKPm0Q277uf0U70Cj0xT
FZkpB3edf7xCFvIZTXdknmHOwhgTV4g0wpsHWV66E7KfLbhevN5XZm4lhLg+ehnFB2uIsD+BRlV0
s2PpASADbsfXiHptqyv52OruSlB5LaqQ2pIyzk10sny3MnN5U5nO76L1j0GhbkitR0Nur+hwXhdW
kZxqrXuOdO/oDeZdngaf69p5sGvpuUpSBZB4dFsh2aZr4RXujdj1VOPOiIv71LMOepvdaxPG6TE6
Hr7Em6+nCGYGzOJQM9xSqrdWYD91jr33A39vKIE7YatppVA6pim7Nyb1qsJPPC/Su2GM78ui+JDF
8FUoK0Y3tal/jnztG9ySGyNSf02j/xkL7itHT05ebfzAg/ohjeNHM9E/o9kM6LvwMD3VUPWNki9B
0Zw89L9GzGXSBIuuuoOAoRycIcVrVClcLQPtiYIweIgsBGzdquwnP35RURjaDLZ1XxTIrPgqXkvF
daS010Ml3TlpcyebE2509VH3km9+GuDlbpaf/Z6+RjlBYVAt62uK+t0JSMcNt/vfdhYnOPhE1i4C
GB90xS7JG3UTJfiV5WhODjUoms5pAbyr+d1IURWvs2KtFr1w0Ttf6ppwEjVtnMdNJ/tuEDw6Kuhe
8Ia6jUhz8Pny4lsLJBxHoYFuiTFOuRtp3HasabiXkEmBD/uARsm3y7EWku+bQc3b4CwtUtL2EsnC
6IEFs1FDfJMs8BErZ/jSvfVNlPlXnEUJLUqjlHRK3rYToIcM1eqtjzrg1sTvID9ktxbei26wD9Z6
9Wu7eP7UZ4HhJJdhXpOe5AcZU475sRbt7HsY4viMdl+D/RqqZjEgbRVU42z+E9mzfRRonSczUg9/
8lCB5ZSsPWsWcr1qnoUQpqzLajbJ0AMfa74jg4SrcLvR4TZl+cepdvaX14fonDrfwd9EE6ZO0ade
jkgObvp5ZjCguXGnYHPxY7aJhXsUXOVfLkdc+4LClHmjNgRFN2DabmnXqi7dkntO/30IFNBg5ILb
fH8wx1mUVXzF3G1o33rDJ6rTK4fW0hbG7EdH7p2+3zt2aOk7viEHPKg9Wd4iiGZjnBrm2alwPl8e
yjuE4Tw/Z5FEFJfX1ApykA29D4oR+r7CxyS4847pw2yHhWn11rnKvuqHme7gPa3tr6W5Og8uHJI1
/asso3fo5sUvowYq1zYrH3LpNcP4IDboJkTbd/qLiZTFnpZ7vjs1xoQMRAgC1ndgARnyLkCzX/cx
C7KTx05uvuWhhb8k4LHL33i+PAnVkTc/QViRKH7SJ9EmfkKMh3Uzuq2HzXM2YomMylwkbxw/Xdt2
82FyKeacBM4SV5L4ZZorDHt+bWsxdi/zNQ5H1Qm38Gyb//cPuTdDFO6P0wjpU48d3y19NP+TD31V
7y5/xKWsdT6PwlMisdAnMwvNd+NKOZg6FqElEh1PlQShz1hL+/OT4d3XA+Vm0rxAJ1CEhfm9ViZR
gxhqamJTj+Wvk4yJi7xuaxoZOkXdCeU+VLeq/qXp1tzPF/f+WXAhP6uxnqthS3k6TFK3D7W9nN6h
gbK1qsC9/E0Xt99ZJCE3N5JvB2oh564/0DTuMN5dObjXAggrv9KHsk/0efMNOJ+Wvyap/6uFroAz
n6G7iO0LKSTJyplkT/7S7oqT/g0np23MSo9CCDDxbq12O6+y9wvjNZpwhyv8RNO80fZdTY/2sfUM
4mBrYKHUoqDbnjKMFSPlcHmS5km4FFK4zaWd1tQghnw3R3pwO1qDukEY0NUmylOXI71HE8xnwdm3
FFYeB3ndJyaJqkc4ENf7W3/4NcwVpspSjnUsHVW72tp+8RBETrr3lfI0cYNe+RHzeC6NV1iUyEyy
JWWWv+4CZA7u586JfYMA6j5T7yqcSdewxIuZ5WzUwiKtvRD1MnoArpMGdxYQ7ySMIeIG8r2XWfdG
sFYJXZ5QtGRnX0rUXoVMZueKjaAcVUk9+1gVMKEpKffK0199xn9HEV+9UWX0EgAV3p876hUyF698
++8G1HwEWCt7/T+snteIwk5MUy/P9IEMPVdIhp/1lpo8iIyt5KYHWnmrtITFI055jSfsxbZq7arL
/sTjUXmYd740bX4gxnKUj4qxcpFYXCVQYanGWMDexWJMDYBwzMBiu5NWnmrU63mZlg9OL5/Q/L8a
s27cr8zg/L3ebYSziMKZWvcjOuU+63KuycwNveE43hlX/6Shtzx3Z7GENdlIEtjFquWBhYMkCnEu
Lj+zh/VVdiXtzMfLI1s8Ff4dDLsSBn52N/GB2ki+w8RRkjhYyByM4Ncuh1g8Q89CCGsxj73WK0JW
f44M6uB0+3RIdn5v3KirpbPlaQIDp2PrqL+Td9Kc1irsKQj+ou/6p0TwfkkgGwycDWyo+Dqsvbzv
THssXdXF0RNrxex7sbcekZBHsKu79q+4TM4Yp+v5dQXo4iG8i35hpHdtFRvZLW6K7ezyXn5fgw0v
b47X3yUcHFlFo8yeL2eNNyvjOtJjHWIrPvQmDmDWAOnQWrmiLa+h14jCKSFLvd8148hBnNub0D7Z
zhpafrZxeb//wHpavPCQERE1FDX0lfN+hgn4ZfKgy3h5SxEajr0t41zlt+nHsvC+yw06DbZ63xQR
V1K1PCa6cqfk3klSktsQo4edHKUvuUKPSWMatPy3F4XmnTMZT42UaSsXusWXxtlPFlLi1COZZNYU
HZsko1EVHmIsRcfvXaei7Q9JDYePy/ts+Xl1FlG4ndhm5tTKkATugMdseTUd/WY3KwRWV+MR4ZHL
0daGJywzbRimfBx5Fcs6Xnh1g51Dvvd1vCU9/F25NGub0io+Xw66nBvPhigsNauYpsIJiWreYiZ5
mo7GPviALN4fuP8a0mxxJ50FEy4jQZZj+uBTrG789hrd9Dz4kEdfp9mAN11Jw6tzN/+WszzcTGWP
46A+J/05m+BgQdP50O1nC+ckP/yPn1E4zjyYzgP14fk40w7UJbFEOznf9E15Sg+Yc69dD9bWinCi
2fJYWJJCWs5r72ZQra+SYu0UFR+yTP1QKuWdqss/Lg9xMSe9zp0IjlW5BGQZK9GdNfHN/jmZ2pUN
sNSFQpHz3znpz5SeTZk/Wuiidbyz5zuWRc9+d3arw+B39Va3NiYho8i11WnZwEsYXgiqQhhKdH65
prO1thL/DPtsWNng251SMKy3iJh/0nJefMGdfUExh6R91OIlCVQleCAiGlbqldlD2MBeMg93CJsk
9u+/WRcG/U9qUDiBiEsx7Gol8kkgEgxeGgu4kaxsrjkFvbsXwCf7vwgiKqDuTSmmw45DMNKHpbnJ
tX0LQfHyMP7D4nuNIlyqmrLRDB9RWGyGaQHhNwhL1tfCzVjFO5sro6ZcydqtbX2RlJua1pVlln+3
/l9/grAcEyeR9HYkZQU3MG0OycF47L7LL7ORX+XG3qrw4fLyf40nHG9ypgJe1u3SjRvrcyrrT8iZ
rXzW5Yz/GkJYkKbp651u8BzU0IEfcJitol8aSBK7+VVMK3Cw+fS4tE6Eo2zM67RTSpl2RnXAq9LE
gmvwP5bS88pKWbwTn63H+Xec7+fEjPu+ZJN1B+2AxtoVPcsBTZLoerzGGOZytLUPKBxjTiVJipFx
BZHrm7hIkJ0bNwP068J8gdW9Euw/pKrX6RKOMUmapM7ySIg08NzexX2zwUd7vm1nbrzGaFzdckLq
QCjP7jWdIwVxSARHg60ZHIMDDd+Dussgxx+llUyyuOB11YTCokA5Fj1SHCUzcHFiNfqVtsFTducp
3y5P12KuOosgrI1Wmw+QmId0oH3u9XRPGxS41bS/HGXx+Mcycdb4RcZJJP7QP0n8sCdRxLF+b5QW
F5rnpH+spW+lfdUF4WpyXNxaZwGFbaxFcW9poVG6Gdz7YNve2ifvgLnq3v85FyL9XeAqd/81/Hsu
2J0FFfazlw65o2Ch7DZlu+tsf9vb7cZ3ftartkRzYn2XOc4iCbPmh4GiNQrN6xpTBEApG0fL9h1q
Bkq4RTpOR3BPLgxXLo92FBzVNeTicpvqLL6wyUN7dPrI5/NGp/bK+oRvO4pAyrVFf/t6OOo7bq0g
OZrPdPVxj1/L0YuXhrPowqaXITugY8+tvK09zBtQfNNyydn6Y3TM9RIFweJqsPGAyRrz9+V1vJwB
zkILGYCWFNyC+fIwl0OT9kgZY4/nwX7aD+lxXlfOSh1vOQMA7jc1SpR0poTcLZk96G7GWmregRob
ZJeVU2g5A7xGEA7xYDQKU0rIANxWfBQtk2Hfeqsv07UowtGtapGhJ9O8N3YdyhwJEu8fg12zMTfS
dBx3+a4/jupx9LYrE7YWV0wEdu4A7eOW1B2qU5IhCYJjYHr6F8pOCgH/Y3aOguzpctzlhPf6UcVU
MAStOVqsk145TnhhYJsTDG4X32G0ih5GdLwcbvHQ1V/DCfkg8uTKqChPuk3vbGxcgbz0adLv7e6u
R072cqzl1PoaS9j7daBkRV9DA0jV4nfQ1z8Hj0KvgQoqeqxrV+m1YMJWV8OoSPyaUlZOYdKxcAtp
vxrmS9X0h8ujWgS1OGefUNjZWYOfnKrxIJ4JG/MCTdoPZQCbGNJQuPE2xufoyshh4t/8BSyTY+Pf
H1QUTtZbWcJUkg0omT9aXfk0JdYW96uVFfmnxfD+zHgNI2SSCUSaFAecwX8EYj5nh/Qphg+7NeD7
f64+llsPMYgaBwvkoTbGFaYShwgtTZrVO5ikGxW92Z2O+PYai3VlhxpC/un9OJHVgq3SDsdKGram
/jMOzP3fTK+hOrD4NIuOlTC9LKOq0Xqaq7lBRXQj/0YvflN99Pf6qZ3Z2+hIOq559HfSp8uRFxP4
a2CxDNEnqpE1JTfUxPpWBYcKx97LARYxPUiz64BeMQd5R72EjolqptbkboKjAbY+wWa6Zg6vZzn4
xh2/Oy/5CpB4Md2cRRR2JaqyTtR4RFTQWfXsbZvkn0vtY1/y7pOUz5fHt/wBX4cnzFxVSvhZy6BS
OoiLdv61WWMMLuaY19HYQgMkyscoajQqy16SYAvrvPiKt5f96tjn5dpxtHgunMUSNmHYlkqEsYjv
4jY1PtquRaMsfqJq3b9kv7vfOVosKUeh90G6qdfsXJZvbWfBhZ1mZZ6OTh+Zu6m5DrOXtSbeai0u
sQm/hlMqNsu9rWffq6Yr9nGB5UqS6g/haOxHFVMlqf0uF+VHmguuYU7VJpED/td5a7qdaxMi3BXM
vlEaUx9zt8x+SRohmoYSuuvY0spRNi+ddynx7IPMS+/sYdxpterJFnjCwQg3cpeCVQ2ulfSEa97o
UZ8M0z1w6E+X1/MS/h8UmQOGHMqLZenC3aBXlNhwfK5CRXUCYr3Fwncf6KTdbtvtESWI0OwCG0TN
/nqUV/Lg8mZ6jT1/+rMR61bnh0qk525q5/gTVpsxXXsFLVfoz8YnXBAwrJO6VGd8Nfi1Wj35V6Az
LMam7ozgo3SSV9THFg8QCL8a/hwqWg/CnoL7KMdaPgIPkouNke3y6qFMVnHr8195t1bOogibByOx
IU1JE39YGzPydO7/5qd/UhRdnKSzUML61/Bj1JSsLl0J+W65waa1yFYS0eIWOwshrPzSwnkNG3bW
QdofglLGIM482AjPm+WXleU+/9pLH05Y7nEoFZ1jsJu9JDvgn7eL00ceOwfHH569hOo1mpv3iRx+
iDP16HThR6unbxrXUJpXfsnadxUWf6HqVZlWnCTGXbfzkk39EH71dtXR3ITo/G9K+Pf3a1C85Xvl
2ZcWdkM9+l5jtQ1FPtd0221zQ7o9ZHf+Pty2u5qUs5E3/qr41uIJfRZVOKFTf8IzELloV00+WmMN
2svflBJ6P/6+WCP4L35WC3WVucNPShMOaDZ7XdQzMiKVvMc0yF6srlhr/y7u8dcY4h0ZCHbfJ/n8
nsrCbafN/q03Xb8Kj17c5CQSTH7oMCOLIaRHuitFpbPJ50rp3FykfzpsQVxdBVerldLlRHkWTZik
OtSmoIl5tfl5cyy6aeMZX/LW2Dc1N+EIJV3b2ktNdYzUKNt46niDffdKHlhcJ2c/QZi7Ls5Sz56h
lUqBS6SV3Zj6S9BDREslh97SGvZ2eRr//X3/3FDOjp82N0MMhiAzZrJ3LWMaEKXN1VCtYTbfmXz9
gVG/DktkMuIJZRcjqmwuFfbbkJVDi7PZWZ31IR/jvZGk92Ht39hKv5N7fe+Y0Ud5mh77Mr+fam/v
5FO8r+L6yUn6rV4Uj748lGvJaDEtIhUxV3YRsBIdzwIrx3HVm1vLIMIw3zgoXbCZGWzyLoXufpNs
0+x4OQEub9TXkEL+sy3bi3QdQKFvdNupjvB2SVaGtbyeXkMIG6jzCj/F4JeCtf/JxLwz9ht4KNkm
qz+bU326PJ7l1fQaTNg/mtTbRfynTzkcYVFsa+lhrOuVES2X/M4mStgird4rQd3/yQnjXsLkEdXE
f0H3IGmSu9e1I1aWhkgCUKQ+z6Z5l9R7hWb8WUS42f8ELDh/qHdH9OsQHeEG5Q2xbeCeiLOB3JzG
qMRotivMTZrq88zZdJmtuMHtFaD85RlcToGz9zrZdkHALS4sx8kz4LTDYdz/HwwBmCKHMTiEHlFM
dyXg4po5CyhcfJpOAU3ogMnRXf+owhAvTliI7Kl8AGkN1GOGXAwla//L5bhrYed/P0t8jQWdzZwL
dINz55WVq1onR/4LrRaUx14/prC/e0PvoiGeL97FhwjDbxk+/eVhLGaQswjC9mYVpPlkMQx9gB6N
5XYzGiu1hf+wJKBGo6ADhk9c/WUad50+cNR3cMvKP8IE9fChoaOQHyJ4IyvQteULGsjf/x9PWPxh
rehNo89joqRfmy81y8G+6Q/T3rYf9RYwHz5/rrPD2/Tyx5wTx7tddxZYfbsm1ALIXE2bCPjgTKLr
jporuepxDXqzeNU/CzNnm7OlF0SpHJUeYcrs2sEqNcHJLLA+FmsApuUl/vodhZ0VYpo9VQbzRvVu
IzUnOcAWfq0evLo6xI2U160RRxRQZiYNshCzAnN/3+4Qe2xPUOrXgFLqvKQvzZKwqVJHigIyBggV
S37wRr3b5IaHN2DuBqZ2nUmGtPXV4EmhOdsZ3ZdMs4JNU+jxYWyGpzZOjY1Ng3WbaxBjC0O/jnsV
JznHeZmRy0Prk2tLa6unw6NaDJ+sOtyPgYcS1/jr8mpbWwbC1u0rcygGmZueXqiwCaxtZt2UCO3h
QnU50HuRwLkN6mDiSqJwENITjmW/yqB+pbwHqOMcLSn+2c3IhqjP70tDvfZx6FV8RMBG5Bi5GH33
0vqE9JNxdFrn5BXNDlW0Ya9X0kNSK+bWauoXvy6+KUrn9iCUpTp+kLB1U/ADwRIcIbFB/gBiKd0U
EbaxYxNt6wIXP16Va5liccOeDUy4CaRqGHgVjjKukyg7+FWu5MTXdgdFYfwiOXhupeUub9Ot0zfb
HipG4AcHzWDHdeo26S10iaWbTqK/3g9uafiHy999cf+9/jpROykrY+f/kXZdy3HjWPSLWEUCBMMr
U2dl2bJfWHIimHP8+j1s76xaELfp9U7Nm1y6AngTbjgn0gukXpKRl66ZjTs/oFY05mtjb4tB4EKQ
4DCllk+qFsHQTSA8AHrZCdnX60c5F8U/GN2FCME1qkoY+t2o5Bt9kEDfrrk9IGowV/C1nUDOZ6jU
0iv5mEraQaXfrstePp1KMHBIZihPwcEUReGzfESSXE2/gG9lGOGKfSy7MExB/CNB8CgtKnBDN48F
z1ODRjNa7Sbd/Ib9VuPWqjZrSc/akQTTn/y+MUoCgX3/6pcYawJB5vVLWz2TYPMSHSakBLi1AQ9n
IzlTmnQVqH9BFpc8Bc7fjeJcXKJgiz1A25sUCEDoZvXuPIqTALYd4Cma1R4xGnm7tpa0dkJxg6dO
Q4qROqQJc+AJw/0cePTnCYPHWYJhIyVyr1/psjn/R0tEhBNf7pURCOqYYPGVjTmeokS3Mp0716Us
RgVTB68vUC5NXVyt1GWT9G0J1cg5gDR5GL2oUm4b9fAYNK20kj0u+883YbOeXmQimdrACzYo1Erj
Y5jdlX7kjA1eosNgg/lt22XmljfGitDl9tjFEQWDlmtZKvQGXrthXWTLQXAbAiNPUZTd1KJxnScg
UDD9+H5i+kEfsx3valcaC3fsB3C4lt0aZvXsuz76trdbEMw/5U2n6/MkBAgx4+cZtFfdNW4ZP8sO
Bki8ds00F2taF+cXrL+q8jrgyD6Q3/p7gG2gAtj9mFsN6pHvWdut3feaPMEVZJjOZwbB+d6mh+np
zwrlC7kZEGRVgHCbKmZ+xN29QlZ9jjEL5DRJ7GEvILSAk39L0uEHEt6n1BxW7nLBJiFPB0W9qWDO
VNw6M9Ep1Lq8LDCw2aBz0jkmCF7NYQ2DbsFfvxMj3GDTplnZzhA5NAdlq48RBG1lqmhpbvKdCMF9
yqAHleQcYHq/4SnRzTjM8JTVvl8nhV9QiAtZQCh/b/aBIYXpYKKcMQOyDnhuz52T3wCLawhm1z8Q
sAzei5K5SqoEeJibBCn3qASW1D+wbCXRWvw8iqLOs4zoOIksGnGUhf2Y82Ljp/En8O5s+i5dKw+u
yRCcRKUkweCnQIBi+olKikX7v8jiAI7+dgrBLXTmJJVlUAEAMPgWhkcte7keWWYlFdzcu98vKLGu
hn7FW7wCpmY7JJlDuxtVSq0qe5lhrjW2MsW2dmGCQvMpmsZJD4tNr0doEIS2mq8caCkDuDyRONYP
rIHel0NY/1yWS6Lzysz4Qz1j3vRAbXSuX+BS4fGdPEGZQaAQ1n4MiMa5GYGKbeyC3pHZlcu38+Aa
iiGrJYmVWzwTsF9EaC4B7GCKoBRk2nGZYAB+DVF7qfv97lT0vYmW5VAmZQkRc3jIwAw3uJM3OdPT
jG6GeUD1YbJlp9GBf/cXjeJ3oufTX5xO65EIgDK3wPrAg5neJ8GJG3fXP9raBQrJRgMWOp30PgDU
5NiK9HjLpWytQLYmQ/ANtMx0oALAdyc7wGFifhLbpjGQ9LHpN1PhDhv5oK7RJC061jdvIcK7N4aR
Qy/gj0wQg5ugHa+qFOSIv67f3mI8V4CzhAEF4PmIC7XTZHZZJA+ISljoRss00garTFBt6bas+3Zd
1vItvskSlKEA2mgTzCiMdZOA65vhtf7zuoSlyiL0zSA6M1QZ/wkGHBh6GOWsnYEeAZLymr2AYwdN
qJt0M97NI8NAUJDBIby6+r8YcC/kzhnohZ4roa4ByG++xnfY038S3Je9/NsRBWtWKuBvFARYm7w1
7CB9ladNP3hd/ZMpWASmxl+F3jdxwkcDe5U0ZQpO1ukPrfoQ1I/XP9mymr/9fsF86YTnvtJDKQzt
hrIDNd1wLVD9F7f+JkMw38yMhqSrcAbQHgP297w4TvAC4Bp4xmLPtwvn/zuUEOk1oiNNzkd8Iyk9
BFOHlhLeHMUaO+ba3QkBHzM4oLUJcXdF/sSNhyiorHa1/LvwhHxnUkKYr8ohM9VoxFKnGdlhkv9k
o3zCupaH9+tDzXMbICEuQMpvosB02kHH/JbpSgFGOwAX/Qt0uLZc+vdGex4ELX7IXPn/Lvtc2bqw
vTSTIjqYMAigWjmd/9ym4aZcHVZesfBzen8hZSyJHgzGWYf+V8zyNX09p0WXsgK5JEMCWRfdyBEV
9xGjSehGrvc/ZwP4mDn+x0DOf9CFwNgc6k7lrNi08l6h5hc19X/FUmtzHjxct4w1D32uHVyIykeS
Zx3D14p2zKsARLpFc2RgmP/GSB6CalhhlTH1DATztfRuxVzODGYXogtplOOymz/h+BUlQScIE0dv
VvcfZgd87TIFb9OrU9rnQzN/vb9jPlg8FyZnFMVQKGD5BAsN0iDDsDWyk0Hak/6LwX617UoUWM7E
32SImXg61CmlWII6b/012ODdGI7fAR9v3jtN81XiRHV+on64xQuBQiQnUlx3RYVITslw6qniMj/5
XquK25mKDdTcn7FuPAI1+LUpwufapI9+FkYW1uttmtEbPSpvmyq6LfXeMdPUlWnx6mPM1OeRZ/TE
63Ws7vIy2CpT8pRE9a9mkHd+RHdqkW2qNHoNAwIW+ealquhdH/k/xx57XtU4ObGqOREGVQLa7LqO
bq+bx8qnFF8DTQt+Ka1JQI0LLjM/aG2qfx6qfsVjLqYQoAPDKKyhY4pTCE9dUhbyoOGhGASxo3SD
FQEZ0AyJ3Uq3mqTZrFix+uVjvQkUAlXej0FOO7xAxhidJ862gdw/hYq+cnvLjvPiYIIlTFWD/lQB
OWpstS6xdRPrYtzr7zRrdKTisF7oXxN51uMLpzLIapCNHV44tXsxqzIjDVby2Vev5pqL/uXtkOJ+
mhGrIZgmYO7qpsd2jlvCFHHkBHzD1B42fK9Lm+tauVy7uhAppLdUqQENZgCxWI3izo6S4DFnErUC
jBzbsVyBfttvDmogDWDfyQdLGoAjwJOX63/FitaqQuLbMALkE+Dtbkiu2jXvnmQ+IOM11a+Drj10
ETbHSaislO2WJvipfHF0If+N9dAYFEJQgAR89rxzyQ4m+CGwpvPsY5mu9wwrOmi5pb7gFfg5cEZz
xVhnAR8docFA5qTNyG+zbV0oWFnEpFF7Ld8YEsIVMyy5Xvu8yxr1JkKIWC0wjNMoRbo6d3YUBy1G
YJNgClPa9D9ip92u7kUsEQbgVt8kCh6oTtvIiDKAyf8uUCYOdqBepeq8pjhfa8AdaQMDitwI0K/2
dUX6Lzb7Jl1wR1lQyHKlaEh30iFz2mrCw1ofN7npv0ya/ynN5desxzRdmtxQtW2swkhSG9ibJp7G
xf97+aLPUloi8RZZyVxzUk17HobpVWfe6AXTe4ny8FpRZu38YsYMyp+KdRli60z6DGZd1cXU8twR
AaTEH72Hlh0IJTKIsyijqriNTvOcBOH8Pv4N5fZP8ds4ZJu13b5VWYLFaqC5VIcBGSaY0c+A1f5u
uvkz2LjFvPniWIJt6hIa5lhixNODY+Nd+zzKh55y28SAwnWVXfR9F4IEC6Uj6c1AlsFbk9+E0R6o
93hR2hkDAwP2oaNuRdzauQTzJK2ZJkD4g06mIBXUfhVBYGvS16RZqy4sq+LFwQRTHIbK5Dpi9t+H
z8WH3IVEwd6iADSuYwGJv13Pb/KpP2uWLbpuClZYRTPg7sQNyG5i+cANxI5IVezM/5w3T9fVYjGv
ehMgGnJp0jEuGl5uWmqGFk+yT1OptI6p0hWFWDmJ+PptiBLWEkUxstQC8N6V1JLk4vn6Yc5/7YdI
d3EaIcvIJGrUPcOXUSt+P1DtOBW118qjw6PekUZpM6S+xRskWgAGt1aEL6vFf77VWVEvwqwZ5aEJ
VvPZJ/7zvp9uyp1/SFY91Nplzj+/ENWQqle7GucMg8aNtMOoxc7/eRrRMfm6Kg/R2axm6Mw3f7vO
hbd2GsE1aUnYxyVHKFcr8NMlbJMk0kr9fdkdvX0bwR1hnkomPdBGN3kwWKCqLbRsX0SDhbLkbuXi
Zh27poOCPwplkN5G5HxxgPMLrMwxduMPTEt4ifsnHadFtVNBRgusCdATiZuJsqSCtjeHY39Tu386
tWtUeMuB8UKW8KV8CZ17g8OIfwfG3wSJfxYYF+PVhSjhiwUdr1qf4ViRAhMOdrR9HbD5AMIRuxw/
K6sv2kUNUU0FIzXn4QRB3zOVt6k/4bOhKH6MTAXDj5h1LAPlAHycVaibxY8Guh4dCEHYwGLzzy8M
OA0xIRC1kPYWQvo7YEGfks1fME1invNNlOAT/TJU/MlEZW7SdyrfZ+yl6u+v6/xiELkQQd+fRpLD
SS16JDHSgJHeWnKM6UeG0sN1KcuRngHwU2cEH4kIlqVgnKvPDajEvAbwe8h84k9zU8bYhsA7KJTH
v5GoAeiBgvAXqzaCUoxBNMbDzNI5z48V+qk8E+61GC7H1sEsslxL0+bc4YP3uJAoWJjC5cjw5/rD
DH1Sb+b5ctVbny9ftuQLOYJ56TyT9dacSfDOKe7/YsmL2nEhSvhsbZ4pWpDPaC7McBPV9PyebJVm
WHG8iwZ8IUbIyggQkEsSwTc1FYjNyV08M8AUX4a0+atA/yZJXHYgIBAMMpCb4u5+o0r/QxP7t0+R
C1mCoyjaKdAiLfvnO/0Ow3/mcVcu0BQchc54Vjaz6rUtKts0sIiEwUzqBuDdW7Gr+Vdd0XJxghEj
z/oogTMF26ePIUgesaXt+fmnmhyM8GviH3lleCNP7Yy8ZGsrD4vZxsWNCrkT+mkdJRkmQsro1LbU
UfzMXTnebDzXjie4jW7EygbwrjAsrGxlKltKX1pBU1u0yC2KfenpV1npwMn8xorKJoHs+GHgyGZt
TYFut/WmMX7+n3+R4FZ4pUfxkKcV3Mq/cWqDfYY+tqthFkbB7EbshOp2m6lO/3d58cWFC66my029
H0aYy/tY9ycg7MveU6O6iQIBYqsQiNiA6cKhoPmm6gDGy4jVE91mU76t+OT2INVlHCD+evVXybL2
JlfQKaWJ46bRoc8zO+RvOuI59f8TnIH/4rlNQ2Gqqs/Zw/tgW+hdrZohihOFRvfBiPGiyne1TN5T
Mp06wOQEZmMBNchWdOYRM1xR7mXdfhMvXLFeUKPrFMT6GZ08brD5khz6ALB1gCNJ1xiKVw8rXGyp
hI0RMFzsPyOPb5WYtarPYsIJLgn0GAiaYCLD5xDoXVKNBiYE6wlbP5oZebVcZnZf6Ns+wlKMDivG
8u1KVjP7gne+giJrn+k9dbT0VV18NU4wTGA61Omm819J+FPLbjHttOZv549yTYhwjfWg9iztQ9Mz
t+o+PsxEFiM6GopdWdoWwyz/sz0IhxIc4MRHIAy13PTafbajx3A/3qVAyZn55dZkrd2f4NkKfWrb
KsuijZZ/0nsvrkY7HqK1C/wQsM4HAosRwEpQiBGrj0o4qG3OKsnTS2x+F56/oyf9lB9HpILFZu1M
5z7yx+/1Jk74XnGkNeAtZYbHLA0LjtweSysHNCIoN4HTG1oRIBrNyMJC1vU48cEGhGMK363LDaxi
mVBGnnZWGv+QeO5I7auvHjFgY7VZtSLvY0oPgWCv0IDtNcM3MCE2VIlfkCYtfLRT7XkLBWB/Myvs
oNvzLmdW2PJqX3hJYS5FCuko1Yaakwy6qZku65nlqz2mjuOVk61JEbJRBXypyaQnpleER4wtsvqo
aZvrH+tjR/395YnLYywaGY2j2PT4MdvFh9nK3mx6bShh+UCYnwadLogzxBWrJsJwsGbgQE1wk2hf
8/TZbNd29T68is8HepMh2HJvTGPV+HBTXemoe/kUOZKtYGB/Y2xjb23Fdu1AgupJhlSCtCI1vTj5
yelgqVSxOmBHXP9ISxY1sw8i/9GJIotRJWvNqitbSfJokGxAS7bPiAS2vJzxQyJDapSE5B6A6msL
Kx/CNK4SDgKr5agI4X/hdNOEx1YeshSYUVx1Vans3CaP633QRt/9ojhiFOOey/xzXqU/1bSqD1Mq
1Y8TC3Jbncd3EiBAhx39lXLwhEYhD1aU90OmJvx9ghWmacELn1S+B7pyK1E+S4kr9bsyvdXbQw5g
Y2V1+WxJuS5vRLBII2hIPpSK7xFgmUK5ApAdQbnynbFd9+CLxwPxnY4vDpZL8YGTR4PUYuo8m1HC
QQ8Jxq8HxtB3pt/1VHZKbHRr/lpmtugPzAuhQtQgQWkEyhQDpw4szeEWM8bc0aTvlds789pQrK9h
+i6Z0KXA+ecXVSw+0jCqKqzXmYhEEvmmaW6j695fWNDFqUSnMJpKWrIqw4rsaJXAvpyU0xCjrgrc
JzJYY7sWBBej7+WxBNvhkWFUUt3gHjHBg/7m5GgAGQCCiO5y5vVYW+eAwl11SIuu4uKggkkMktzK
SahBQZvIYhWK0/RbGn4ykHbSrPIKZW1f5WN2PRuhaTJkoNjGAtzA+++nZgnJuqb8naaNN8D0PQeQ
/nY9JZx1T8xoLkUJuklpnJYJS3yvVr1akq2+W6P9XVb/i9MI2lhzoFvTRI4wYl/f9CfudJitmFPc
+lFa32VdyggvDySopc+QJ1Vc9c/Bd05xQWO71Tf+OaFeC74f9yHB2SdT7C7JVJcpEx+2vgYe+07D
CO0MYp/TfYaxQ8vfzRuBvnzT2Fi4tqsVw1uwbsjEi0ijwDsyRTymhtdGE4Sx7ylofhemVU+qixf2
SqI035OgGO+kzPd84UM0WQvKqJSzDY3M3i6lvEN/JjecTqKPmVqvAR0sZZwKEFeBODgXCcBL9V6e
NExtwYFYtykn0JDu4u2MJGMC9f3VAGBwAqDZ9XR+4fnFUD3WFArMnAXOsTBvBxmxFQXD84TXTDkz
g9cAb10+oxGtTngtBDs252nIYNgC8ZaEzolJSmztvm8K/UlBYkFNIAopDsMu/0dqll7nZdPO1Ly+
5tUZul2SE4xr7cgF93EpRBwe1QdmTgkv842q3I+S7AZs+N+1nYH6VNbBTriwIJipVRwa8749tghk
49QMrp6+Xo9kS/72nQzBZ7Rd67fUx9TkjFpzwemhHqUdb5zr0hYM650wIYrFNCunpq8BnKj6jzwm
d1n+Oef1g1GuEUQvacC8XqsCPGRhZSYtcy0jEdhDeHPy8yfFdP1ypX/7X67uTYbgJgw4hjFsc+xA
3A8OONA3xh1ewy7WL0767i8uDhqtgYtwYebCADBiW+vY5M0T1A17ELsfyu4QEbbi+Rav7U2OOHoh
B1MYxikwNpup/lqOmQ2uEBc2vTJ/+HEoglIAu/7nPOervfCwoEmNTYxBz7wP3S67nQH82Ubzovs1
yIol3/pOkvCR/C7KCpQGy43yvdvpL/NQGHPN+9pR7PQ7d1cj/pJfvTyZkL+kCE5GrQMbeY6KpL6c
QsNWjmM6a1s5S27oUqCQxUAB66yaD6hOe7P+ZdC1LfKPY43Cx5qV5uJjaTwxwlKDhMYxNhgqRw8w
3ij38q7aSs8zZQ3GdO3c5c/qCiAvWfQXF2oiOKfKryiLZsnmlmw61LHjLftW3bZoXex17AAfCvQi
tZfGrm5Sbzy0W80NbrNNsg899eG6BX7cNxVuQfBdEuVVX/TnW+gxMFtuim+cW9lMy8k2iJo2cK/L
3Clsf5WtbekL4LEOTHZQkqAyKz7duDHWvoGXFF5RvVvVWFTAXommeN8H7GnOjIWpYfXaj9QJwZGy
Bnm/8BHeCRcULJ/yXutNLDrFZvN5bKNjWKm3jUFt0rOVD75kre9kCarWSm2aKgEOOje38wHVltSW
H+cR8H83t6O1Wvfa6QQVkxOM8YNSFlFcJkCZ7PbECK22SS1dHt3rKrTwAJ9LLki3iGGgaiumeWpa
SgBKmUNtt1MO1Xb0wAJ/WCsi/ZdL/I8cEWFGj9IuLnIATc6rOll7ziZnbpnRmWZumXU2weU7fBM4
Z34XDqJFwPBBpAwCT2J8rsNcszvApFpBx9w2WJviXAhRl7d4JtO9ECb1TdRNA2BBSMUt8NOBQ93S
yeP1T/UReww0sBffStwgLhW90ooe2FQl828mubqNggFTWqx7qKv6C22G3pID2gGNLHL7unQmjnIt
l+LEIizfB0O9SVkyWjGpt6heOhKwqrsguatiw9XKblMn2nfK4iNFzY2r8efajx6ytrktQG0JhozB
nsbmMIZrOPULsQKvatUEbArT2QfKwibwh1StgHPCcr6T0j2PmXf94j5uwuHiLkSIWTEkK0MbT0DM
dcFm7yDams7c1X3wvXRXgTJLlq30mxFY4Vo1bUkxLiULWlinI6lbAvqFvtc2aWdU6BboB0XlP64f
8SOSn3BEIaXIQFY4SQmOKN9rG+blgHBCUcsBXgRgBx4zj3szJPfw2u80DOQEDrXIJrz5RB6K02p6
s/CownUb6rwkp2AIXYhKRa+1fUegp/80I3/jr/xJI3upmPFOllAMigq/B4gOtOffuBVzGlA7Teqo
Hti5vGK1w7WQS4GrCi0YFQsiygfWuoJKocYq+JXalYsfzS7x5kRRTw8tMFY72Z2hK65/26WixjuR
QjhQS7ltZbBcb/Iqv5c79TjWmkOLYkuMxupiegAy6l3Y9q7f+ccqK2ILJm1YVIuxq7NqTItf9+IC
hK8b60OU9Sa+rh4npo3Hs+wouA+LU+lGJ2NsdUoMmMCQeSwbH9LYPDU0/3z9ShZ9xsXfIHz11Jhk
Hut4IKIkY+n+i7z2GFgKi9REoxmDAxh0FNENarUFS4H+74G2zEOnbc+31YatPKGWP+2FHMFsE183
KiDMAwoHpWhic9sPdjPpImn2o0MsoC/a0bCCJrPoky5kCq8BDdisyAXgk3JJegpIuUHZc5el48rZ
lr6RKqMbpGP5EayIgp4oST10DQAkNy3KtBUqjb1mXdeCpfQXPCPA4UTigj6vONKr6UMTD4E8D30p
XpTZfOdv2s1wGKzOTkdvTtGAA+4Ef1CqWrKCS9GCTbKIG1oQn0X/r7NtS5kMrtGQMc0JeC6RAoS2
Q1I0mY4hMN2wCrZr9dcifKnWlgIWxOjzwhAjhob+j7hCMY6ExAGJ8GYjmcPGwMo7YJBmSGkk+/p3
W5EkPugJ0doO9L4YO+SpExi9pbMXwjOgjj5dF7Sggtjkw/tEBZM1UFtnS7hIy3QJ6Hu0xQxOW92U
/klam+ddOsjl759/fvH7QSNtkgHQbJsACOLxsBmDO2L+kPxVSsyFoPPuIIItpQFHXSIxczzg57XB
0o5VK7Q1wDcTS/0M9qDt9Yv7jY0olJshEa1YjaiK9oGaUZ/o3KqFRICBPcksU23Gyi9pIGvbWJGe
SpBAuwVN0CctU6uJvxQG94y4dHiAncaSZOCFNogVpvnwMLbspVH90MmnZtyBEOF7k1ZYE0Zi7hXZ
WDqmVMi2pNBXpOmtnWWqW4OusUTrE+0dsk/zsEzsENj+JzM1DXfIVGUXyCnfmrEfH7owzB0VrFaj
XB0kCcxP+QBIHSm9UcriGPPaU+LoqdeSZ79O7nlYZI/cVIfKIVLVW7FvFlYsjSoAPVRfdnQzb71G
ZlZGingzMrk7lv1IHtpYmux0ajOvjmq6kf2SjVZOAMqhGvhVKt01TCIW5RK2g0zzV9mULvcHLEbX
PiZS4OfdKlWAqkvKUzj4Xiz1X1BF2KZK/63MlINcRftUGVSrlcYfI3blbTPCuBqPj8bUUavvRwxh
NLsiUY6SXt9UGvmU6yHgd5W2wsyktMmN/BtoGU8gQfpEA3pf0LF3u3LYEzm7NUr2gscD1ti0wAX6
2jNR1Oe6YM/gBzshet/HSiI5JY8fTUVytLHfamjKemjBo9evaNwKi+JzICWfG+zRdBHgSSI9fYlj
+VMma1/RizPwztCmzZSNt9nIv9NyHD2z655UCSDGYQt8/ULZq0FYWSBgV71MKt2Bk0eiBeDxjm+G
AfToZO7nBUn1rFW1vEsi87NKq60yyqjDVdWtBAvfa43paEmnONgV/qaNw5YCtMzKEuO567PYCoPu
qGjTfiokry/bmyHEjpYKPJ24Yz9boN1CuTA5Y44vDcheTkUNFYuzBKnxyI8hoXavoDpf5ZpsY7YI
f6YCFOu0P7RSZGyiDAUAzTh2eXpSS/Mmq4HJyFpaWXJTvRgS+5xORe/0rXRou/5H3mE/cQrJC4+C
YztQ32om5kpUHbHgR09YNjjyxt+qBmDYh4TvJX16iqbMBJhctMmV6aVttH04tI9+V2/ygrvAc3ke
McZljWXbA72jujcjxNTJLPZVWN7EqQ6tDXpiBUz2rbLzKwd8QJ7KyYk0wRPvMC2SRvJdr2Vogg3A
bY6T3ncjP91HXTlaaVjgpvXMi3KQdCQDqLvS7L4udM2S2z63GMVrU5Lotg8yp0iZ7nR9fRMo4ytX
ik8Na24xyYYnR57uk7HEqGXHt4Mit0c9BTpNIOnbKmN3EVG/AMg/xWI3i+xkULHJpO60sNubWDhv
GcGAc3Q/tKw+BFEx2cOUHuoI6NdEw7haialKK08NlA2UJ96MXlUYDomC+yqoTnUS7ABN7YBjyWJx
b09qeEOH1vLb8AmDxvhOeT/YoEo8Ygj+Fwh9DgCwcHqQcFoEdB4yqWGG07HU4mOtVvfhQL8C/mnb
83iPxv22rCNPL7+buB0u51tuJPeBAmKZRh7c2KBHiiEwP4qeMFi7k7LMUgH/Sot7lR2TKrIy44tv
YjaMPDb8MWngKoJPVe9beR4ewjazMzOz2/4zCUYH/7QGk8vUIan2X/rklcLGDXWeYztNE5jtQBfa
kFspfdYjxQL/ksWixCrq0I4mCkuTrU4ubRAVWaPhW2M985QnWwIWqkFL3aBkUPzcboxTRYNfLGgP
gGhx0TrdsumBcCALKKOlau0LCUwQRkTBXRbyR3nEuKzRRKUVTXw/qOFjMTIrhWbZjLPbsjBigMf3
m7rN3KDK8X3gR1PfDSRYCQHCH0mzO0X3XWkKvSCgj6PO9k1ueLmUguf4aGZsz7XCAa2rkd3F/Eca
14d4eupIcZJD6Z6nrZ1WhdtqW8Aj2yGWI/V6tAK4zC7CmEHS7yhFr7eOXN4o9kRuezLYQbINeYZY
OfCbdpruqhYozuWDHuAGjVPWhRYN76Msd1W/3fqpfq91zIrjJ63F/KKOCjK8S5lErkFrZ5wAatXB
Y1QIR1qqbUcpdoaZcUaS9xOV6/nR81L3pjemsqeiUdHUMpij5dxVVGWfFy2a3kl1rw3yp0GH40vI
o6nlLjFkzcEcHHqdWrVlUXhThPRLZRafmxycSAM+rEXH6uCPzYtPjB9zB86pefiM1SivR2Uwlu/1
6RXR66ilzZeBsJfc6LfAmgOQOHXGSD7mjX7qphL7Ar8aJlsmn2x4fFDaokI9NU48BgAeB6eGbG5i
vT9manRvhtVt3JwCGdAuPUoW5aHI2ENrjh5A7u/Tiu4pkoLG/JRGKGoYoRcqqZPx+ybStlxvjkn4
knC6iXvN7bqHQFG3GLTadXXlzr8uTm4RyvbYJTvo+FpG9LVB2zcH5aJUtVYaYT5PwxxJGe2GzndJ
Hu1LBtS85ruqTdZQ/5KjBzbvAAwBAOklL210B8wddhRXtlJ3rlQRp69gWGF05+vaTWq+ajFYg5X8
c6DkBBqeqZaJcTO7Swwn0FK7Tr9HkYrYIrlkaPZgNnSlgexAj+OFHUE2oxyMRPMCglWAFMW9tndq
qdlTrH7wRrMjTGeVLdRR4u5Ea0vpXpR42lTJMYozh4TJPShv7AJDtxyIuoFEXRVEzdwsvbj+VGNY
oKKxNfQJmCp1C/N2Vk0GIORQe+pPWopMQ/ctvXjoSmgndEptBgsszBZNE8uIH8lgoqFI7vSBOi36
bwnsDwMLtjQdaIflvPaTX78E2FhoJ5T9Qm4FRAEe9o+eRXua5rdj9FUGOHvTU5eyylU0oG348W5Q
cyeKHks/vK8RDTqA3xUZccxptDKQdfvtYE2paeX9I01DOwS/NSZULY1g0ywObyteWElPnAAcnC3c
a+KjFpWAkjd70cbYrmjohiEmhPOTCbxRSmC+laX335kcuFkDimLWWiorwTBh2mObW0RPb7KhtVma
2UNvODIIbhrpe1NXWKND08MonW4AWPqIdGyUj237EOexl2exG2KUBgQFUnWrstz109AyfPXUIm+D
83W6DIGEW/28YpLe6TWxOu3BkHwH1OGOErAz04BW3alI5oYpcZTYdBWWeoEfemNeYx7SsEN9sEH+
daAxbC57NXIMBY6I0WByDn349eQn/IUFkmI0y6eHidNdJ6leAF+iFs9mX7odhpcmDPUWMFqT4p9l
mRv13BkC0DAl+INV8EmAvgfUpM4oy97AftQYNYkpRq3CZDspBTyhbvPuq5ZNOx+DiUrtJgmAPfIT
Q4xSC+NAyvRTJtU3mi49lE1sTaq+1dPMQtYCXa491kfAe47ukhwArHW1z3PmNPhoaDDdlk1uT7Rx
RlxCm0uWmjc23on2AMFSaFgTCt6jIbkBngFj+d1AYpNOkje15XbqcrvGUs8IZasRi6qi+qqECG9Z
f0sChNWmh4vlTgL1apPK4tq3ukcHq/2EUfxNo0VO4v+szWe48yOckue3yqnIyV88FTHgZeKxowOo
SXwqSlIdTEOtoFCb9neTQrc6WR0jW3rFoe7CUOYGmaB57pFcPBfNuogrpiR4VqAymj2hEH3Snrqt
asEvbuLMWmu6LDx/wVJCiQ4KFx1DJ0Khp1c0LHOPYDLWGVwGaPZKstKAXHgAoywhA9UUxZePxNN9
q9aNCWRCQOoGX+syYM7g+8AMQzPUb+Cfr79KFwpXl9LEugH/F2nf1SQp0mT7izAjUAGv6JSlu6r6
BatqgQhUoOHX76G+e3eySCzZnX2c6bb2DAg8PNyPoONY5CmAALnxWUF4TTQmsy2Hra7Symv6FmbR
s9eZEaoSo7mnsQpnZauew7HNcUnU7uqpcTBvwVzEyI2TPPQPpcG9tBi9cgw/dZV9bqx4vtgvruH4
LRSKFpDjvrbTlZoKlwY6FehgxOJLXWQxsjO3edjYXOtdI0mPU9cdyhq1P6v4fdRqT6RJ3aCE0/Ik
nCPAJHAqYH4zVftWk1WrViAcqShl4nZhxy0hI/4gJy9tY7ygBEQ2kGsXsh1ADmkfmcDv61o4aKyX
zW5KUeF1FfziO5Rq6ggsmBybMYoRksehCe5HDSG36VOqQ8FMYxS7zNBeaaV7Q4EBS5vWbpexQyQC
UIYvYTCDJA+R+YPmvlNxasECW/TxNHp7BrGYujjpyBpCsrFn1wbXEAGgOnqGuqJdWXq2GQZl4wSi
90zp7X4Xoz2DVyF0hVoXzXwiOoMFtSs4Lv0P9B9XvkmA6RT4+omyJF85I6Yi5UZTBAheIBVOL+1W
r2jlk/wWYNGTEksjrasM3cIkfuFoTwwwYZA1K23Eje9k5WuEzwM+foK8qcPX+3vzK66kDEUCeMQS
pO0MWbGqvLCqTV+NtckxsGbo8n61rK90k0WjYTkdgXGYm7y1+P8MAzGNdL4MA8NNieHVV3QRcP7z
izQdhBzTDaDSvXJ41QIJ5+MW6WV1TXRuWauKqmF1ixQzAUFXJCW2YAcbuC9btsiWzzOVp67fK6BU
t4COay/rMqD0fU2CoE4ddFUhCxhDwo66QfYiZWQjP69tPQpXOxVzMZUAzv89CJxRo0mIOmjkEH8k
1NWK1lGlArLn5e+NvIh/aZEW6WWkxXJS1oK/xtBBjvXpbFTMAmLxIDDdvh1mJft+C7M4QFlYZSUU
ySoIwrGPbmBPGn+bpOxJZcbTFP+7XXHx/BYbDxz2KO5lBn11w0RD1Jx2iS0nlqyasjXuKiu3sq2P
eOuVLTrk7WQw3UgNEHLzzqJKYxaRbobkbEBg8PazXJvUfnuYy8TUtA365aBW105znEddXxPqI/Uk
mz1tzUxX9/vFo1w0zNs+GgQZnTEP0g1mVDm6+GdI/7dy+DIOEYB5DVhyaUjny92RJglu4cAFCVHl
iyXOw3qLg79GsZjx0ODHyJBZp8sSrkRntW9RkICeZLGz5MQOwwAAQKATLmHEkoBdMGyxc/kGjnTt
+X2N1SCGCHjn0gwGDn1hX0uAqiZF8JByWKVWLH3JDLQBb2+LlU/sW4Gz2BVGRvsxllCjlupgSvys
8Qlk9MhO0l0J2MntYGt78Fu0xbaAGaHYVxorPPlO20N/Xz4IDrcHR34ZPjJ3CyA7f6+LLPUt2mJK
LWkZnJozWLLreQAlL27JUrCRob5AqbdiLE5hKVJjTCUQo4bzkak4wwEYpx0uFA/bOFJpvTL+72p0
aVROxwACjuiWASzW1255H/1CoZ/bcYZUBSh7sZdQQ8lm5tQvzMPV93fk0x8VyWAxunW3WUlcl892
KQw0CEmPSQf2jTwOHiWxB46J16KJ0qrFxjPeeI3q4rDJoUYhS0JSeFr3MuKuIwRbPpyrEXDtlKEQ
rFKUU98PzrSqCEMLv/BCcgoo4CtB/W/WAIgV6mhYV5Ll0ZwrwdgXmRh5TIB8Rq0r57gNNgb+azAr
jI3/CbJ4UFomVbytkTQwowCHjuwaW5At6uZ3wU6zc+LFld0eGw8Tpn+B0dSJCPE/HYAN7cosS9bF
jpMKedJQeyugQMLFY6t5BELaXlZ30s6IIgWa1ZR6EPhIrEoffuVt+I4GxROcn7ekb77EJZafJVis
0HpSRRT6Sxsl2k1QlxDzyEu79n5UwxPt0acTigDjIY5xHqnOwQ8xZ8JLWM1QvFZ5bWne/Dbs9MhL
q1DDv2QMH0dhsLsE5J5eGSZTlxo/61JxAw+ytvvgYWVQFYwpotP5zy/q3YxEWkxZrrlcEG1ZbzFk
2cqEazgXyAGAHjU3CUDtWZSGVEnSMpW0FGlqsBmkogfRlHaVU4JLpH9C5NjZShCruxG+x5CpAEaE
ykt8clgNrZjROPtCoU12is6oq92XjuHMbtiNJ9rVSUic7n3jjFl9nBdxF49zhCVYxtDdxaw+8KBV
egIDLbkL7A74u9BqIzMdrHpjXr92odCxycUv1pSCwmT5DtVGDnOWevSp2kXW/MX9AiDtx4z9zq0t
VOP667wItzjZygI4gFYwUk8/dbYKPkHyZJzJI0btgEkl++iPlG0d3SsVybcVLg46NB351KVx6kXy
nxxgkVbU73jV3xel6nWkfm/QRJfp5DJGTV2Fj08fm2EgWqTrHZDHndtveePXLLXIycDipBnBasQA
I0xtEd8surpba54T5jKLXLzV5VcjDPALF8WAAR02y1vUD7MXkgL18fhd8jf30NqRehltkb5DqY4D
ngUpTnfAGu3w56yjASMSq7ehe+SGT/Q9sJLj1G8sc60EnBsIFJ1y5IdljVvRMhM6Mcy8uEE5kerc
LFqYbEN1Uh2IzcrUvf3u1uLBwAERFUAIr0wc4AM2ggwtRR6SBtph96khvLXsUYEIQG30T7eDfTUl
l+/wItoSe5zKvGIlpIrxVIdj6+k7xcxNYb9dba7mAOijI83CWfraa0Cv6r7CgAWlEJyR0PGxy9pi
1mCx+xlIaNjh1uVx7XaiX0ZcpIE8pmEZB2hoJzvBH63sPF/q0I30Ax+4BEc/bAsGrH14lyEXaUAC
b7+YoirxIn0nx7IV5qGdd8XG9Wf+4VcvDaUSbnXAwuEg/55OeyUqxaTEo4yUv3XKW59U4z7U1U8t
/ClKOwzqttS/5t99K+JiXXpPSrVWm8SrxztajA+sg9xbIsIcd9zDMsbnVLtT5My7vTvXziryzzqX
HfVai8IsjyEKNHTFUy6Ufki31ChXv7aLEIuTP0BTd2oVvLBCP7dabZdJ7CWkhBG6YIlNZN1e0Nr2
AI8AypdoSAIuuaik24Tgwp9TBubMzzZNTSEPTWgcb0RZvUdehlmc8TkrMiOtcuYJ/uTOLrelz+0e
x3tlxfYWfW9ta0iyQWC1JmoEjdDvmzGY2JC1w8g8SJe5LfDtrSt4jbdVo33Jgi634EWc5e2u1ZNO
7Nop9TgarcRWD9R4Dt557zSvQW+Sz+wnZ47xmIqm+B6jQz45mDG8Uv7So21UW71flh/Jn02v6PWH
/c/6l1e9qJT0KWdYv+IpfyUnhIJAt8f4HUJZuOM+3t5Aqxfqy6ewOAU1JR4bGhuqO4IrOZeNEMBW
IK1TuLHLX28HW71QXwZbbNdRM3JIrMUAMPwtfpQS4tUWrrTnojCZFT6Un+QwH/jKr2JXP6dOflIh
9fPM/ds/Yw1HPd/adArHVFjVLBUMeN61Yp4bc50xo9Bra/J7j1uRC3qBU547R3bmWYj8+3bca8cP
KDVcxl08a0ObjCrLC+ZllalCHv5hlg+ZxYxKR7tDMoLyTJRCvmHe8OleuJffb/+A1S/rYt2Lxw8g
ZdvHQPHBaqk75m7nxzvBk/ytL2u1Brhc5yJdULCoBEj+Yp1BLZpKBwd3CqhCS41dwbODyqvCoji8
7S6agAgblK18tbXQOW1eXPGKthhpb+BBF39nmZYUppqlO7/kwhKsGpnL+DHLtQDQBou+2894/YNS
MbyRIQ5MrhSWaFWFTd7UuCtUEbGKREP/IS0iK6yCyCzFZifFOM0jA7C2Igc0soLTgr6xw9fOOchz
QMpCltCvXYpyZaORtQbIAh5oD5bMI6uGFdPGOq9stObNDOsY1AsaGCPLdnBUt/By0wZM9/P+HEzq
HoCV31MEoEUlV3eYmXgd5mUmVbLXgcNi+3Z4aXWJF+EXewzSwajGUoRv3HQ3Pihe4pEn4+4/jXbg
m96rA3/R7Pg0ywEY++Hc7iR/q+2++rIvewmLLypkeTHpuco84z/6f1/Jc9jz4/Sj8bZuLKsXFii9
AOGvQsBjeT1qgSnlOvqf3qiIdpaJu7DX9px0wBz2Ww2mrViLVMWjjGlqFmWe9FAd+33XWs2ueopc
bqcfeWoCMTnaDc6jTYnDtW2F5gVVQAGDNsqSlgE/SJBrRLQT0l2z+0+OmgVYIHW9scS1DQTKE6xV
IeYA6P9cyF3kiFLM6jzSVJgwRDug0s0qC+2NPbpWC16GWJTVdTEMUQ0kvgcxAj9QqlMIvysrUaLY
VPpMcImIR6mpeLKydKwF4znveQQvevm5FWovobHbGo3VT5XTVRmgcsB2J+T3IAzUhCCewwzAToLm
V9kAxAXa+rHgqj+W2sftZawl08tVzH9+8aAAbjRgXECxCrWCjHuvAXcO+HIi9RHYeJrHJBBncnYO
q00dyI0HqM+b5SK0ynAVSBsBah5s8KM678EHAtIaErPW0I0ZPOz6l9uLXW+j/bMtrkbVFQkB5v9q
Z/VOfQbLMMeEcDA1nMqTpVrZXf6iBHY+WO2/SNoXz1lffHKp1gasBVLcq8OHVuysnG5V1qsX2MsQ
i3QFHqWQKgMWF6fSPhKmyFLZRMxGUc9EZU8tkHa87wRTGiRUgXLxFhq5I4z0lYxAYM5cKhtz/C0t
xLVLDDyVtdnlWIMu0eK0HiY1b9UR3TWBdXB/+eDqY9ftNt7r2ud+GWROeBdbqW4iGg8Duj3Rjn1M
x1lqCUjY4/jrP92e9LTlr7Bax19GXCYYXjaq0iLiuI/9/KnxYd33pTs20//JxnD2q2Zd3mYuoy1y
jWJwWiYBHmJja16/V/aKBVL0s2TldugAxHsc/qLg2cP4y213zN3avKvdmMv4iyyhjKoQya2uudpp
BhfBMRph0Y3pbfVH/RT/K6G12Yn7/++a5fUtVgMm5grS0vjQ2BWOCiB+QITIjgRfKair6lZhN38c
N57w8l7GlKBspA7Hb2UPkEGJD5NuDj51mr84noDJtbdOqNVcBIqiJqFnoQERt9hBMC1gQa+r0JLb
6XtiJnbr4ViwqwOktV0o8eJl+uKjnG+sdC3hX4ZdbKVKTBtjbNGgnAVAiK/tVGAWgGPYyHerH8hl
nMWWgbmlRoIB+qcqTJ5NAhpCIBofFZDY2dC88Kl4aDXljfcw0cvEhLtSrQF1HkDV4nZuWDtlQJak
4qzrhOnJomUzhaLRd0ZLXVL3GFUpdqZCS2aU0I864eDZ0F1aE9SBXt8/4RZ5nsWQc8wlMg9MepgT
IxOd4KQggqfl4trtkfMs1gv3S1vYFY6470HrF45gJrgSRmLO7aWvpd7L37I4EMqgUcK+i6irkPRR
lYnblcIbqFDSxiOet8zy2/nnVRvi4iCPs4EESi0wL5TGQx2OrzwYLJVn93Gk+W0PuDTktTfWtpqS
LoMu3mtQdkpY19jHs9gdwR0Qg3zQl8zZfrLy0j9bOXjtYV7GW7zYuIs5qAxYJNOT/ZBNvqaVjgL6
3+13trmuxUsLNTim1YIUuBTDtR3yzh/iz9damc6DCxwu/+pOqwLnpqhA5mpXdnNikGr5wHGUsRzz
UkGkJQxb9BcolR1aSJ8KQnoQdPSIxyr9M+nRD1i7b5xvqyO4i5+wbN1KIYZbcYWfIHrpsbO1vzLO
tdijP8ne2KtWtA+2ts9aGtQApCMALiIpLAeqRYJSBwo+qMecoTDT3+KfNDcb/z9uuIWbfuAS5hr3
hTuPHP+FhC5o6f8EX1xvQeub4gkyO15VBd4kgmFT/oI5irexldZS32WYeUtfVEU0gydJFhUJeqDI
M35uc/Rbh1dmgUO3Q9LHc9Ud+P5u3IzWirE53cJVS6EGNH6+h9XzniSgm+EmOwDbpX7I5VYLaCvC
4gzTWQgf4QSVLhm4ZQCxK+QbeXzthny5hsXpFUeAcxMDN2QDMjRWQOgTb4ZDqZXPyRD/uf2e1jLL
P7HQcPj+vFiX1hS+Z7gUd29TN/kAqIEH1v+bHX8ZZpEwhygeuinHQ4P6/YP6pN7Pk1H9T2o3fodC
znhp/MYZILtiMnezGrj9PHEn/75Gqe4EvWPYik0X/xVHmD2rcpObXSXmp2Bmi0qd+Iih+F1fdbFV
ajMPWoRpMQv1AyMFdYqkeu9D8SMKxU3ljfkBL8+vyyezSLmMxwXOLzyZWTashFZibFGvuI/28u72
m17tKF1GWnz4LRUjyRjzOevALfL3rO8DawdXjEwBvmIbweaffWtZi89fbMokDYoOJa0oHuRMc4J2
9uqFUTMtXse0/tQhh/8sCyAXh6Aetj1u4n2kWvAtGTdGkKvV4GUpslj4mDDeySHKosGd3Amlbue3
LlrxuLT05tbK1z6oy2CLhcNct8t1dco8ngep1enY0m1onLU82CpytXnffnvGUPfFJEsBZ0gzIGuy
CKXVQY55f8ldQdKPI2wZwf0bSydOwWVs4TV5F6SlYPbg0x8xwD+BqumVRsB3cq//ruE7Y9ZUJxaP
Sgg3hDWD9lIgjm48wusejE2IEYIzA/YKMaAloD+OScgge9C91bQ7NkNwqCVxJ6GboMdy5IJs8s5K
8EbT4YfclQ9AOL5JUnscsopDMA2keNIl50CKQF+OpA+ejr/jSn5gSX0vQh9h1NQXWcg/+4wzoLOm
n5mq5K48pokLs11LTaddO5CkAEUOXe8AVEdND2RbJ8NnbNQdbKwKnCdChmZVe6Ctyj1QmYNToqTq
vRrzBGBfoTCzqOqOkWLsIkm3pzHLPF3PSztSwh0tYD+QyAa/A+BM96tsKPeUZ3SnGsKHBE39rhi7
I5uqcqdpGfiUZWULYn2UEmG8L41c8gcQ0rwhLqGbHgvo6ACKeBqoaE8gjJwaUijmOHDlY6gy1dQT
eMRNXQVKYsHv1MwIzzqJn6IRQuINkqQB2m4dw29FQWsff6exCBiutjDlFOx04zFK+2M/Ub8ohntI
OD3nU31oIsE1+uEXGLzM1PrqAR2WlzzN3sRUjKwe3HBdq3ZxA7pRlCmRrdAmNNUepCJYgwmge8N/
rUoyp4jU+zCs3UEI9mECDCWP2nsodQKeVHHRhNy5L2DqYAq9EoKtn3mhHJ+ozj9rSh0iR694T+4o
aW8VKOJuFgSu3DSqFxow/WpyF+Kp+bsWgXo1amD7j9JoAgH1xgSFWEmnafil6FTKEaZYKGO2bDCv
joL5k5mtjaGzqYJGsTyH8ClWXZpyl2fCn5Akr3RsTrWhuSIDavp2DrwqFBDLgGckuGCiMg9Mvh87
YzA1Ck0U3C5FoH0gwKCUW/o/1wU7VOEAUUEaALgdzftFjLJoJqaKE3ch+/feQI9AqED570DUz2Ll
Xg+Gn6yTPKYaTk+lz6of97RAA4f2G8jHq6z39TsMA/h66PFezT3FHibq4US4qyR/svKZR8c6fr79
OFdeHZb6T4jFKU6mTjDyGCEkg/1VOHjCrMvOQwhLE2jFbJSvq+vRNFDbKBAQV6M2I6RqGzUSd5uo
89RsfEjlymVh8Hp7TathDIoYmBWDlLCovjKoAVVpXHO3lp5bkIW1/rUBF+t2kJUHB017Y1YZgiDU
FQNByQM5icuwcutYPDIaQ8MgtSM+ohAXiXs71sqCvsVaFMc0IjHggoil8Ok0pPB3wN4MoDRwO8zW
khYVchBGQVslAneJ9kgGpJHgzyDmZlgqG6X42noIRq3ws/2ary/yBTDSoYZWEY7Yah/n+17mpsa2
DAmuUQMzxUuRRGDoYH5w5XQkNLLYzLBMV/D5j+Lc7Rh0rOebN3lM/+qm4IVv4yu930QrrBQQ3+LO
j/nijqZ1ErSfGsSdscQEw2x2UkHZnDExrV9s1StXJeFilYurWQsJ3lKKEE16YOfYx0lzqmEr9kEs
6OT67UHaGMOtbZLLp7rYi5OBjKHOTzU0nhhotQKAAnrpp8Hj7c14XV9+LQxZQsHhIl7rNwP2jQIA
gZIdO6N5sIe5g1sAVMMgD7pVX66cKnhn/wRbFLMJBCIKBWekO5aGFUEFoN/cj9d9RCxopmSBBKDD
hmN5SoJ0iynOSLEglAZOkk1/xTQwHEXrkntDrr0YTOqzysCok5pIfyDjAJGtivW7qR1ORUhQTtVU
PigDu6+4cpZDbTgQoeS12cBb9sg0AXpWEDrw0ljtTzyGlhArRnLggQJ5skTdyLJrG0EjaHnAb0aD
iOpi49F2kipwwiu3wJQiK5wGOnxzJcUN3b29Fa5fjgqaAtC3Bsi8aPjO6eTig8oMyE7VGrQq0rDz
KPj1lfh2O8LKiT+HoDOrVof9wRIcoeMCF+Z5B4Zra863GXi8fgpANqUgRVmZ/T/wnZlz3PdrBiIC
ozfvBhEj7cWiaCenVUvT3q1s0WqeZ+QtO/bH7pR7W3D41ed3EWqRkKpkCjo5yXpXCvlzho+VEXnr
AV4nve/LWewGXWYRzNOwnBENcNgT2NBgK3EhFLzh1H9uAaPW39fFkhZZKI8NrQwqLKmxSWtJDvE7
kxRO6XSwkihPEjWH99tb5PrM+r7AxeEogFHR5gIiTlrhSzHdaQJ5qrUtVdJrnAzQoRf7Ytk3lSet
zPt5ZYpXnJPYLHeQxHKKn81T+0Ge48nM3cyDksqPLIOOfQre0mSKz+m+PWzlxPmV3dihX52Pi8+u
DaOa9Qy/hEHTrDIeckhvYawDgRrDzIxNpuD1QfZ94fMOuwiXRXpFZRk7KD8O+P7m1iYUlr4am/1O
9Ld8Eq5n64sHvSjymZAJYiB87dgZSMkOMuaRf+ZOEbQf7TQz69xMX7Y6qavbCF0FkOpFKM8u4TJD
3raD1ha9q9IXkR+S+izET7d36vUYcl7ZPzGWW6iMuRzyOO9d6I9JVnnPf3IYFAK22LrVDzqCra35
1Umj5laiWdsxVIZPoSGpoEoscZoFrYfJkGTktPxBVn6K9Z9QeqqD2FKKyb69yOvTB+laUQyR4g6o
XRV3jZQEvZGpPQ5TYqbTYwaVuVyjcDGm3u1Ia28Muu8UF1yJQmx5UaxKUtAGBdexL5PAqrSdxH1c
a63/W5DF5lcCTEuaOchE/ii9bnJam+1Wrbj6zMA/JGAMEHLlpQAjajpWwJ65WvUJlxBPVyM4Nhxg
smreXs1K7TZD3P870tJNISVdVFTc6N3Z0EUwNSuGMiOOU8PLnZKbWx/VatK8jLd8R1HcKSlm70ia
MEu0lH17jp3sVPrzru/2yn3v6qZkapCijY4zKR1Kiv7WbHY+AZb58vJHLN5hGclTRWr8CHEf+mwf
g2EMrU7gHDce7upXdvFwF4mL17mgqg3iJDsNy62hONIdarif6XbrgpgETyAGe5ltittVUx155XKB
iyK5lMUAN2Hsn2Q3A/07jNYGS3H/BXByDoQ5kwYRKnqti1xBMl8ymnBwJT18ULPWDkoDEkGRp9db
t5kvfNjirUEiGUI7EvCx+hUjIwiNicDtqHHZELtMm85M1A96xdHbHH04yLi5Kr5TxjMLrGf5hMaP
DX9Yv0iU34ERHFImndNQz/0w0GFiCZ6qzQIATcZ49vEQnkD40GG4DJCPQdDdE8RPrVGcaMj3JOcH
dWjOJCANFFqDyuza+CEok11QxDp0eekOzdGHhIx2rNSlLXR9CkFBzWZxJkNMSZheRTVxYp3uwyDX
IG0z+lkQd55Ek791rad23BcHAf1/8Kmh46UOHJqm8JbQYkuufxgktlSK/9dR8Tw2LNlPtLHThu7I
1I6OUfwqE3BGALqHbOmjNpP3eWYXNQTuBuUAUzpHrcM9ZL9zS9Vavxfy15IIjwOHQIKeAXJIaptW
1EtDwZeG5zRA2pSV0uxqgwJkzD/65k3s6GFkIEJK3WuWQ1REmaVcR4eX6FcPPNylaXYSoYdYKFhx
DJyFIZxZGJ3GenLFRNjpnQpJ3gnKgXKrPYQ8/xwyjPClh5rmJ70E+oT81dtCggwmbkRKe9Dk5z6T
oAo19fJOhjCLUL6NPH/vxGcjCTM0Rxv9Ne8LOKsrY2CDEAQrEp4/F2oK8fYaynBFsSOl4ExwMnOS
vLsTo1Y+hjWIpmjYyknjNurkRyWa5kLcn2XaAppC+AlAQdFKanKOJ6g31fLkdjWPHkUiDfsaIvFm
l/eHpKhxpeNQyJX75iQbzIFryxnyzhDPRZ88Ug3FgoKdow6a/qepROiF5rFyDsO82SWl8jMr1Axq
luPk4KqZHknYiLauC38lAEEHa0gDaR/SoXRr3j/EdZW6khroZwBKjkRKTCFkriwVI0YPhQkY/HGo
+X7SGX7OCPmfQgJQKwGgVFBNwZAdqCZDm7Y5hsoY78sSHX8RGp27ADIB0OyozUwxcAlN3gJd/KFJ
jTdM4nzXfa3Y8LNv+8ye+sBuiI52fE1+FUBFGYkAUE1U3jUKitsWt39zUOhj2EbPagRJRrVEtT8L
7Ja8OI1Rdi6gimfVVaPYmNmcB7UqzCYikjnxtvFYm0hOSo3YAb3xqEK2Jms7KNZCnUSNREeMYCwg
y1D3hc7wUH+EKWhCHU8OZR+FJh8TwR8yPOpyhFsO63wyJRjqR7o/BI01SMlZJRHgXULxSQFIlvr2
nAYTN3uq7yGffADI/HeTj3sGto4Jna3ZCCo0IT/k5XK8I3kU+einU9PAraUbAYbru9yKYfL8UDbB
eNA0OM0oRMaPzgWoDKoDSLxoMFtpDzuLRHzKjGynDcVRCRIV2tYDgPsyfUlJYZhS2E4nSKfCEkKF
mGcq4vOoIH5mlj0jx6gcUOyGdXSOlC60RgPzDqSoSip0RwIj3UzqcFfp+pOa561FmfZWt2jzlClm
ioMY5B5FB8jKteR90mFHow+5ZpYkJCbq90e56F+hcnBSSPcLAMM3ORBUW+zlYj/wHHdqKdgLSeew
MtpXqvpzioXMCokAAcZOexIy6BzoRZ2ZecV3cQEtl3TqRrMB6MFsSAoB0HjIPaWaOhNkFWqxMk/M
zmAS8tks0sjV51bEMKvlr01jfIxB+JKqymimGc/NCUMYpg8OV/iuFo0DGSEIbABTbtZtFNiGVGJS
AlDVJHY7jnnaUNeoVoQmj82m0HZjnURmFMrWUAWWqhsjpt1CYkJC7TwRshPr4QNa0ZD3VBuviSBt
ynFyFMScCJDXk+yQVPZKTt81yIDmwvDeTNlDpw+YV8naD1Vuj6IOze0q8wRZfMsbELeN8O8UvDGl
/sQY92+H7WwTSNeZjI9vUR/bot7vowKquLlQ3Xcidbp09NFZOvWxjG33xJlsKkZmi1NyiHXFBXPM
UkYdNnBa8NlX4SHphx1EEfYBVEnE6G4WY9MqZgpZ5xu8RDKKjiLU6mnGKieKitEp9G6nkfZMw/pd
gA6sKFdOwD506GTDOtKJBEBtqt7G07YEQJ206lDjfOmj0tSH8jBGbGcoyIY9M6HHZ0tG5cSB7CXw
HzIDaQIZkgX8LjFwwqRZbwodbrnBeynSXzTHOaLRPaeMmVyY7tOc75pOscQaytOpJjh9URum1k5u
Ggh2zxM/6HGD0wL2B8KTR1beKRrmftUEBHU0NueOhx8V1LeNCc+ICj4ppkOAi3Qsww6uhipreT9m
0qlqCtAMIN3LExtcDr+R6p2YDId+6GxWiy7o/hj/nfOws6MO/zJVfX2Qq90kTPKOUDBcMvZQF4Ub
hUjJIg449ilLQLcpx3Lo7kA99QChgFVtFftRIDsAbcNg5bOI70cDurBtHT5mRXXiUKDPQLLcaQm0
55nbcc3TwtLGDnYjHIATegNF7lUJxFlSSDEDb4LBBxPMkOM/h/RR7qu9wQM/4ME5NgZfb9wISnWS
8LujzNYYACNZvhOzMrGGosWASzLTqHUIvMgiCk8qkp9KtX0LRdksxxM+SguUiBHWvlVnxnl0KoTf
ivhbTR4w73Yrplh84B5+7DDb+6GH0VHD1MmdikFCVvOnaZRPYlMQK4VyNRKzpWhwX9kPk7IvY/2l
HEOzBn5Em14KqTcNOHv1DRhC9W8ooeBmdJaZeMpyfPUG8UMjNkWh/UnoAbY/Bzlhlkzal5QPdmz8
jJDwteCljyUrjiZTBVcf9dCuyrNXocTfEDvIuUJiNxrOoVY9N20C7hfJnWrsFDy9Blgqlbf3fZS8
sZ6/otg7hb1BbZmNvxNpxPW2R81VoW4I4eWsD/4QhQ7cJUKoQ8ovBmRtrCYpfjRNYMGrYrCMSYcC
eVDhWAadpC/fSgUbOBvLd1QpUK9s1acugWdyw+4KQn/CEoybBaR+MekvkZgbt9dKO5GV1Ebt2e+y
JoL+iqrclWGi7SKaxwBMKo4E2D7wfu2hTwa3lnsv4upP9JR0E8LG1A2pDLhGwe46oqN3FBLiTX0G
gBzTFFevWsmWm1g+J4MBYTfM+8E5IPcwKVDtPmkmu2nlHzF+vkPEKoQmNK9sLleKWZNKMAeJvuZG
ARgIjfFFbUkdrdxgdQwf1NlDWJRUedE0hZiZEoeBhraiEr5DbdTDxB96nwmsNrjw4/Y9S94KNv/5
RUMqGQq45RVG69Kn0YGThYuqz5c0K9w3oH7OIH0gj0/Y4aDEMsA5JTd1ej+wCjvfj77+WELiCmIV
h1nf5GFzWLfSlsCjQMIUqTFflRaPgjbj1P0Xbde1JLetbb+IVQxgemXsMD1BVn5hSbLEnDO//i60
bDUHTTXGo3P95poq7Qa4E3ZYC3EMLz7pI/iZlhCu78ftG9gqJD2TwdxAr5Sxmk+Q0WK2KcJ+QuQJ
dP4Zx6WoG40lvRs/8JaOt2q7Bog7URLXsZR61X1f5mrQA7UYUBnXv2Vvia3ssM8jABZncuUBqwLc
F/VGgRw9Rwm4FGhlAHeVKR+UZjBVdVINeNjSfcShwrIJyhWxQyzQlNmTHx3qgDM/xZPJVAvSMooa
sYbMsk69WfSqtNjd/nxbGrI+FVMn6BS1KoCbMHhI1iXRdDrslhLCRYXcMpO1GKYqEPU9pmIxlOZV
GbIeAP/bxZ5gC578nUV2RykYrHZPay4hf6dko4ny7MMxRqDgpdwYKi6xRgi7M4/n3ewM2/DZTtzx
qky8+2SswUhnpcSm8uBF9YPSC3ZIAkSL0+2PxlMLWvxZOZ2yC8Ad2+FEs4KcFU+GkCycWuP1yKIE
XF8QvWO8RRK1K2TcIlGVbBrqwesPxV65W44/VxikU+zxKsLbd/ZLlMmMYmTiIulL1Q7elAt3ZIar
xOtJVIfvt2/tetr8+ZFMxoJHVEIqleBIFLC2wYvuswAXtYCkrnmDbSavFrnF7k0/tbpGk7FgQCfG
Dfg3oA+YbwcqgQh+4cBRTgv6Msls87FluBIZi5ZrrN1lQzOgzKl4lDNTNFUHtOBW4/4MPqZk2Hg1
8sq5vK/ImDj6GEs6Yz0D5VzRnu5UD9wINBw2GC7u39YVng/WC1aL6QUypbm1npr0Z61sYdQkrW0l
iKXhZ/ob1ZCd+WWyZQ+5Su/wzHvb8i6qypi3GDVSLIVQ1TR47FGNC3jQHTwBrGkvKjD/MDTrpXFs
CdWjIX3hWMG2O7wcgemKlm01J1KDC5vQJyTtXQf+ngSvMbkcUXd7AxodS8wAPTh+jITC/UPhTIN0
FtGdFyMIHzIAy9Hy8Pw3Ddm19wJLoCf5vWqgQ/FcNZQKHYaix12iKIHmnWS1qR95g01tL2vQsTf3
ijV5QDLc8Vwax33q7BxHXcUT6pCwQkoVnbuRJ+V7etAC2d/EnUe+rTXANn1+0lGKga9TQC2JH+66
B8/0YkAElrFlHr50J3AC887Hu1rGyYATLmlCGWGuM0HDBRYuAtQTPKBa7FUvoJMRspanOvSfvPU1
Gf/Sl3016wG+ZoMoTjMwZbinLKPgiMfywn38h7aO6aLnl2rW4BOTZQgE67hVt7k91R7HHHhnYtzJ
WIEuGiTXA0qqNl366sH8szNAH2Wne8WuKpufoHDiA+Yfnx9LMIMkwCz1vxFJBw3Vr4gkdn8ekXQW
iKwdRg21QpwyvB/uFK/ypl0KHEkDdZNzxsdbs+IEetRMnh8xLUJJlGl+RLmbl9zOwSLz9BN0EMVM
xW2A82QWvI9J9eFKQYE5QcAogOI1i8+iLdKcCylNY7wGZdedmZ8SdGRsAEvtQaqGjxzhZejz86et
TipQWi+SGTUKpRizyPPZ/Ls9KmeRRyHzJOCtV59Dh3u99J+7dVBGg9IYJQtRh7jWxdcERq66Nyun
Mk6Cupfo7rQruQr6KgTjcQC34jiCTV+3OiwTvzSxbdKaXvMcSrYmfZ+Sxr5tluen3K0DMvqzCFBZ
VA1/Bg4KJZWltj69L7P3c/YIcmi8WwA3BJzZCUP99ih+S+vDBM4/lCg5P4VzWLZHHrUE8ycpfkmC
DdR2IVaUJw+3T8tRW4XJivNlGuU2QaQypdDK5h9zB3D24r8vJWKKDUPQFLgZCJkGy7SRKcIcDkrb
e+NBBnpTbavgWMVcvtV8ALm7VT42KEvh3V6AvOg1qSnat1hMlCiKJQs+FxagGMySpfewWOOS9+nn
CakocMGojVSh1aF/Yr0AYJbaAatGEsV8A+YN1iKvhkLQIxqKSO1RMVCBCRYf9A/5qdsp961Dd8HJ
Bzw45l3m85Rmyz7XcplsoCNDUXc95GK19lRP/ZshwKCd3KA3KoBIj3O7W/qzKrfJjLF0WdJ1SW/g
w4bg+DN789PQNGBJU6W3txV1082tJLHGkM+yuaSB3mN8UDuMPu7SSvc1OCVA5cadh7xGv8ZrcS2N
sQt5SaK40SBNPHR7kGe66Nf5xNY/CDpw7fST7I1vK7CcGLvqVByAheFLf3MOvDFL8ewnMB9yBgwV
SXX8BDrmVx6GXXon+GRXcDVma87tmSSaqKxeUVmMOWGjxkdUHyaH2CMcjQOzfAgsik8YOuh4OLzl
0C3ftr5g+veVzFnrVIBRQaaGjm7fuxPK17cv8BxyWQtcBUaFucBgKdDOjOE+iV88mt9k1GalexKD
wBi7r5OLnTk3+o7lryNFBtRcsDMC6OSN/kk+vq58eAlb7PAwJkimTM+7wdPi7s0CMitRSay+fmcA
vjsCNCUZUTICJbXm5Hh9LW35qa+CL2NQv7l9J1vmur4S5tYHvR4DE3u5nqR+rRrQRqMyQPlCb0vZ
2KtA+Wh1XPozVh83Bd1XS3JEldnvkSWMb5YHWv/QbNBTTTv57WLPTjLvXvDq2zIabIxgjB60TnSY
/rlkgvlbLekHpGGj+DbHw7LPT5khP/SBchoE/ajGxkHtF/RUOQkgdXRXyrYSzNzs0gulGigQXBo5
ulYY9pBiawE1qv55jr5kY3xsMKxw+563XP36sMw1S7q2pA1GFrx5EPdFCTLa5quYAGXU5GZ99N6u
jofJRmBbmxpqgoyfB7D/kqDl+rN6VjgA9fTFvXCKdqIVO5mN+YHbR9tsLKgXgeyEaqJ0mPTNcZ8z
HDDmN/8a3qK94Jt25xb0Ca/alR17Aw+4ajPMrOUyjr8Jc3EyKhwUFaXSwgotsr3kC0XGa078LGHL
C2IWFgss2HfDcCWjrnGkgjRmgF/Qgw7DYFh7rxuOyW8qyUoEo5hqYshFEUAEOH5OJNhN84PZgCxU
5KEn/ObqLodh1FEF6Y3Yqfhk6OfS4iPGDd/G70BXQKNWbXH36uVNnbzIoydfeZlRLbCzF+BTxbMV
+BWI73J7fJwOk9vZqcd7eWxGyfW3Yh4+aokKchrC2ig4OS3rKMcKdEbAv7G0t6rf3UcH8HtyT7lZ
bFl9P+bFI2DjLpsriAVf4vvhY51bIFR2dC8PbQWIXNh56p2yepBcWsTmVTw3K1lAh5FUU8am6RXN
29AIBTqIE42hw36GpBQQYD8bmbV24iUFW+FpLY1+8fUXxWBFYbaQFgKZBh3+uzDP/soH2eU4l60o
sZbDmN04Ba1RjzOKO6iYgS0enASKH+1yPgTGVr11LYmxvrzNzHIhC6xvV+zH+/Bg3FEsqJc0UjZr
O2tZjP1Jc2EYcoVTRXcUhWoeHhIvkWziiF7hxsmnF6wobYWFtUjGBKuqGcEigQ/WOJJHUEuKCZjK
Nau4T87FnZn3mttymGuBjBGmuqArY4v7XCrJMgMQUgtcnd8K5WsZjMVhLk+SOxmHop2iAGOz6j5S
MHE6eyLmM+bIWlDmwPyCO6V/ixga1+e9Hv7FDw7cD8oEXSnXxkJs8EMmL/CTj/lhOKpu6g82xfLO
a5ebpm551NXJ2V6cOAVllnfQIO00YShf2U1HASuVmBc/CvxKEudbsh05jIHCDEscj4LSDUBJJVbw
KD6W34K7ziVecqjGt7zXMc+hsS25Je4mITNxxKvOJreELHEUiQUimFqs2VQaAiKFhSt/UEoLodwJ
98UuBxJTCrY24RFw+3/LFp9dbDMar78l43mGNqnLGDNkSGTCnVZi+D9wAqzb1Xs6x8MtzPGUlW3F
ZdqoyvMAeV3rCgKKoAjIwBYGuFjZnUMyv/3HUyDG+xiLRrI6QwIQ9pNdAy5FmjjwCjwJjLsBlXpJ
tAzaYgZEdkgVBpYY9yFn2Z17d4zH6YpUzwWMDHrYYQA8QPBe71CiihHZmwV+JnX4eF1cQ2Ccy1gV
0kQJibyudsghPVJszypzdB91Y5/rU7ey0Is2XnXjtCXrpeFnWj27koOmQ9PsgyG3Kcue6IAYYPaF
RMf6w48cST3Xs21lUWv5TFqvZR2oxAXccIb5ndZKsGGAFQw4ctyxYoMe96BXnpo6tWEV047fTtrs
Sqx/AJPalFIcNSbBD6ANcrqBNI4ncfikOT+hC7GfYeUY3PNvZzqbNZC1WCbTkYtMM4caYluXHIyn
0QXqN/CXIsCrlofSNt3iuBwmqFyGamhnkYcCZO6gKnDHr1wduJ0LgT/6eXaHbfACk8kwJtqsN73E
qxOf6ngCvq0i3N0++W9siqK0UEI4kS37RlVTj/UEadk+3MXxbkEN9oRCwF11GIHYnVrVK/CeUTXE
ltC/MlkA23FoknYJYFMKcK1nQGLmtcU51naKfBHBKrJcCFEq4Fj/EF1Y+ZMYwrlTRYJzAm6tVZ2A
fc4Ru53oXcQy6huVahPoKU7WOLSSA/VVHboIm6O5hel6fgX2N/HrIpHR3KTMFaEsxH8PGtnZAxas
rBkbc+kDz054t8qoZgE4JWBXQdic+0qeeEH0rsTI5O1L3PZBlxMx+XlFBE0eGwmpx6S6hqFjYpEA
8bcI7lFGP+jy8CTWJieA0QDF1m3WGsmEyLqelmLEOoYntPNdoetY1Pko5d+IMdpd+v32+XgmpzLR
ssUmm9KJEEZ1k0BJlsYX3Nim7w/QOhQ2D/18OzxfbpSJm+Mk6lkByh/PNH0Ru0mlwgOW2KxDrS+Q
CZOyOQGIjKbE1G/HO11d7IxWNpzaAYndY7YrMeaHaBK/gnbk7E10sEOgewTCSeY6J00Jq1rBddK5
DlKB3KXCyrlDvNzLZoB4cr7etnu+iGMuMwhlOa+oqhAZsHTg+xV7oEIGT3PzsWvRnpvsBi3IKksc
OefhU/9GdS7CmWseYrHJSuqtMQsx4dklYHASOImYhcDGricA0sXj2fxmQUcD88Q/93vm9llVGyRt
jpoc8FZeXbzX3s30+x4zDwnJIwnfYwXPAmM5f5J425NepDIOXG1nAai31AscqCd9PoGBJYTX1nAu
EhnfrRAjyNqGWglqEMpdfJgfc4DkDK8dRljfKeO15VHJWtDcUp2Nd2F8SFCTE/9aAJFSAkbPaQae
1m67gMvhGM8NwpolTtKzQMULE7v1cwx53GNryl7c0MTLKsP/c7rmvwlOF6mMK4/7pAd3Bz6ieFC9
pX5+zMLnM4jRf/Daj18EMn68LydwjEw4Jn0r96pjvDN8yemz+2m33IMm1Y3Mx3k3JA7HKfC0lfFB
S7KoeQbqivME6+JMzQOd6gzv6BfN84cXWCVPIuOGxBYMPGjk/ysxQTL6S2Kr+y+YieI4PraHHYah
mSsa/ICMqHX4OSLe1ucR8Recb/sl9OtLsn1s1B8qTSsgrQejA6ZkaWuMvgfQGgv20xN9jrzsYjkq
xI561EaEVmsEwcBnpwUJwYp1S7JK5ODaXxl63H7wGrbL50GMbcImZCllgyruiMkOQT8I2MmTapGn
pxw3wPb9SpBjLYuO+DE1bg9IGMxcjLQjkNo5NpXTA+ZzXnA4nlT691UEMdIxI2Ii41supwFvdiHi
AU1u528XbWEdTSRIYZHj+rQosgpss0ntZLXJ3QDCIbNU39w2d955GC8zAiy+rDvqZZpTOar2mPAy
Np7nVBiHIvSyMhjUc9JgNN5j3N9e7l8cjjjORGGciQDMRHnuoPNYbOnA8JG7xHBpB7rHEI4M5JvX
VjouX4zJZIBvmhoxrfg3TuBj+1j8LB/G+xiUj1jhIaj9U0D/lvDJj2kYvxEiCDPw3CiBNHb08UlD
77OYNABh5QWhlyeQyWR6NZmDVoC20PxU0twayf5IXMAKYrIiARbd/rZ2/qZk9etqCZPI5AsZ2kHF
Ca9qt9ytFK4sJpFZAqleFvqWuZLFrxNzAhBh3Egr1pnSYqvca7FtQ3UFYEVI0LSX1KE4FsEyM6EW
hDVprJx7pbt4BTicQaIo7zu3zD0AN0BPuKMDvNMxTqWiD3kyvO4meadjvMs0T1OHMcCfX43epCXd
34E+aHx4QUmPdzDGuWhCQiYjwGe7UhGuOnIcM1vM0kK1TQwaBkIsNRs6uOHJ423j4khgS1f6kDVq
VODmJqHBkt6HRhK92xLOIxs3HBTLtiQWotgtNUQQn1aQsofYP/dBHv70KasyjiKWAq0A5v1rvgzP
UbBI0K1iTO1IP81/14LfFJF/OUCVcRSA/64lFdDvZ1ld78q+cWj9IHEMBwAMQOk4vCA95rh5lUlB
QiC5oV8OocKRHCbFWY5LeSZLkB0hOrxgoJ1jxCrjMJogkaSOVv5evTXHsWS2cFUCSCTowld9Q05C
pzJOozCktltKeMM0/WsEyTx5EifRy5f7pmg5tT+uajKpSIZcJBFn+uX++/DB5hVSri0dcyKASWW0
pBqArTbGMLn/VZFhJYtRkGlol1kOkHZjfcvL3RycA0+gN/CqQ2VnthJxXOP2Pa7kMVFFB+t0bAg4
G1pl/+4Q//NAfIG98W6S0ZBUK8MsCF91k/Sirjzy6mCMgvQVSbU4VVCwVSWnFtNdKD2OieCIde9w
nP+mF7mIYkcL6lwVkxYDkgA6cbu74SE8xCDVxWhK6Sw9CK54O2qbr92VPHrLq6dZqZVRMeb0FoXP
Rui1hVeRT394JibMFBIeM/qIM9GGFnFj4D2MwBEEtcsudHjostsvp9WJmIx0AmsgBUsfvOC75ovA
s8Vj03CoOP07v7e+XZFdiWNiTaeFktmp9IOdd5ef1ylftCnGUxHGhchRZOhVhE8m+ppvCK4CGIni
iA5T7qGpZfOGzTjKbzJepC17AEVPuM9lBmJ2YpP2XRJ50dBwni2bmdXqIhnvMZpNkpn0InWwmrWN
1Y4fb+shT9UZh1EabRyTGgJM5VtU1ladiq5eE+u2FJ4XNBlnEQVpIzUGxFxFk1e+iH7dmcEu7xb5
UmptRf5fPC5Qd5/7iriJ4qTVESdfEbs2k5vVyRif0YfiKBLhH7PCJpS8Kqia4wsKqvTr/97HA1To
+eHC3IhjIOUAfEM3bWAgtelgB+ZdDiQ/7a8laDhJx21lNNgmvxAkNfCLIS7UPUxY2sXkmn1rc3Rx
c4BzdYuMq4iKGftqJqRQXQRt69G4Uw7B8QXJ6O1obIiMlyjFBVCCMTTxKr3na/1tB2iwy7lxZOqA
rYRu0HiCDpiyMwFpY850GM4VHI236rj9IltdI+M5sKc91kaGw83SYcgBOrr8VfWRVYcPOUZzhEC+
16MUS3K7259vMwdeiWU8SdlNhqBjP9/D5IqTVu2MRnF3ksriY9FHFeYth5KjMLd9PRpQz42gyrA+
Vmi42TABeA8AodDqtEaKAQ8IwduH4xjA2Y2uEg9RCbNqKaCa03A06u9q9z6JPtwWwUkFjPPfVzIi
As6fXoGMet7TaXDlDrU3e5D3ymEGEzSvU8o7EuNCyrxppopAXN+8yxqc6pAZ728fiSeCyTZ60D4T
o6CaOH+alFOdvcP8IufLcFIa49wQXl0b4uIoGQW0YB4cunDf2kONTn7rDIUP1EGbXyO6HfuN83TB
SqIgl1IyU2XIsAcF/kNQ53A0m3soJr1YpCyi+Ka/75z/8RMFC73PzWkcSj3SM1zkKwImxymeh2xX
V6hGuMNCg7OgTtH4QiFe2k90aC5zzYTvgzn+nh0KmBXRiIwW4l6DF7Vd0Ll4QhZWLA4GDZeJj5cA
uBmbcpJVFCfaM5+eaIf1Rf1Ojk6eV19XF6oZaQtwXmQ7Y3eXxz/qKPtDO5MZf4GdVaWo6Qv2tQUc
3pEY71E3YjQSAwIL4WlYTg0gW2+7J54AJt8YTXAZVlQrmvgLcDytKmw5Eng+/cwNtPosYZXJUWDC
phCkdvouPNRAbqJdaG2XYsNu1g3n9pk4Cb0hM54j67KRmPT1f13W4McQrjTGZxQh6KX7BNLoBEMD
yhDfKLCDL/g5eMq4dMRccUyOERqLni20OH/1WuEW53kumG3pA593McFMRHsqM3jJNWQYHwBxfZfv
FfTBPrxgpIejj2wvvyGYSKupPgpHzS+IXYAKPQecGbDXCwvUl8Bp443vcpI2tpEvjEDkzXqEMkX8
vpg58HhDqwTscw6M4TR1ObrJOyDjQqJ5yaOEOqnG690ox53C1yf2YA+uCpyICHugPre/SP/RG08l
hf6olQnOXTIPUgQVLb7R9CD7lqJrO9i57EAmlv15NSqekrJgpcWQ6eJY4jP+98cF70KZd8wAmhSt
oDoatt/lGHyp8x86sKvO/oCpZJ3mOmcHFuwzjF90Vpjc0YHFBDsNzm0doQ7j1tdiHMocgeRinvG1
VBkkJeZTVnW2aRyzAGkW8bBRf1scJ0NVGIfSlKMACHccTxqOw/hYJnfT4t8WwXMkbAtfmKoln2kl
57WBk6eBhCl9CFqCRZAGEv+7m+RoINu9jxYiqRE9XFgDYx8jnVrKy/A3vxEBMQjYjQDDxMLMyGmW
K4qEdEqLZSCIA2FR1PZZlHJUYfMkFzFsLbvstaw0KhWqEEcuGT7KgfAqY1qJYL6Lks1GpwYQESyt
aE2VAFwnU//cquY+MFJxN7bq6CyJ9iY2Z8mLa+OdPmB9Jp25d8o7rPzcKfYwSVVtcaeq/jU33ucj
h19lOwdeHZVx9VUgxHNNBVC/QUJb/TAd4XZV4AIBm9OSQZSw53WIN4PZSiY99MrT57Mo6HkOmalY
uvokTJZeVppNlghUCWBAIcXCQzTg6Ca7H5fEZT+CzmbwcoxW622DqTTQUEQ8N0z9+JVXXJ2M8fNx
M0ngGqdi5PBNNuu7Rp8LJxuqyl3U6O/bDot3jfTvq2uUFF1rgMEBe+tHrxIGxyC5M5PHvmodMRSc
29LOz0r2bLqoocuhgscEWFKMOCw4p+OIrzajQQBIx7eC4FCc00pBqUywv7XzvWahVja/YFp8ywzW
shkzSJJlqAYabVA7lY1TMg48k9/KPtYSWDtYsK90LsYpFeV2j129earlH/r8o2vhzaLkMDU/ymUv
kvfGUNsxFg9u3++Whq5/AGMUbVBFuoBRHfDmHGbSA1f4e/EaFkhjLYT+iGcqU5oyGSBEJ2+qfQ8C
P5C1zFg6q/dYiOHvwW5lCWt5jD2A4n3p5gKOFKa3a8r3RQAc7dqSRYDCi0+y3HEukacnjEn0SxL3
WQp5agX+sBZQCQrPxDf3itdnYjKfCJ2RpGtpcAg7Oxib+y4Bpr5B6ayDQrJUg4SWbjQ+Ze62y6xd
fLMeQaGgTVj6SRd7LKRvoOjrXFNPPghZAFYrFMYsLccG4m2V2nzVrn8qkzV10iJkSYjP/W+h/ieQ
NJisfIFfvKFGeMNBsIFZqYWoq2hzhTqI8BgfsBV3GDFR/aLsnWOw7P661JBgaunZRh3DpVioBIKe
Q5HlVOLJXnN4wXDpVnVqdZ3s9jr4nPQhGvDlxUO8a0cULwc7QqXIrfz0g87bytmEQlyLY1xSNEmG
Sai4xgGgS/0QUS4Z+TFPc6eZQdIX+ehfFf/APAtGfteFb8XRsAvjSHYjF3d207YkGcUpTJhgJ4qx
LW2I5lwMTZQd9b/LFLgWMvE5+rotQlM0jRiiabJjLGLQaoDSRfisq38KcvmEgpxgzw90Ml+PX4Aa
v5mE4zy/hDI+qsSMTlLPVOj/CKN+LYy5xLwnQg4KP/QnKkAOKbFFgMllcsFtNzV1dSbGR4l63E5a
jG919bTl1182ffxKFuNkqlIEPk6vI38c5t2SZTiPuktG/Y2sPwRDYi+q8MUU6n1QzCDZ63YAi3TC
bkEvo9ljiNMSi9QGk42NoM7phtLLvHJIl1/GOiSt18sSrWVcdvJ5qTQr0v1Wqq28ARWT7t7W3a3M
b/VhWXdUJwSDxBJkGZKfpVh9MMSHPhKcRVQ5DASbicLqVEwutIB4MMBrBN9Wa0GFHt+HYmT3ksh7
GXB0iMXPwO2py0i/63WB8pVNjfX9Udewyky0ZQSyg/haaZvBY3WHTB5UB9E8JzVsPp2xrSK6WF1L
D3DnDcCfRSfOXgD+zFNGxs0EfdSAqxkiVfOhzqpDpuw7OfcW+T0pP97WRZ6GME6myfO+6UKqIZ03
iItjVrGb1DzYDJ5+MD4m1zOpMekd/r/oB+Nl5qYcgLMOaVdNL34ic+tkkoj/nutimDc1Zg5f5z15
sujfV3pfTcVidomx4an559qa2/jXxui5GM8BeC9VNhOc69908J+5Db6kW/ZFJTGpyySlEaZ6IenV
42u8e2T8h5hGcwNoodfox60shR6OcR7lErdFpcK80mifh0CojmTntgHfzEmoCMZZDKbcNS2wQ67j
N/9b8W6O8RZJmot1MFBv8Z/ZZrjnYnxGqE5hqZ09EyuLe65bTpBeIeMwRLEhqdLAYUiTZ4p/69Kh
rjh+drNivDIodrClnsd8isRfat7+d4aZzTeWrMiKQWSQIbMt66YuREnMBQqIIHmYGvab7BSjLSO5
4o6UzsgjdNtEYNBXAhmfISo1EWRy9k/kIEVH+fPkIaKA5CK3wcw3AUs2jx5f0LHknZRxITLIWH4+
N5J6NWWT9y+cstkub60OyjiQAYwhU6TioOdwFryXQPeI4R4R7w/wdpdP3+hIAGghXnDUTW+5Es04
FLUPxDIZoEbkFGtH45DvQFu5VwvcLtgvchB497vbDoba2VVmvJLI+JeiJNgEFsGLUFfBHSpfD0oN
GORJskFu9aDG3W7gIfRum/5KJONmRkxbdGkIkVduhmv623WPlSzGzSiSONaqBFntjz6zun3tB6CK
6wGTCOaZV44pro2E8TVpCzS9Toa8/10qdDkd2/AOplhLUxocXiWNY4dss7tOCqWMekh7pR1uhqPV
6RiH06f6oAY15F3pCf/pupkQrWQxPmYgszyJAmx+St4VFUbS2tFqktJRF98wGmsU3opmdp/zmpk8
W2Bb3WJWFGFavlZfeF+QcS+6mGHKKIO0f9O+/1QF5LiWM2vnKqFF5BJIUhqNpwvhbsIYYT+Jlt59
iZoapU/QChsPy4zyr+KCZs4WFACE15ZURZZclU4V6nYMhtRakdzbHm8zHVh9asb9CEGpGXmLwNlI
kSVonxfpraH5t2Vs5wMrIYzfyQutxDwtbpqiyyzOeWvjJ14H8HxetO/OCR1sX1xpo7LBwhI0+KF1
qxqoxF6PRfDaKTPQTnjSiV8GpTd1I3awbfKqLQqpaCBSLMMPyZQfxlL8K53mxKpJ6JZE4iTDnC93
1SSf0iqLdcgzyeItpujJQuU2sepxPh5PDuN4mlnOk5A6utkegJ/V2pJogWTU6mVQjFYgujCd7E55
vC118y1x0RjCeKC4H2uwssEDBXFr9aFnLLyWyPbn0jSdEDDyimxXvlLRo26o4o9i7LaB6bVGJVtl
NuyA/5paS51wByk2RRLFUImM7NhkIV3EsuqUeYrGX53C7OPkzdgoeg4q9YIq0qZDv0hmQ2M0D6PS
9fF4Dh7qHaWcUA6Ae+amGJvfbSWIebarRTxo0P/Ra/Njor9ZktewC+grAYw2IgbGcUlwEt0AjDPY
oB0CUG4tyfxYHL7eVsJtv7USxmihOfVdYYQ4zauf65sxaSWRybaDLCRd3dD7w1xxJnoAjvK7AyXz
HSa0U3jTSptoY+vrpMa/ikrDWCg4otl4qdW7y2CNnxMPM/t2cq891Ht5l5zKB96K23aYXx2SybJJ
mHZy3MP0KBea5AC5rraqY4ddcTAKc7GVeVdKrXJ1xEXPx2BWoDEgrfdNAEt0Fgh0PIC3gdn3VbgS
6wtlQt0ilSXgqvEBX5WEbiaFq5tkEuyqyUVT13CTV4NSXMvezF8uotjwZupVr2o1rlEujmn2lSKO
S/Njl4wWqlqumfGGjTiehA1vijRoTaYmo9cE7xals5T2TyUwrkQdgsqYqxQzIlll6X11KMzlieNB
OI6XjWNSKzZ9ZOADyT4lZwAumm/6dG+UNyZKbeYq+1h9HtZxKHpS5QJS8lRS7UXpd5ohhG6hgpKh
K3jrHZspwUoY4zUyRR4HucGpjPKrkkp2qwKoN+ZN7POOxLiJNp8wRWAgXCplfxolMMhEiZtX4kHp
ew6p+fbLeHUixkmM2AIPRBpWKDcq3ecw9uYXzTL9zg9AlOhy1GIzPV2JY7zEVGWGmSbnwEJxl/9J
iLsDraW8iPCSOoJb6sE4CgCembKiwM9TVKQeGJaKT1A/4bp2jtWygC2j2vdLmGj4Zg/Ro+xSIC3y
qLvCCcHEStz+yGUi4bhAFr+lT0FhJeew4le8i69OJ+uypmoaHfNSJFzY81BiJEYPvtc494nfDZbk
qMfSBpYbKLosSu4cIYydeCH6ytYgU9fQ+ddETL9c1WvRaZSMqQs0wMmPn4OkFK1SLHdxsHzg6ORV
nKSCgIFugFjF1BWdMQHSFmWiTmLuB0ChxkMU3DXTsToGvRU8LC5SAf+2wCuVPMtTVEk3TUXVWcwn
BV2/DrTPuZ8ACptmwL0X7fjQplv3Z8ggWKQyzCvurTBOyWDWneHNZmiPi2iHjQKix3e3D7MpRVEV
TVVlGTMTjH1JiYRp2CzRPT00Ps5h7HVh8i1RBPe2mOuMFJdmXOToNN6sk5lC6qY2nQ1vqJE7lZZ4
ehviNdbjYbsH6x83QTy/SZ45DkYgk9A3Q6WFIRqyft9YldODtaH16RpChNWHCjQuvUX26Z7sF4w6
Cu9VP7ByR8CT99jmVvqVAEhjPPJMYssM15fABu641VtFVTVsfkanQtE+pjHJ7Ns3vf1BDazdQ2lA
gcVYgwnSqNQ0Yh0U0uEuNYCT1yePjVZyusU8MUwgCFsQVWeDonmD/EMOf0RF7DSY5r99Fvpbr74h
kQH7QShKE9uYm/HWTQvUCjypCd4HmKoJ83TfVUCmnQ27Vtr9n4lj4jaY7ghQYSXNyzLVLnpiJ+bR
VPxKqqzC4E2DXUduqqCrwzEfKpBCGUhXJPen8UjxTkI3tZMf3exSwq3I5YXuTd1biWM+WCXOElFK
FYDs8l0jxY6UThzNOw+MXX8uVdMVQoh0Rb82EiXVY4w+IqKhsIOBYlomoL0lCjlL5DP2dPGShsv2
2S6C6d9XzkWt+j4wZ9iVPKpHJTfutUD/fFs3eCKoPaxEAD8jnLXS0LxOQT1uzB9LI3lzW8T16P5Z
Iy7HYPRPDIMFM6YIZKjt4HkJbjA3/CxgDy3dt2Cf7o8zT+KmFZOLREYHZ7FRNCkyoRQPmjt58a76
K0gs8771ovc0MdATK3riaSJPKKOJ7UBUWc9FzTOK8F1h9HY+9PdGLu9uX+e28zBBrgisd9Ng32HC
HGWqpI261ySCu3Tp3dTOewwkPrWVsY8wNnZb3HW/8fz1LvIY575MYVTqagTHiwpI+2QcZDdzMpAj
OyaKjmdGENlKH2LD6j/wVt+07Tu9CGcSvHzMQi1coJ5tCuo6LfEbqXvMFnTKqt430u5Jm8POCoTF
75VqH2G3IMMsG779k6CNBykPPkdTqTlJ1bjhlL9TU2Ef1P1ej6rK0uTiadCmQxKHzpiXkTWM5h3A
k9yOaE5n9ge10n7IRPEBF7nXAjys+ynZkbp2O8PwwZ3spHVgt5l8kMvmFAMwJS61x7nPdhOKwK0s
fCIFkjUd8vtB3YlRCYJKSe+tqJQ/GlLlq7n4UdL6z5kwRXbc1PcNVhQmQTnEdYCJ7TT+AkCKo5To
rtIZjxNYE1GcTzgBjxrftXO73DDjY4pKTAUsrGkA9zC/yukI0Ium2yd5eIhUlROIeF+T/n3lbNJx
qVSxgyqV5f0yvk/Lh0DnPPA3RaiySlSQaiNzZvI+Rctykorw1Yr2VQv3GUCiag6s+6bLvIhghymS
JJexIqlpOAV6ttWxzD/eNjnOGc7lutU1qVMhl3Gkw5GMoReqmNEsAhtD1f5tMddlP2rZq4Mwlh20
cRSD98OgiObVng4QCBhwxS65sYv4rHG8a2NMOYtQNZD6KvUbhxJTFo4iWuqbwa73nV+cmlP4wPMe
m54SO0Bgk8cjUWUfUEMmB206xYWvY8cpAZkRJDaZm0k/zGLhucnt412EMd5fUfsMgINQvA5J+XIH
gOOj+QYLaj8oCW3kCo/KJ87noxd2Zbmr4zGqrrdGUwcNnjhDuixWLIFcMGo/amVi97Fyp2rKSdTl
Y58DKFgM/UAzPPX/OPvSZjdxretfRBWjBF8FGNvH9pmnfKGSk4RJSMwCfv2zyK33xiF+j2/3l051
pbq3JaStPay9lnK2nMsrON+/+YF+naP/Lt1d5UA5cBlDxxGm8ET+FAkJPXOMlDeEqV4+Yhw8cIzJ
b+wSQgvX2AkuX5XfplfZUBZXSAFQcd3YsxkIyDozCKL/bKfy6fPN/kVG8fdmL08uqjK2t06OSTyK
YWgKMMBwv9qpCGrci7hLd9O+aw9kd3c3+/phSZZj39tB9Khm3vu1NOtyaI2Ztv/3I1aBVFuhg+r0
4xKI/ocVPQ0I6AMaRnBhr1pbzs9nS14FUflgJjHF8xBVH13v50/lSUsDTJXtLQizuUGy8+7Th+zg
cr/ols7EFfd0+dP+XuzqQgHtp2uDHNxNwVX0a9BsrFBqmXeff9nL9/a3mdUtSnXJLaUKuqk9nbkZ
vxHgs/rcxOUiwe/vti7CleaQ8yQt6aZCZSrC4OicsnzjhWXG0jk0OONb8/VaAfqy9/vvwtZ1uAmw
WnM2PLKJad4w16wjs4ht1jrOaUiQ+nFybSsvfjFCTNczwXX6lwowJrha20xtBGuiTZg5xCdRyo+e
W1eKw9fsrN4tjAUaEy20ZWXz97HlA8vn8sFqR3HlCF5+Ic9WtHqzJiPvBlk3ImpMVEvtA2gfApLn
GMzdW261aWad2aheZV3LnIwE/+bYnFlfju5ZHDDmmpk7pgBDHjCUw51ctNQGJqbtCBU+M8AQS30l
G7wYDJ5ZXHb+zCJFoxOC9NjZ2WvCIrXvndliDuWHJp2vxJ2XLwXxqOmYEIz/S3mvyGWuGY1c8ork
ATrER6g9vmfRtLHCrGfVVUmlixf9t731JcSEjUVKt3c3GtSH7fTUNXeff6+Lx5JaiwoXxJL+EuLq
uK0ITUFo6MRlydRk/gD3xDfRZ98+t3PRL5/ZWTnGulRlZhVIbsXBQT/aRbnPCK+3Dq6ZWTnG3J0c
qWVIvfiu22V7GjrRokZ7rUNxZdfWTFqGZfRGsrwyiexvPQgi1t6H6K7RB1x+v39v2hqPLKoCkRLt
i8hhKoS2pz+ZN/Gu20rp0wcrmsMSFIOBdpABWHkfKS5Xf5M9XiMUuHgGz37FynNxPVFxSRCulN14
L4zsUTrOx+en45qJlcvKobThqQz5HCghDrYyAhQa3z83cbmgc7aMlWNqVEE0TWIZnZ4ir37KNJe1
RAvUPIfd8K3O3mnf+JK+5PbXXEYNPGZfXsMLXf0VK2eVDBZ3qcbhQBpyBBu8BCvacDe4pm9iIoxZ
hgq4mUmmJdONFGRbtdbGbbwbw+rvBqGuUXNd3Hhw0II6xDUdY83wb4FHqvJM+E6V/7Cbp0ZdyWwv
O8wzA6tdd+d6aDJE/UBfA+4dVuQWep6O74SLzrem3pPrzEPX1rTaYpkWnjZO2n9aQkVYP9sW02+H
kEBckwbdOz9exWv81aBfkomzVa5iXO7ldTInlQfl8u7ZTOiWQH/KacrQS1Ant+uPnBOQYoy3hXe1
0LtkC39FvGe2VxGvNjRjTiUS4v+0Ln9L4P0P0fXF7O3M1sqL08yLOaV43LvAeFtKarK7tQPC/THk
CVugMCS/kqhd/pqWTTwD2Z+z9oE8173GHnu6iU1rS+vmkUzk7XPXcLk9hUfdwPQ1IHXrYcwE852o
98oSflb31d7180PPmsCNgJX1Nb9DZzaJtNPgA7rvF2G6WZSEizsRNn6/nW6K7lpefnGfz37Q6taA
NRHy1XlXRsULfoRfhvON8+A+xizx5eP/cH4XF/7XGTqzt7oyQ9fJEnE32h+b7oBmAdSjlyoHjaCA
i6j/WoS6HJO1OTShie0BNIl25yoBHhqSN4PGS1RVyq/DwKavdLMMZaDUkTxrX8bQ4Ux9b3xw5WJw
4uHzr30pxQAjGLRE0J9e/vFnuGikY1blg5tH0qhqBmCe9LMiNv2GVLuxdDdUNXb4uclLEapnGiYG
7wn4Xf7q65YiJ421xP5x8ZPO1THhmG+r5T5LrxXa/1bFhis6s7Xu7TYTH2Mh5zJKd/F9PQZG0KDH
62QMwtCYtRn2MiIBARSQ3LpvJGP1Xb4vg4WD2Qk+X/Wlm3v+S1Zf2QMQXReObYAu20aSCoa75Fp/
9bIJ9CN1NO8sb91fLZu+5RWFsLFJRWCMbkDkP51y/7Wdvy2sPJ7KFM6Gja4niEW+0C6+JbbN5s46
2DLdinTa/Js9W2p/rgFp3nWTtWgX/pNcyyN9GLZU63dSpLvPTfzivvzr9lmGA6DGcgnpKtiKSwxi
OenSWa3p166aykev1aqdB2Ix37GmG+LMd6SuECP1J8uY9l3SnDTwgQSemr/Wk/tTjHzyiYx9q9J8
PU1vCy3jQTXzUzph6HWOv5Zju6Uiue+NqfS5S46zXm0/X8ZFH3K2irWLbK0uHUqEc3VeBJZEiok/
y+IjLw5UgCav6K54rYuX+Mzgykc60pnbvJzoxh6mTQyZa8+Qp9L5INaVlV0ztPz9WT6bd3Vv9jQp
opSATUsPDLJHqzio+ZWX9WJ64Z2taOUJMbKhNVoGQ11QnPRwAWOkwW18L+76aCmrQ9UWKlaWz0Nx
4tul4H0ttbi8VAfXlxLL09dtwTFxh0zkKL4YGUmCTuN3PE2/uEO6KRt1pQBz+cD8trVOY9xMoCOP
gi9oQr4VhhvlAw20WRbMy6edVyk2x8XT54f0Yh8SmKH/LnB111qeClNhpjSyEBpFMsx39h6veceK
qLZD7UcbTEHOylv5iukE/4rxS6+6h1lWe0GeUHvdVrLpmORxApiPfYT2awt1q1EGFJLlVkihbnUV
3Hsx2D8zuG4yVcaYx8he0OVFt8ReIqXAC6k/Ylami7zA+zfVmHN7qxfG9KaucFvsrnFLECbV+3k7
MIQtDet8jJdcTy2u7OivWvfZ1UxmUJIjjEf3Anx+hcNqf2ko981W7kQoolpccQUXi+fnK1ydH2+2
uzzVSBnxgwrngPgySp6NCIEZkpn0ikNYPNjfD8N/z8uv3PVsdZOnZb2csZ2io8Ho7VB9OGpXmZcu
psDoRaDmhGAI0JSVI5XgXMzbesECBNZbkjD9uSyYVTLoWu+nQIfa1TYu/13YRzw8rFAEwaO+Oitg
XNL7ykEMVjkTU9lRa8EvgP6/hjm5WZbs87t3MTA5s7ZyNo7Vp62CimKU5P1z59Rv0hqvgRwuOrQz
G6uzAcnsoqcUpbuxM0w/HobeN0elmKBO4o9N90Qq8pDro/o3a6PEtHXb9vAhV8+GMauqawmOidM6
bKHrs/nb57t38SB6+FIEoaxHfgEszg4i4abIAS8F9kYr0y0m4FKoaEC+MwEb7ueWUOW4dOjPbK1e
26lASgsSfpwL09y2SReWbRsOFoa4sup9JtomW2ZVu2IzFh7T5BMflA/oAwom6Yv0fgx540+pYrpz
sN3XWYp7MUdWhQqnaZ+SgTNnSk4gx7yd4PTlYLHUqQILnBbZsO89fmfF36pM+Jp4MwGpE9rsx03G
eh2qpeO7Wz/JsY6ASfXFVAeZ7bG+fi/oyQOUZfYIg4Dyxqu2thtvU3DxFZBiUJ21GbPvJqlZ6pK7
zNT9SeqhHv+0uo+0glBD7Jo7I4cUyvA9HhRDDuJP5GGojJ9Fa7Nm1nzHsUeQX7ch1eeWDbmNuUdP
CMYrjpq+GE8TiW/0iYdWMh5LOvl5RQJJepZLYwOG+tuqJAElmV8nZpCa4wcoDpiiaEGW+N9J59hj
cDyZCsE8I95nRem3ZnPvkvnBmcltPEPQeIh9MD4Fw2zcDxMmbkgcJC5hpTC+V+N41w/jicyYDlMi
tOI0sMbnvB33mQKLa20f6iz1jT77YlddZNcFU06yEdMIntfisUkoK/GtioJvXJr5Zf5mpjeuzJkr
EPS2WRBrgiW12kmFT63UxuNql0ACuzHBtteYgWdZ4Nv6iqrPVkczpbQBP6Gzn9Uq0Mf5pJIEU5sf
Mtd3TjcHFX2X+UMO5k5jkO8YtdnG1RwNXcri/MHMdcZlAjbFlyKlDFN/GzeFwFrLfWKJQwqqMdbU
+UtLU7/VjFBW5WuZxoIpOftJOyN/RTWiQqd8EFcyn7/JKZbU5+xmrO75lLXZJGqAdhMV2CpwkKKn
GxI4qa/ujAe0AV2UI8pb7tPvn1/KC9ffQkkSJTX4GGKvNatGYVgTSIDJxqnFzcJczmyeIYFtr4FJ
ftXpVy/eH5ZWbjpTaui7IRcR+aLv669G0EcASgbDq72Ld4XP2ewX39FYOk54KIJr0e+FZoUFQhGi
A9qDSYB19irHsc5zjg2WKDuMvfBNmwe1IRggWPAhj3ZTbzLtGsXmxd09s7o8K2fOtbBHDrgDesfG
VIwsJepJFLODefHqSsB9zdCqFzPNrYsxTkAL+/qlK275dDtD6P3zo3IpQDrfw/VAmdlqWaxjdCOK
x1DsIPP06Ab67diwCeKB19lELrzrf5hbRRGDNc0NnQFmMOFV9Bgpk/bj8xVd2bU1lbgYlQESHxMH
Ymr2ZgnhhfRU48J/buXvkU2TYiG2juIbMQ1nzYFUxoWYSDUvyB8UaPRQRfqL1WKK0gWtqDj17sN4
/BfKlSurK5dS6w1tqxQJglUcVB0HzUzDjrx+vrbL3+j30lYHfIZSKwQc0EyyO4A9Yn6Kx+afo+mw
ewDCo2QMHM+6hDLVmSx1xLcbp2kqlveY/gPy8do3+sVU8Zd7OjOzrPTsquZdrmVGBQhG2gHQwjvA
PWZ325Bk4zVyYzvGu9PTmQH/H+Fh9HmnRSIVj3PtRXXTTHsFlghWmDzQVLzXOgykO5PcFWR+FBTn
txPJrS3yb3NPnjSjqgJkNg/2VNYIAIYHmg3R1Agv9FQFhmHnQ2/mU1eNW0u2z0YC6FBthI2In1vN
ea46B+qPggCqYVUf6DSNgSvNHO+3vounblOmcmtP2nOpkHYmaaCV2lZBuMwfjCacc++7R7VHq62c
TT52t6nW3KV9HIhmaNAfU8BjgYC2zOqB6Qhzkintgq7qih1x6SuO8TGZlMaKWCY3egGC1qq2wICs
+0UzBubQTcjQxucJ9Jg+2F2yt7yqNaapOpwTDhwaFaxT8bES4pH2GKQjffbcTCOKEoVRboq+gnRs
95iKOjSpLdlczh9EnzeF7JgXj9Om8YBAjOUOw5/PQ6xbviwx/y9LWzErqU/SHrduXf4oRykPc67f
pznfgkV8S/QETOldtWtcG03PRjyoZMI0BXgm3HT63rhQPIEfL5nuxmhVZuV3aSVm6HVUR9BWojak
ge0jN59ITQCXi+cvrmi+ioZ+dTPsbN1SzVfUBRE7/zJU/6JK9ccVWPzY2dnU6gFCQTG8e9O7vuM+
mdLyR2qwNLuCULiEZ/nD0ipCV5CfyeYRGIh/Ppt30fmiJwCWVN1D9LFy7yjUOB33UBoVlXzLNIxx
QqnId2ftGvLyoo/CoBx6actA2RrlqaxGb1z0ojZ0BCzcbXE6jCsPyeV9O7Ox8oPjPFKpL0jZ9CB2
zgFH5FTuIE2x1YJ/Ph6/OPYzW6u33vBUkes1ggr7XoX5d4FCIn8liBCLimWba0MLV3Zvjd3Uk6TW
TD12wT5HmN57gSnL4PNH5OJJQNcRbSL0BCH8/efxnuhUp6aBTueov0oLfND9R3oNuPQ32fmya2dG
Vv59gDar7tiFt/FMfwlefgkdWSd4p/hAw9FHgufLIN2DzoA+Ddei38sxwJn51RXORcz7zP0F1VoI
dVr0wQK8AiWmUacPiAB0UA0c5ca6Nm118fOd2V1daMIdG9qBHYbKy8fURnuqG698vQt15T82dhVn
VG0CMtgeLiOtbr3E8k19k9oaq6vmyht97Zis7tjsVcNgxks82BzEcEO9sCgePj+J/5/P5KJG7i0N
m7U0BJ16YSXAo20qjJx+zIE6iVvAMNF090H1pAfok9YMyN4r5eNlj/4KPqzfZs0/bwCGZ8pyFqjN
l5jj5epHJhPf6+eQFy/c1K40pS5/sN/G1teNyKzOLeC2nMy6lx2GRtoGPTcvCRbW0SsbevH8oXbl
eB5USdw113qhNzEU2xFWxe2D1QQ2BvW1MPN7d1e3oXc/BZ3Pv1wjBbx4Us6Mrk4KfIhhkAwT2LZX
IWtHsaYCe/c1vM3lpbkW1rb4rTXHe5YVHAcI8CIVv5ophHXSx8837+KHsn8bWP7+7Nn3yqJFyooP
5XbP+liytuC+M94OVhl+buhSmRjqkb8tre4wQphaIMylGzPfcpBxvlDQYhbH5MeQsGw+eZHzP7BF
XlweRVNsqToC3rkyGptGak4e8NvO4KHcpZinV4GZ3WTXWKQv5v7QJQQawHJdd13izPVO86CJQqB2
kGyNbbdVyFdRgNz+m110iYGgxUA9x1pdLDRkIQGUAwzchhLMZSeDLZ09hOkHA/jqt4aVm2sY7osn
3fUIFod1kXX5hjZotNEMyVFtVdJ3mvnGduqPXlPR52u78K1QG8J8q45pecxXr4K1WRCv6Ds0YyZJ
lgJsxcF2nzyB4mU/pf+c5wXBvW5CfwuoFcz/r2m3RDbbVdLhOOJkfLFN9ZHQ7J+/WktNHTwDKAYZ
3l/N/zhOXa+Ci8hbNEEoJOZaiDflPQAU5T/3t3+YWl3jmNfErauFaaDU/d6UTxkx3xCSnqrJ/PgX
n+lsVasrhQFPG+iNTkSm2wHfmckgMcc4yMaB+0oZ4zW/8et8rR6uP9a28rSzM6deryqEbq20w0o3
Tugm3FHI9Gmj+31K8mhwwMPKK9QXxxsMpqJbqbKbgmrfUkujbDZFyzI1pVGSqZ9orW6JMh02J15I
8hSvrZH+0Ckg341W+K3EG+yN/GUGtod1TR1OpBabYnQqVlPbZFpDjxnCVLMu/Rnki1NiVnujJS36
NJUeCL2ZGIbBnSjL85dCaNuiTnFBiX5Cf+fObAV0Bs007Ktu13CMeIJ7nnWuFmL6MWzrcm+6s2+A
4s71km/5UL9WPNlDKu02V96+TwyTJY67R1voSEr+Zmnlo6zifWpAyCT37gSpn4rauHNcazO54qem
pocsHe6ge2Vt4rKDrpYdFHl8b5j6S+c174XIMH8/JiHXu6/Z3G3z1IY0W51vcxvlHJc/QR/3IKW+
p2WyVAWOixaP6r1HW7Q6w8hKxjAFce9BW4ZVQ7ZDbPPTLJofn5+5S5E13IIDHA1g7RS9oj+fqdSe
pLKALQCib0Dluj26d+quu/GeIa4ZqgNYKHz3VN64x/p1vvJCXnB/56bX2PDZSzWrWW5xrcV+oXuH
RLZPuc2vlOcvvPR/mFl7P5RwWy7ASGJ2M2vdLqr79kqV61IGCRsukEKm7jp/kbnQsQKTzGLjP6Nb
881/uE3V7f+AHVjCyb9u7Zmt1a1t577uHQqwAkDPJHI2phvGQeF7BnrC8/E6BcOl+ALdBaR30Phe
SC2W73gWyVi2M5ZEpFlkRmRvHBbsywL0lDvQ1OB4XGd1+wUj/WuJZ55wdSjxMLp1mrXeZqqdN/pL
J6+XE0OvIw/ikYpDkVo2kxapHjGIKAIbs0mHSoOKHwgfQydPxN6EopWf2QT95HqjezJMNOum6+27
vDXBwlGnW4sq3DX1aLb0FiNN/JTr/UkTxmmcrQjV5S96kj0PE8C7WvViTY0/1irMvOqxFc0xtuw9
yjpWMNclpHZLx9g1WQN3ZFSvbqJ9kFLHQIWAO/M88ewVsQaNLj0LFHpwrMzbilljH5bKKVlWFnep
DrVZY9hxmuzAw3UXl+27TJt9OevvfU++OSq+J3Ztoiypx8w27SPgB1FG3QNxzYe2Vw/pWNzGen5X
6uoI1mkojomnknZ3dZujBVeeXFsJXwyt2PHZiEGw3VC/SbPtLCoazIZGto7JbVb1ta/n7RtwvoGN
Bm7e919EOVfbnKPtAsmX+cordDE2OfM/q0cv643McFqAxXL7w+w+ZOwERYJvO6krAd6FOPLcDfwC
IJ2dYs2ik52mSyW6QzfCyMWur/WXgkvK6kJfukp4aKpxJ4v7Ky52iRw/Oc1rsE+t9Nksbfg5l4fd
L7zP9CPd1DRM0A7d8HAgAEd/btNzLnsJYDV0k+guWRfouJWlY242mIdyj0aH2miZ0pRZ+v3oGQdd
VN9QvgtahWKK4Efwy7FkAFFjbiKUuo9TUBk4dtSmaDyrsUNbuAPguEXbtRsebOf7PBUbA0l2Sm/B
2+oPehnErRH15Vdp3OYoAsnmg6ofZgeZJUHDqSKbrNUiUiYm6zq9YXH7tRaYuRv1PcJxzNPi5jhv
g/GgOvkgPLNGwqd2k/PYoIBNLS1qy5NuawFPzBvSPZmlwm/SubOhIt8ZtrtQ7LCkGLc1fujAb5ue
gs5h2kv10VjfUi3bN6AtzQzqT4m3BXJnb7cu+sXgjUB52Ogk6zk4Dyn/CWkSPy31o6FOeZPsCLe3
KT8acx2kBJxMPR2htYZIg3bAB3QcLTsVNpgalmQKeFe8N1VxkKP5qqe6H8+uYh0vWWo4YU1FOA0Q
GdXyYje1rd9P6Gy7mvRHS26Vky8TQ2ya8L9FYi+TsO/KQAwoFPZkC4TMq53JMG46cFJM350cWLUa
0Ifl644I6kdlAYvenAzl+QRlCF3zAhXPD3YyMJ71EacTwEpNVGGpmdMysBdGTtV/QDSEoWvj63ER
9I0bSTK8Y8bI9zDzk6gKNfQ8GOt54/YvCPaDqSlYrQAaNQ6lUveO1aQLPAFAAHpTDPNxaBST6Ozr
gwgBtxhr61mm5iMG+O8cR9/EwNsIu/GhPxTQ9CdVaCgYaFPY5pPJ0yCu4sBKvoPYi3W2GTpGi66u
yzpasIJ6cHvUN9sKkZ3HTD5tUutLYb2NEggAmUeVan1tPk3F+2zZx9izD1B3ZX1K2NDigqnXfLBZ
jpJCDsl5u0V5pibBmGDCJlc3Ni3x1WvwnQBlYH3TDHvjJl8GDRMF8pk7H0qhqW/2AVoVG2rcUtdD
d5/ssi67cXPzEPMC8wZufsidj0Hd8cr90O1uM1VvBrAqjrK2k2Y8iETe0Db5yDTzXXqqC4eZ7PQk
fR1npGbWsK1AP+5UEG8EkcamM6EJBRobWgGQcXRKKKCnMuqJceOggZZ1ym9xIaehD0Fe8pKkBOia
u0x426Hp0ctCAS+mD5msv2E47tR1bdhZ6c4pwPumVwfSkSMK66fJkyfaz/dO6wZN4b0XCkQp3qw6
bLqN26a2Yir3Xt5HZqp8q7QCx5nv9Tm7aY3GTz0zcrz4LtOT23hUQR9jfkh7KVt0W8R80IaeDXW6
yysXkfCDlX6vRe4bxVsJ7eelxzTrY9hMxatNXnI3AbUZyYVfOOVr3E9+O+oPVIeqvfZjllNoonRH
KfXB4hK45lvVZR0TpbqtzYxVeE7HnO9t4Nq9XmdeknwfCIhjhi+p/d7PsgedGOBegjNqZfuueW/x
ihKj35Vmuh9BcpMoK+SUQ8cMWwVMGKbMKPAEGWSxhDcGcf8FpOYBmRsGbmsf7IGMjN86kuAV11k1
mxHPTnHh+Bj7YZZt3Q9W7aN3BmK2nvqahyfGbEOSFr6eOaw37pvpp1cJFotkQ5vmWXb6F9zsvVuO
YVu46EA2390JQ0NEf6Kz9jEM/ICji4akZGkOt8Fn16etFPumNOU3tG85ywdDhZamAJQl4sXiHoRU
NWBmVTGwMUvGTU6qap8Y8w8nx4VSzaTYQFzcvrhqAa0B8Kg37B8paBACZfeAsWRw/MVk71Sngrqu
trytQnekX4mDbU/6m7wuzFCzwaqTISaxrL1jxt7e0OAu4RsAN91hUjHwyv4VhHa4MIbG0qo+Gm6B
E+0+2cN41Nz4zc5qTFkg/ir6nw22yAG6vulzpGMz83DUYxADqMnBV75taw1CzV8MXoHz5z5GdDUV
kiEeLHESDUSIhlGxZrI25hJXVfe1Ox6S7KV3QBLVaCyLj4I3GNThAelkULqcFXqL7qBkrVfiCN2P
c/rFtoifI6h2nfFkKVQ9M+tt6t2trZGw6evTHOd+TiGPMhqsXVBJTRXIcmZGPWwAo4I2ZoGahNzM
lRF6hReO5Xw/WS7UzsuXCQJ9fkEBJ/E04G77F8mznaAxFjwGohSbTB+DCs1Yq0o2qvJ+OHUWzC3Z
Qck1HOFUJ0SzNfQaTUe+uekXXf0chHYyHOlrTrVvU0A04xF6Bw3KPDOeCwGP3zNV5QHNcVoBADOb
Imz7MWotkJhUr2XMtxgMD2N61OondwTGGqMCmaB31lDeLmv1JuVLB6CeumXloLOZOo9aoYWiEu81
Ph0HfY0xwRN0r+nUM8vqdgM3WOWaLAYnki3uFl+nK/MrHU02uqDQ0B9sAp0AnNo6fap7915M8d2o
wAXvNrumcDZZ/NbjjwHIvRiieC20Em0DcLuCLm3qbYUXOJXDvdZyAMpGvwIKjPZPnvxQWbY1TTBW
OY8FPIADosJqUlFlEjbGdDukld+1YqtzI2rHH8QsngdoPtY5lGhF+Z2UiqWigjADdt/AHE7v+FD/
CWK79gupTomRhkP3g1uDbwFGkKc/h1xt827cjZP90DYgDke04dIo8cqDbU++m6De5jphi/penc1B
jEZ24t1BoyXI4sOMX8NlHZTttG3y5JiqHI9wDQzAbvZACu5VBwR4mxS7oMXJgUOxMrU/0nxkA4Ce
o4WkLxGnzE6CupRhl3p+ZdehlM8Vb/CGAEJpvUk5+IkYghQQPFOEjsgtaIuIqNCeqwz4aGVEU2Xu
Srh0nnzE7WtT6HB0KD4gW9bLJ5BibWKV7R0eTbXpu94dx2ytAQX4CgXf3ki3ctYYWNRBKgXWrVyl
ke11N4n+UxhkV9sE7k/fVg3UDCryXBrS7/j40HtVOPI5tFAGavAT8gVnUPdPLWhussoWwGvGt70F
3ksutiqnN2kihW93WmgKPdAMGjj49w7Rxpi1QVWC9x6rCEbynqnGhwzXIUngxod5U8mYCTRjDB2N
BOeHURUh9CQRfTtN2HNER32fvmgpZ5qXbOqmY6UxRzR/07JT43o7lGcjS8VwnhBBkiSkeBrt2NnT
+qdp8K9GLe8aK1k87SmN+02jYa29ceDWk1U2R7vt8GgOod7oOPi278yxP+bJW2e2rJifPQ5AQF89
Zpzu3SHfO+hDJOSnHbdHguwVKbffaeUJUibvltvc9u3TINuwJEloZAlgtyZT/euA71UZM6PlVw0P
HQIAmlIoRFlQPsEszATkIVehNmIsyXIkMKpQg5+BKZHqpe5fRANARc/IAP+XDPImzywwYhJfH+qw
nXI4VfhkxAaxlzNlct8dBrzg475oHvLKYV2MVyyvvpVCRtTDbwObMiYpmJv3zLQ1H9QoeIG+xDPi
6rrEs6X7CKPDKs98UsaHBu8Dj99IMUP1lkDoht703BF+qj1BBivKkbGYdvVk9fZzwcv3vp7eKhNp
c/dKkacmXsFK6xuZ+VZbnBuNT1b62DdfRm6yUuKlaTCsNYE5qI9vad4yVDWjKrFYjxRH/2k6/ECE
e5TtcOcZgJL0Wgi12p3M5QPi6n1T2JErnUeqN8fK7aMRasBm8b1bAv7cxTQ8fwAyC1cdk5c15uHR
ECaaeqEZaIqWSIjAw5ucvif9DMbut3kJeix1ROliU5hP09zj9Jd+xSX+U2DJdGyPNkYTeelN/WSa
dyIDPNd4i3EBJRdsxFPAlJEcWj5t0yx5aO0pRAyHV609Cvp/rH1Zc9w60uwvYgQJ7q9ce1FLsmTZ
sl4YXrnvK/jrv4QmznE3mrfh8dyJmJgHxbgaIFCoJSsTz+A0fYL7O0XF1z7V3MaS3GWw8DB/ywdw
qACTBDjsVwlkP1He72rTvi/mOrSzX7r2q+xnZEbqYWmGt06y/GRsIUaqejUa3fbw3exGnw6ogOBZ
Zj9Wo+uxtKefy1gizMzIU7oomaNL9U7JulcLj56Zz2GqfJ6l3J+kLnMyqh76Qfaj2d4lpQD4wipe
Vwn2WYGKq9HXBTAqtq0Dojch+pGDugrGfEU4CfoY2TFWQZ1+s26JDhEyUxktKY2rTpVzM8eohUeB
kTSBDXiY3v0YZltQGBFY4QlNpMGgUwTS/GCM7lF2wdQewN7Ft9t1gi1UqAaesH/WonPFUV3NdGNA
GBgYObiLFEijRGz4ldGVY4QgDUS0U2SzLnFmkP39rAyTK8mcmiMAyuoDiNQAI56OrWscxjDaozI2
7RDm+LiL6LchDN0puKw70bjt9s6CP9BC41dHJfXyJ8SABiKFJ0BV5MlHc7Ef7bH4qKStoLz9Xte5
OpYWYfMfBHyFPGVETtuhmMrFhnaKDEa8jLCxiKz/LM1LFCRQ3PG6mhysdM28DgxSoa6BuPT2971a
qqJbZ/IY71Wis92WSsroziLMUGenYr6jqj9NovIWq9BdLJOzwcpfZza6RSvXkklw0NAI/+HPpb7h
nsnsxLbzBzI77HDesswq/2eW10FXUaOEZYh/aId/GQ7loPgDgfarNgK3TO7UYOJjbmomTmOhWGbq
kRvnUnD7a123Ed5tYJgAovVgNueb6mU5SwNpIItwBeATjiBuf7XfprguAjEjWy2VfEaF5V4HWan8
o7TC1UK/exa4y+v+Abcqzl8WfS7nK4UYwuyeaoe4CeYdn8AlgJFZUA49izBvgl3E2MLlsYDLpnGk
b+2iWLqPHe7rI/jPNgJ9eWlLiRWIZtbYRuh0LoEKVI7PFLx7LxmfVKbyKPxwwuVxHrRK6ihd+3+X
99/QmGyf+d+r4642oNv2auYwlXYAr0SvRSfgznsvQ9/aP+4Kt3mM2Q5kSQHECDt/0DE8pLb6kzzr
i6OPhpMv01635DtUsO+zoXjRlRp1qYVE93FiQv+hzxI/WQjmqBbAdwcK+GHeOmVv/sjq4R5p+JMy
t4Dr1WEhoXAVZZVjEjiMCNBOZd5bw/hspxPxYooJfcsoCpQQstoZ0GrJF5Co57aLxl4BgUDMRZnz
21Tpc7BK+ifBzRedI867LDEqp5qUzUHtr4GBKgeEk8geM3YllJM69w8mdLed5+9vywVNWBkhcY+d
J+nywUpRxyCtR/vstZOi1rdy/Qs1kw/IXLxoJQfMMdqCvuz1EPSFX1BlrvUzdk2mxB1O1/LAro7q
ZR6yQ0TuDvXIH8QewpvD+TyzBM6XrlhyW3jDnX1kAJ+mACPun7wXV/0mbnWc17PmfsmtAatjehvA
OUBvo9+L9TZEi+K7S6NZETtNsairN0Ps7a6Ct8s1vf+WswcX3VIKHkb2xQLolagOY8gfQAQUrH53
6EIwcQiuhcgg5+uUtYib1JamQE8Qnsq+sksahKfvEDBwlItZUQW3gkczk0SO1zz/u90U3Pn3d/Ns
N6VoxMwgUwm0ZZAKq4HikOVL6ktu54MGYH4ahCSJwsPCuRlMEdWUVsnfHJbt0PNf//I+NHm2uhm1
uy5XsLoyPtlah3FZlK8X5/YBETxQPEDVACzKKkbmxJYHuUeLBAWG/80C5zOkXm6qOcMySIX8HgUJ
PREF6ddJGHetOFexYOR+jCGF/c7BX2UO5ip39Acjg6ihNiqOIAS3igfeZKnW03HCmtQGhP9sjjMJ
UjdenkmwhOIhhO1TpyPNxAAdeAV4COc0LQp4zvG4/feyeZsH4swU96qhE2FImoGloRLitKjEQCbI
v30iNg/2mQnu2aJksc0UKofgpQLZv/aqZcGwTIJjt21EYyOHNri3eDRqqucYYDYQV2rdXVt/azNM
OAtir80HCrQS/5jgQq+5shDZKS3UNufWWy3MkpdmsidkwlBDM37JcvnFVLuv81IJ0FKitbG/n3mG
eJB6RY3wjTCJSlBAKuQThA8EnmE76zhbHncS5jUbK7lIloB8WLt9+xUVVx+dAxCEBoPlDp+soDm1
gkFe6/r4GTJRFFnRAZDBxC5vtNa6RdY6+FcMU5wAOfqG1venwkLR0cjkY2xVrBVq3unS+rasGP1f
m2NcNKFUqEDBgSerX9C0iQ62kh5lCTEtJeQJw3eIxSYfM9D+rK9vhlk/66Rz87UIMSKKyucKlLxk
l3AVlRX2XQ2J66b5Pi75j7xUQSU8WEUw9xL635ZxKO38REwrDzEm7jX1LLn1gja+QjULIE37vmzn
z6ACQE0R7QItXdDYQn49NePgGzOqlSmYitsxAVuyNHipDJyi3PehorRvpJo9/JaDPsbJw2zk30EH
9n2lAG8qeSM5JQHYgczDkUK/JTAN9KKM4dBnPaYjy2J1kfuyLskU+6qWgAgy0UKoeSR+Z8slwFdj
jV/SoFO1APs5jfVP0jTHEvCBqmkEV2PDYxkKoMUMmo3pVFxB7ogqS6cgR5iugyqhN76+DcyUqdqW
YULXggdnZ2m09MuIJ1keXizrGEEXfBVKIV+HNTACoJ4JHhntmihgmORMG5m6528PPHqNA0liYZB4
TZYFjyKDR18htmKjisGlxIWsgTAispZ37cPpWa5dyxsO9Ul5Kpw7EpR70IsiL07CVzAcN86qOX9A
bXodW13+CC5wrKMiGqiFH9FS4FptHB2HRVaYiFDRq3dlzIqV326/C+xuX6ayMAkBMwvchcCB6ty7
sMoRpUMNk2Xy2qWx2+gHix6bNPX/azsoD+FMYhgC5ED8RGSUZ2Mt6fDbc6mCkWs3FPc9dIFaOxcY
2nCh8Ga6rShAAIFkgo+uVMCsVotQFDfQzt2XfhYYKvg9HzVHDiof2LCjaDxy038aGDeSMW10XTLN
yiqyEzScgzWxHKNI72iRh7e3b8uEDV02A7xKmF/hr3Y0YwTTBuFCoKIjWJXHcRB0IzYuNNoNmIrF
mJJsX011tLlqTyCgAfEV+RLL4C9pvLnK/+v4AP/2mRHufNOYFrOlYxXTmEI1CR2mOfPRMBQcgc3N
OjPD+cEeUpnAGsOMvgIrO+I5WgULYbeCuzUXC2G/4CwYaNvK7NMcuzUBoEfnbzFQWg1wPiOD4Qy5
IKEUrYd9uzNrNO0MqnWwVlRkX6HPViTx/vb52ihrsE8DKTnMwmqmzXOYNpCHWo0ODj36OXjdXvWY
KmsOsC24fzEoKmypbJ+3f+2ZXLkzr0pQIKrIgdJyxUT9d9SoPVAb3V6VyAjn1JMptsAsgEWZyvQF
VCL7aAFqBqM+gtvJ0qnr4/B7Mdy5TuMSfVITi1mtuHdIo34CHutY1MZTrpODNkQyCCtTQdh2TeDD
burvT8azVCztsMqJgdXVhTe7mMueXAlZGNM2lN5s2xuDdl/ojpglZSP1Y+oICkQ1IASL+QvuQA4S
SMUr9jAne+PQvWf/YHcDoNEpfBwV0dnceKMuzHHxaV6OK/iQYI4e7O8Yow4MkKfe2zYIfBQXQoRH
yZuWEECtWrTFGzfvwjL3OqrQYan6tZiDLpg8CSK3IVp/O+CUrOd2XwfzURSLby4Vj7Fh2aAHQGR1
edWnGjQeWoEMqmk/ZECKDXPmGOnqkOHX7auxuTLo3doEqigYJOVWpiVkmPEd5wCu5UNudZ/NSfof
TXBFiDgidhdHePJN5XEE6mr8758sRdbxKsqGahpXA4JWNRGtXvs5iI3GmZJjApDFIscCV389n806
5mdmuMtdQ0i2nXWYGTzZ1YPq4wSppfyUouDVfYWu3ovYOW5+nDOT3APWxmk92fGArp30vFJQsUiR
d/vzb0VJIBdBtmAYCnQB+HlH8I7EutnP+P4n4wCII8hhbVCC00AKB7dxq1AkfLaZncj4WECO6TaR
+XoKBqequEyRQGd72rrEjw8Deeg9xV3upX2iCpKhDdevnFvjfIaZDGm2UFjT4mp2SWF5o6k1bkep
aCfZx+CcP5Aa77LR4EvExNTllU0AoMM4AbIu400JDBegsyfAikDuEDnQrPsg9IZbh0ORgee00GoF
uwjnItahwsyObc1Qzg2gL6F4hQfyvFAJq0+k8xgCQUzsdI0KwCUAFxL4GjFThevAuYu+7pVc13Fc
9Aem+Z2fol27N47iHGhzdWgjA/piMfIq7snGEKkBTlsZtQjUI9S59EkWCI7+1tHAGsDJhpznWhSj
H+W4rueVPSeLJznzi7lj6BGgPQPzMO4zPGHlZ4HNrWWd22R/PwvhTDlTJUCDcRw/SA+Mag/QVxdi
A/vxTnVZYim6bmTD4kVix3lfe47BD7YisUsLJ/lI/R49QQMs8flbCaA9mIrzJ8BXPPAiePPdEKrh
8mlNPgDc+gcFfOYiuSty8Vu4K7KkUl4vmb0gkTdCgn4IhkN3ykH/sx7hRjSGrUZSK5sKck7e0egt
AG2TIi1BpZc/ZfDlOxis+VbqNeCGqn1QC9XC7E5dewYdnjFYtDML49s6dYeeRHJAc+3ToCgf1NGe
7yyK98Ts5eLT7fOw9XEU/AczTsjnrhQDjKIFkVWMn0gSADyH0JxEHQC2pfyWKyDfReEEg7JX1PmV
VhpZS2FBC4c9w7Tg6IGlWURAwNzotRlI/sIl2NoVoX1vpEAaJ+C1sqzZn+wsGC3gG41cDiMA1p3b
u7b1aBFFQ2EZYgAGFFk45wCqhXkg4BULBmjWHaqgxsvoxHcKVOT3yifiVBjrLDRPYHXDwcMqYl0N
QxAIM7jTC4Z9e5nmiqLREYWV159QAvyC8QQX9OlB9QIM4W2DG/6JiXqDu0SzYJNHYPWKnWpADiBu
opUrl4/jEDayKQhrNk7ghRH29zOHlFZRbo9IxwPNuFfrTzFGD/63VXDPFJWytillrGLuIHoLzgOx
uNnG4btYA/v72Roo5ENBpQkTkB+7V8re1QGQn7omaKPg9mK2Mp4LU9z7JxnA4mcaTA1BAyandcfC
Pztkk8R/8NpunLgLa5zvBu1aPVJ2AqQjIKxg7u/DNAStrsfYgP4AnLPhLC7scScc8s4A+6FuhrGe
g+lgcuiT8TID3ziHyLU87Rnkt25OwcmSHf8AELe9WtNk8DFMw/Gl11kpkcq2FY7iicmgKebDe4f+
sLrAIpUPf5C/Mj/BeS2s97dF9l6dHRyw+ZrFiGmA60K5sLC8VVi5sMVWf2Yrxdi0Mhq4aOYsf6yW
MvYAMa/QWE6f9B4TqDNkEw3rbljWw9phJrKvpx3mF7+NShuLTrFop7lLzyjL62TAb1GJy8ArbEgF
T4M1vYMh0sL9g68r2mvOD2RjsypKDZt/gfTY9Jw6AlVLI6D4s7hzTDDeV3YDThLm0vcnze2+KDvg
vtHD8TBQ8AdR1lZyiAYFWhQauGquydJNTADSOJmWYE5civGVgPGsZeBTxsAsK5/51KOp34WiUemt
bOrCMOciulLCeG6D5PpqW4W9nveK+dV1OVskt616Ms9k6bCtU0B9KJ+paE4sHuTh/TL303DwI8wL
7xvgvWZRGCtap8HVCePZyqOMOYfBQwXGqbz4gEGogCmNipTgr1lFFON8T/ncw+gxDGuhtxigU4SJ
3zCj0t261n4NepgRk0TDyZzvMZMZO7H8URoCq7acaJRe5eIlpkqwlss+6XOva2ZBCLL5WJs6OIOI
BnoiPqLVxqlsbBkfW5HeCsxbR7aID3H7gTszwb2lUmRTcFHDxDu6Yn7KQc+RuuBTJ4G1a0IR+9xW
Qok68+8lcQ8qyGbK2Jxhz8JYpFnuALtxZPMRygo+TTBvjXm2rP5mE1EituWOEK2iVYzeJUS4uRCS
yBVafVDODuyddlihIfofzpPoKO4pbu4pslgT/D4gO0dn8dL1k8mo9L6RZdyb+VMTJMHg9F7+iCbb
nwQN7AvxtxRcxSB7BvciWKy4HR27STV6ML2gvoKJxWh1x9UxMKc/QBS89xa/fdQmFz5+wnyssJz/
fg9vWef80VoaWt5oLKNpCzfLIW3VDaXujpNyYNHF4rb61PgNaA3XqA3TUe3cpsyfJV3rHEIrfyr7
1e0qC4Uoqz0YVhMOi1HtzAyN9WiYhlOiz2+VYj2VBhiSMtr8bLICr2VUejbGex2jkXxlQu6+QK4g
t+ZQGgrw40EeIZqBDLV7+xgjpwBVJDKuQSZH6KTknoL8gbT6z1qB+IpKnjHPBbqnbrpvdeOl79f9
kJQYGmrk17jLfyydLjtRgmG1bpK9tJI+YMoK5YMCmN5MKu5QZr2js/wwoJsi8ABb9wX6vTayLBPd
mStCOTADTFUc2Wi4H4b9fBp2jLw+OYolzrcClgtLnCdIVNMuKigbIHN8r9O1IXTXoqAA26vqWju6
y5ZQEF1vXMoLk9zRpe0E9Ek6rv8pDWp+HbbJIxOU/tvSoMamaGQV2TH6w5w1DIYX4NXAAvX4ZTGf
GsiJWdXr7SVt4QkujHD3QdPtzqpHRQ26VwIKwAq63B6kCPtT+YLhajTVyi/R92T3Xq4LMcq4OuuD
FTt/0Zq++BmcC6pA2yubWY1gD5xzpQVBYVEVnu0Wd/HPLfBkvdqYNeaqzyvITGJnjPcAfS3Vx2YM
JNBm3N7UjfDuwhTnu7M27UHbAVOkk6FvEtHG7b9oCzUEqSvbFH5J2BYTpXHwHF61t4BvzVuM/1Hc
tRTkjSzCSTCbI9LJ3HjVETRqqFpAGwI5ArecgcaxHA3lEijgjKpzdFqJLgCtiUxwiY4kRWVhGwWq
QJA01BWkUlEj2CyRCS6/oWO6mIMCE9007gw9dwqQk9/+7lsB6MVOsd9wlkMZtp5ixDdHRe/Owrif
+hkDEbmrnuj3+k5xQWISJAfpmH+jTwLD7JZenYSzT8QlL0ZGppFNwwXD98mr7y3dsUcnxly2l/tl
2Pglq7unCabC4RtRxtsL7G+86RcL53wxuNks5IMoeGG2IQSHod+CouLjGra1E0OfFvx3XgFaBQN4
NMGeb1nGkCHaGajrERT+L7ecQA+zptKwBCMggXLbnroMfN9TCsSd6FpvNbJRpZUJMKM24he+AJBK
6GTnBXwl8uLBG0uImo5h4sm6q7xpP5iG3uC24BoHml7wgbcO77ll7n7oA5iX8pKuUOPoHZrlgAqZ
AhW7TRMI/sB5gHaGxWNiZ0kBM1lcLYGlfyTth6l9EZyRbQPYQFBiA7jGD3PJWd1jkiJifbXo0Dvt
G0BIIPcG0x0OyEu3AKgmEsTeOhyorf1rktu2CVTOlNjLGvQjRl3zH0k1+UqWgyVAKH+96fNVEFTq
mFlWr4BPapTXNF9VdLswkILBcJJ7WQDSTM2TA+glYdS+Qb/LyFzRzO/WtjKr/xhmfz/zOWXUlREU
JwCMA9GMXe1Xq3Zuf7mtXTy3wDmXuYvrZCQI6Ww1cdBj8EjWuEr5qI2/bhvaqlKAafn3WtgvOVtL
0mj5Otqw1KIP5DOlwcKTkdipyEfAPJi6K7hN3T8YTGHZOe8/cU6QACHeQvjKhVooAuddJOFxGMCK
pWuqZ0+DbyqF38epr+Tx3WQg18tB9gyaKsGiNwOTM9tcBKbUlrrqULND2b78KheO5gKkCoo4y2kg
sAF2dRTeNBd0K+BEiwPRuPa707q1dM6BZgpdlj7C+QHn+HfgcjJH/kXRYvPryhtPSdD4Q4EWsdI7
MooZ/S52p7cqVAUvyOb1+XcT4M4vv3wPweqpk/EraIIhZ+OQD6pLLRGz8eZdObPCRTLWDPBjXcEF
TSOewfVHlIz+7a8pWgfncaQlN8cBNdJgXEAq0YOBRJXdloj4/rfe+9/nFRnC5XZNKZ2jYcR7kLUJ
Ix/sP+YpPYwW/dbMoCEpE4kEOllF/vT/kXP9c0/ATH5pF0RQXRpVK4YoT9RdPROJOuov6glygch1
Ab8TjhuLPhnnfKC32EJXTkKtqwaJhpqfalXzaNm5KMY7XdMfMcwBqjRw2SOFziqk0s3ooBqPco3g
024vHuUYIGcVuAke0NBVBKqyA1hvkjvI83iZFLL6f3zH6v99u0v8vwm80f3/1yDnDgFNYdS3DWoV
zc94+axSwYzo5t6e/fuc11OSZiq0ql0Y1cbqRIqdOE3TBbdvxFZllDUlAdjFQ8zqS5dnxpgjjdTJ
Avgf0+oDOVcbg/uiwRgwOFZtMK1NL1oM4qvlQ5p9uG17w7XqiGgwNGKCdf6quSwPhW5GskSDiaBD
uY7HrjhGQFZaZu1qvQDJs/V6XVjjHPlC0KnEjq6YxAclECAMcw1cqhN5LWIAAi5bgCud6iSKgDe+
4oVZzoFXlQHyWPCvBgri6wXNorn7eHsbN5waLGjoHqCgY1w3z+1htno9XgNlBUeWDFVcKoPEOqoi
QaTxPhvHPUawBIJHwL1Q3uShosjRVbXXIxqsDxgtkIYQrHMAjH7Rj5j8D+WH1dVAsPNc2459Ku7X
T2UgbFhsbifqveiWmKYKQv/L42oPmp7UKJEH06sSgKHSTyEfjZCRoUZZRVQcpW7VXwHv+dckT0ZD
MXQwFTJMakBzuMNe2Unu94k63VdIxgjTeaE57kJO5QRtd7bCZB+FOaj84MKh6vqRevOztBfFp1tu
E6sDCAI08wCe8YQwRaomvZ1ArB5Qnvtl37pM2AeYi3qvuw2AHvXu9mllH+jqDBm2AlYYlq3xzTVL
ppgRsA0akNA6qDtrj8AV49Mi57y9LhNK7QobIcTluDwoSw1/oyaw0/vaoXrMffgUFAOXX1rAKAXy
b7eXtXkJz8xx3iWnZUnyHOZi84iKdEjtt0qngmxauCju9GdQHhsXgjpcsm/29L4F+qvx1QNCUIfs
ZmHZT7AovmtWz5FFo1GhwTzV4SLfN1G3l4QhLouGrk7E763jeykrqNUGM8M7J4NPK3FlX98VP2Tq
K/3ecNvQ8OyTBQod1ZU6lEfaLx2UB1FGfv+Mouuw6V7OfgsXIMYmuKNzCSuOCySFYz09SoP5+fZR
2SrqQizs36NpcOFhb1lpaeZY8ODNPv0KgmI3d6gru6xkzXwZQwQxXF923+IWloHtGaJoiS3k1qaz
jTjL5eRqWJORfVr1wQpBuHFMT9ln5UO5V326q0X14+3H92zJ7KSdmzPIapMUS+59kFzGIVg8WYMb
rJa+EvmrS+/Q/EgOQi/AnOWtZXIxmpW3xBgpLsz6HfTwu+hR86qv854xbAjXuHmOIcti2JhQgyo5
57gzbSjbQl9pkP9KvxoHfZeg9Tm/Vr+oV3uSuJ++bQ+QYcyogQOdz4pL0GJq9YyHQv7AegPKbkE1
kzzgdfZBT+wLe61bnhthBoD+gLyAQYzbS8ygTJpe52OwNNIeLL0jKKe1XdZrIBxctZ8tNY82uL4p
KR7UVHkbMAsJtk3jZ2OV3ycI1EAJV74H2sq37OFDShJvmq0ff3G1zn8j5/VjSTKLSVcGQESpG4Wa
C6lkEOqDVxx8747xyLQbqnvigJ0wkA6VzxQjyNugCKLqjQRQJ5qFIiQQHVBv4m54lKZTjzoKYPD0
cQDRqbrsZUhH6+lxHfKXoRVh/bZK2zr0UvGOmzh6Nl/7bEqKHs2C+9VBAmv17EB9tZ3pR4pXDxUT
tIcmNzoO4R9Q6WydwnPLnMdsdLXSsgwxIWDx7/qATvEcASxDwavOYGZiKNTWnT63yG2uklDZSokG
H22XMyiys50RF/sysoOxhn59AYJnaqiFA+0ipBaSheLeMMrO7ZO2BSLV35VBMLiM6JvPm9reimUd
Qs9B/FV6ACX4z+lz9y37VX3SguqAGrMKTkjB6d4MDc9tcns9Vk3RWhUm+NjDobljGIN/EXhz6QDQ
amj/lTkDBRkMQRoaJIwunXZqKbndLer6PrLCEEnRvtstLiiD0DIQDUmxf4z31PAtmo2hBE2BtUtj
S0IXu9XRvB0HEB0vlvy9NNUnMtkUxVo9iCayF3zBrZN7bpF7AgfJbA29fS8YTB5xe/myWtKEouBC
tETuEewkiBFQGQatnM36Qz9hDiFZsh+7BzUSGdtK7JEjYfqB2HDWkKu93FCN2na2silZ+TDtzWPp
Thj/7u5lxhwk2sqNAi2ENlQZ2G0LbwPfC19TUtsJuGICVS29USZuQR9Thbir+mWyPrdyUKJcaWiL
oEJCNnYUY+CA38DFolTHJxOU5mk81jmQ3Dq4YiRCoSNrTSHI5vd2Qe6sSX8dwSDsxyicuDH4Jx2t
K74N0hI7SacBLVncJc38oCiSrxvVm1pBUL1Zd+s0fC5NpLFzTYLRUGYnHqH0RwjVoPYwS15VZ413
+zhuvK7sqjFWTjyuV/kKVBcKhTS1HFioC9rkmMyHuvwypxRKY6lbavjvuApsbjxTFza5pCVW0ybT
I2UJCtSy2+mlBMWt2QZAzkxAtLTR99tL3PKZF/a4I8kItLIyAkktJp492e/d+M16zBHotojIkJV9
kT7etihYIJ/AkKUpLHQPKNQofsjjCLaVjxXKoXRnps/l+PO2sa0bd748PgBERG2mc60yUFi1VyGl
TB+ZlPIUirHW/2FU4PwlgP1QjzcxT4X/4ZzJZOoxZJA6EP6u4FqX2uy+6ofkQe1y0MsOVrWPrYH6
67zc0wIRCBwuGLYWxcMQBsiVVhQWhgw04AYmfC1gFWXklS7CuBKEKtPbagMuFUchUaWT2mu7RdLv
pHX5mhg9pNbbDCF7q3yqB5C+azWk6YycxI+DPRtOR2oFHPf1MbGgUIOEcadFdeaMBIXYLPoeN/pz
qZEwMatwyOQnqU1+RQqkP2bDDKY+fY3TwVchZ2FF5a4n4+xKllZ+VTJQwRAoK9yvoxmmdad7ujx8
UFVIrLSgWYZQCHQJeqkJwZjmVmOZu/MKunDoYxVup2uYcFsGl5IB1BuZoYCiWrP2cqM3gapnxp06
QdQi1YpAzjr0xPuI3CuQJEG/sHUXqX9WQdxcJkw8vrLTh1ldshIqPiN42wcjNzGqHS9IyG0ZglR2
fo/ht+xRy+TchwiREYwQH7qrmlEK8knXHC3TgYBaKhPyN3TxhpGMRxDS3MlSHrktZOqdvkxLv63G
6n7OqxXk7GTMIdYynFICzFaeDsEEEWDH0CiUoIvV8G2zqHdSThDz6uRZIpXiaS0IHsyc6iGgGikI
Js2Qqd3hKS3bw6wM5S7DvE3ljNWs3+n6iP+X5mbL6CUKOOaBNBkf56byWy2ewYWTlqcChG3euuan
HNIk0oIBJ3vazTOlrhGNiRcb5UMjz4y/Bw2irvPGRlIPXZWjmlS0Abp3kws4216isadPpQvuUGgV
ET1/yUbzR6Ii2a4nFRP8Q/fcrD341/NRhfSIstxp6G31equcYqCQPFrX2d6Y6XKaQauN4t+6QiAJ
omevyCzy0Un7Xr2XTPOQYDw/L/sQz1Xq9iuVXWXMcCC6o7ksL3K9hlPS3WcT9e1RH3cpsV4kkjxT
7AOEODAJnu/6AVgkmsoPUW0hW6lXMNIXy87O5siRrag7SRFUg0B9DzW03PIqbYH8SHuQiy6sWhuC
dLU5gHGz772+HO9XJtujL1AiK4ziNU/MQLPXD7G97PIRP9xe83CZ0dAj8urUK3m0gbC0B0gFwNxh
1DUD9WntLrcttHLmuxks7OO8eqlhf6K22rskImuIY63O/mha0IxZithL6/oOaeJTNEUPq1L5Zp3v
cKcPbbeuYH/s832vywc7tu97NX5OIsgJRaR8qMFBMGB+8rMxV/LPOu6nDyQjR0B7UTJvoh2K+rtk
Be++BNVYr49o6WsEIi+YzW2gu6BiorRtbFHEvfnYn3k8Lv8sOgPk2fkqo4bwPiHr60+NcTA+Tpg9
LAGHLQOQhUOmKXNLwQA/+5dv+Vr2y86qF3YJcOeqSQi0xwMK8A4aenJSB4Op/M0adQiWgRCUsHos
Z6nU+7iRKLC++rOhOxnkffYM8dscox+tR16zr8U9BI09aDMIQoGt0iJkeH9b5mIBYgNBlAJlEkCg
VIPWYekzBgioVbwyvpsqbHeC15IlK/ymnhvkgoEmR3IB8noZ2QXAu9N+xYzFGEAnVcU8J2RHXIE9
9iBe28OUpGEAuX0FfS2tVIoHTHtiPghaZmCAcHs3YRWoxl3vGd9g4cfPli+wur3K31a5QzvIaP7o
BYDirOuk69AGcFG19Xv0nOpoL56kFK2SO0CRBZmpheIzGuWPSKmcGuUPGgnrDZpgM7nTEo1WpiQL
AAFaiHbrOzKVHRfjTg/HOwzkCnOnrakK9Cc1JBjvET+PTxpAfmytEJgN5LDZWxBjjzwIi9eY3dz3
Hvt4YNHYMVyx/iUN6s+3P+Pmcs+Ms6985gDWCbppipwgUIYwsKOozce8agQHdCtWBWESxOYxlM+G
gS5taMnU00jDG5GWxM1bK9Qw/gMCPYA772bp4zIJYuPNcPXcIHc0Z3lZFXlFcKw7SH130BTxTZ8x
lMnCps9W5QIIWIDhwY+2IQfQ5IqJpAqJ2owyN/1a+tOOUb3EX7SduGO3dQdAQoZCGHBsaGtxO9nV
VQvCTQz+92mCGIBJk9RuVor4oTY3kNW0MdbLZrZ4Nq0hrrpo7rEoNjyF0PS/EL7dOoDnptjfzw5g
S5pIijUTqYX8TLQeAXcrenq2PNW5CW7XCqW1lUQFQUkPwZYlPhrpR01+mKIvbTEezJU6KEC6tgVB
rcwKM1RLbl+xrTf23Dx3GpfFasYuxWmUksppoh9RBkW6eHGMeBWsVGSJc5GDKo+5XKc0MPvTFL2t
5Dtk97wIMiO3V/Suqsq/OOdL4pzkUnW9qo44HyxgqWUfNXIAUxjzEBuloR5r7YyaK80oQwur9Zsn
BoNoaDTJhmnxsHBIpqdd18I4QFsYaXEhYFYF0w4zml6eevbP0hMXuLbK0IZ5ZpSdsbNjmiMS7CZq
rO8JPhjsVQ9KpuWpw2XXQ8uhd6U3QCkDOnGuCGexGcCc21YvbVNTNkvTloAMCOKdFIHCKvGS5vk/
8x+pN4Mu8NvtDyzaYu5SDiAqIK0Ej93kZjhIj2sm5ADfqHVjQw3IagPTBIpFLkhqiVImWcUu5fhE
oDBSL4fB2sUT9Vqwgqdd6dimBbEAjBulk397eds7amkg4JU1hEw81gL09LnWsvPL5mBXz/rKkA+Y
/yDvA+R/0EvYXO1vgzzSIlKtIo5ZuaYLqj3Kdoa77qpjuW9LcE78TW8QF8PUDMxD4sV9P8xnh3UC
x8RoRbB2Nfsq7llsHhXURUEwpaHCx/dnxpgoS9+jH1H/kh7mr6z3aXlKuKJfoPiZD3nNv/p4Zxb5
qzhqUmKgqh5AJNwZp5ei7Z9K+bWGDCT009J1Cadyp8zhWJ+osbPizLt9ekQr5q7jSBowOAMhF8y0
e16QO6FH9D+aYD/h7AMi/qyXSGsoKIzwKq2PMyY+by9iM24BrSlhfK6WbfEF5jrK5GxgV0AOrdCG
LsXgdL4JwobuT2Yv2Z7wD8aZNZuD2dIVPoxOsJZDAta3DssP5sSgCgpBqqA7iB02e9NvGeRa1k1V
RTFkLvFIpC+tfFit50zEtL11Ds7XxJ1DJVMWvaSYPVm0Bfo6X3q7Fn0k0baxv5+dAx2KdHbHPlJy
9/+tkWPAH6L+atnEumK7hZg6tGE0bJvZtF5efpYhQ2hFL121U9uvt0/g9vb9NsXFEKlRR2RRYUqG
Rt6op1Ad/PQXFlBreKf4ka/gg1E8ynICTu7A/D/Srmw5blxZfhEjuIN85drd2mVrsV8Ytmxz33d+
/U1IM24KzdvQ6EScOS+KcDXAQqFQlZUJDWDSvygJD3m5+X1WFpjUTl5qQ+0DWCiA7cTglXax7HTB
ggL1n+K+gltrinV+TVvnltDZbAzGKZSejsnxmmSIk0YfgLoEvEW6LK8G6wVAeSon84HSwsYC31lj
PtI4mWpY9j21NjmvmIPfFIuBSSdr3JdfeCDIjVP7zhyTFKhQ3gZdTTd7prFPkspVkbr2FefJu22E
ch+rlNKdJedUcjUvTRXoEh2alVqGpCrpnaGW/PNfasO/sZajGcY3lCwCM6YOM2YvWUb3kqWfwai/
M8H4QkdCI1EofnN4QaFJzcD+UNqBA28A785jcQ+1I49b99l4ZGDCGtOfigI3xALfxyRBXvKkNOn2
QX4WMvMRMv/CWS5QR84tMLZFbt44kpsC28VDWG6Brd7ZZu5FqY+BRQpgW0aN25Fna358Szhap6ht
AtrRZ1qi4a1581Niyk80FdAiAwP1fsn6XIInzlwQqghxx0F+qvSE45RbTyos7WiDuU3mJKuaUZyB
6/DS+2FfeJFj2uUDuVf3wCWBYjj5bn6L7jKfl09tHoeVYeZ7lpAzDNV0kL1EVW2iVU4l1E4hKfb5
47DtNsf1MZ9u1FujyCDl5VWSmdhNAgHIavySN+E+7cWf521ttWPfbSZd8+re7BCyAcZF2JoP+kPv
im7hYfrOuK2dco+C+gtkwjjL247Lq21kjnvQKGk2KvCRBggWyjmJhsJT5daohIZfeJKCyvZuElTT
wMgPyDoTKPtaC8chpYFyRwmwCi88mBi4XZ6E+9QvfchV4y5KH6Ln2h52rTM6utfdqReQaLfla7Av
+80VKu2/MBBh7gO7dDn7T32Gyb6w/39/HqteFfaNUs9tD70jbAYoP90ouxJHn471gxR4V5aHvNhx
bG778dEmc0iLGuGW5LgYM7Asf22gD+3gMt4XO/lGB2WF1Vxnh/hG5aUA9FyyS0XGRGGvqJMBjv3e
1UYCEQhVxHcfD5T4LNhrbg/OVgrEA9cez8u2vvvaGuNlmUxaPZXg2MNLEVvJV+053KkulUAZX7JH
+bkHFOYj0P2tCLi2y9w0RqP2KrgF3j6oBqXMi9AdEO1HJ9v1X4crfqlz8wxjdkdBIgq5DozxvN9Y
OrQrpqMK+D4g0q/VJdrT0C/Dq8E273RMtJucSeTXt+rJtwSTIca5YRBMQu9NjokpoimK3X1+nICb
imzpKbS6p+ipU/aSiV7nDyDwpgMVcMqgN3HRNxeqzp11ows78yvYWkFczBN0nCb5tbEi/ii83Ie0
hTd+7fgsWRvwJmIcV3wiFDyYdSEN+K6qn92SC2OvonZd335g+GMrJKwtMfebONKWPxgVQbcao8lc
hb+QnkPkJXhqg/bQJYKDgr2btPWdNIIMp2x+g1XmZojUX+fjxFaYWP8O+jtXV0Mcz3lXixO9y0d3
jIadQEwXPM8cABc9EOc+InPdBQkYuYVlRFkkFfcC2EvM7HdEwf7pN4PEnNjHM8bEoDytSB8vCH3p
8j0MLuupsoLOHWXUzuTSO79/mxFo5TFMBEI3VUiXCfEON55rQASoji7QvLL1/jNVunfOyQSdSpbz
BTAfGnSgcj9YIqaw3AnMkoNb6N5wH3NZmjYTzLV3MO8dsSkTUs/Yyc7JBmSX0If/KX+lBI/Gs2wl
bpRiFEW+Or+lW9xF7xbKxB15qUCQ1WNPo/0M9Ku00641n0Y4bmVwM44fvx4LG9MgepqUJba0/qP+
MSawdAQOQRQvA2uIbRmwZn7xczNZWW0qix4rhToPpgVGw0rCBIZmixhoB/7W7WTQdmSPdVDgwPuL
bjpiVKBRHtkN9IWaWrI605+rfSQBBaygqQYS1nQRLLNSnFyENOx43ZkFSDCFyFlSZaePP4hUHPq2
AoVVjA3MawxDa9l9VXffljhwtDx2hIHX3+RtKhPahFhZUqPGWR+75SrvspsGaCKOi2xfCpAdlzDO
BhUd5izE4dKYVYJAPQKLLl22UFlI91AWO/Bv3u0TfjTFnAFhAmoaKNDJm8j8RwsNa8o7OxOrA2aT
OYFrq9GIB5Wkg9ZENTDdzESuOo91IekRjU+AhdxK9eZXWpliAhfoivoeQjFoqKf3C9F+mrMcWue/
0nYCsbLBfCVJqWstETGUQ5vB0eBDB+GQvAA/4FPxz/hlaS3jK/R4UfTEHNReDy3ea27zHbneUebr
KWNqtC2dre4cA9KquVvcRgtUeBdwitdO8GXE/PMP7UfznV9z3XSc1eqZMFYaA2hcIN3miea1KD+n
5mQN+WEMeHRHm1f40Q5bTAZ/uZlmE2ZQjN5wOm10S8UJh5bzMXlWmPxTg6oQdEjxLYOBXKOMZKUG
8dXeO+8yPCtM7FhSIkQavU7lWPKbsoSypeKppNifN0O/+kk6stoyJutJxCAjRqCBnEG/KeTbQQeJ
AYGGWduHu7LQLDXmTnRyzptJ/75KtNJISVH01zA+41OGZjxHa8u0NT97HVJCXyi0eGTrm4/wlfOb
TDgpwOe+gL1AxmTAqyD999wGTtE3vORgfu7Jj7cCJPgkWQa1ELOpsZIN4OyHvw8v0stwmR9yf7pr
/qRfZejQcWtfmwn0yhqznx3YWoJZgtcD45UFVmnaFD/XXEARNTV28iVUJHfciPb/BOjjGpkdjSoM
HQHjgk4/UKGkwQBEV0HgMw6in5HUXxptYEd1qrpGlAdWMANIkQmAxZ733u3AcvwR9O8rV2px80Hd
SEbOGbR2NoHnFlDIGYxRy+N5Q9zlMgG8jeQEKQiRAWwAdgFzSMuFvFcOiotS/jeOLfpvnZxJSrFI
xUqA2mNsmTVV95jwIqK28l3mgLRNKA/l/DzguUcJfCfQdaKEpOwq3eadlS3KA/QRjuaZi0LsKqjZ
0aQzQW9JtSmEIvGWfQKxFOIKD/qrXDtoBzz1ydwvnMVvhr2VceaqwOgVyAeKFsWaVrnP69uuD92q
5s0jb0HroI0JgQcdqor4H+O9mFs1oYuFeDDakwP4thUIFnLIZZ9/r1pwtvcOqOoeol3+BYXd8gKT
BOe/8eYyV/YZxxXmTBWjHkVdYn6f0isx2BOuzjTdqhM3Wtlg3CiVO1LqwKuDom28BxhtcZZ+/C0v
4v3SgoK5q57aqnqpBl5Kylsb4z91F2gjGbC2SNdt4O6tBnWSjCtpcRL2ZPANqRB6IJC8IZAefX/2
swq0HXWrmt5I0DmG5G9I8S8eYDe0dRxc8NOY01uEmoS6GDExZgYBMObmT3KdNHOtGziYgW/8bm1j
L/zGtAKmAzGo9N/xya/mwMpOVVVlaMa9X+ESQvYpLQzdM5tDh7JTeoHxcVfW9wCyWwlqttxXIE0q
3rnMq0WACAHv0yibz3uLwMkvURIS4zXrHq/jw3KvW5KNAZhDzF/fSY2JWsOoJQWkgI+HBS3OQxkH
5RiV/tulnNyoe+IrrnDL28mTa+LVECQSwBUq48Mx93EgSVkpV6IBWaTUVtG5rttdh9etvDt/qk/h
Q9QQcJgmAJ8iZmSZLxYbnQzZO+yfekXb8sidQMiE0iQlZBKhDsbHCG8u7WhRYfATZpUVmVRiD9Ur
qj7Z+qGGEQhb/0XfFZS4n+w7iMWCHMrmrHXbskaoEhraJixuvxvQAJ4gJAIskXrQYrd6kQ/pRXxA
9ZdqeOFRbivx7gNOevLifd3ko2EmvphaInR93prAPhR7DTNnyzWdOdN3H2jebLooMXHk0dTcQNDX
RqRMXWy+CiljlP3CuFQOH6I8P8mK6arwtgb0TAIimmW7jM2sShS1TPzgCh1MzaPAs2qnXekQ3412
wROfY5BnkckbTTGtu2gOYl8Uyot0ye8kafA+4ySrVTFBmgikRKEA+wf9Xa8mHogHcN3SQAZ+AlAo
2rMzDZfzjit/cHIJ0e00AWGSsJWgv2QiWZOWyjJWc+E3RmcJ1R7jfXbY+pzlbcZL3D4GsIrQpGJb
3v0kjpFGlsCb/WI/YZ4DAI/DCMmMj5TLtpYEKlQd0Vk2ICvDBJfWLEg5DhFuH1HwxwLsIbkhfRkK
feEd7a2rdWWJ7dKV3dBkYdmYuAZUnGkqaDvffvwi2FwYSj2UyAtctq9RdZXFT1qrl5BtjH2wxHwJ
WvOyVpIrJYp5y9r6WkQGOAGkT6CCZ7s4swIu+zYYMdjjggkbzbHQNRzxxvT1XeHzBqhOsi844MoY
26yBMlDeKnVAPL2uc0sUCzAKRRhvNL4JmnwDuqtfzdA0VjzFPzhOuRWz1paZLAWFljwb6tpE3ocy
qiSGO5EseCmYN0kZ3AJH86udlPs+6zNrMAreJm/6znGTNfoRVh+TSouOYM6mKQT1nQwH/V/foRH6
M1c7GqxoBCIHBOiOOeeGkI9mRi+DERO1oX4LPnXMm3qK+fv8rtJ/h82M1naYS0cahr5V8870ejn2
iqR2ohzktlNmT0SzQp6m+GYisTbHnPVEErt8zgLDK93eVVuU6Wpf3ndumXuhLVoCl5j4tMHx6q9/
N/L1Vbj+biN0/Urgd8DSaTtgvfd0YBd9gZZJAB9wpasPJC/bnnq0yXjqUgWAseZJ7o8teczm5lGB
XIXRC06ZNW4sNw9kNJ7CpULdvH08/z23Lr/VBsuMmxJJ7GuI/BpeXIE7ZdyrFY/enfcNXzmxVjuq
R4kqjnqMy+GOjBcGNFMyx9gvUACyDesV381DyW2lZOtFMTe6VDX9JC1d7jcYoMfIpvgyjOVDVFee
0eS35zdw8zG0Nkaj+mp5rTiFmIeDwyT7eDcIdurTmcJ2b+xSJ3RGHo5m8wBiRlSkcHIw/zPm1Ghc
tLpucl8ZtGtDGXxMx10Rc/LBEHfoEx5F26Z/rMzRrV6tboTYDRC8MbJbE9q+ZegvGU/nb3sHMa6i
4s4zwZlEQ+nKhj4VmTpBFOWf1xa9Zt9SWdAncLscpxUsesBX1hjnAKx20voAb5M37P8bVUNj6aCJ
5QXl7W9FAIkDbyZqoMy5JvogqnJQgOdfisA/D8WXILYWWpsMrwvlvyPWX1d2NMecZTxazS4vy9yX
pzK0hX7wjTJ7Floi2W0g7WQ5u50Ucg91qcAR+zbeD1H3EMSVbH3mSCjHH8J8UKhpGyXY3Qt/okyd
0GlefFRf3FeiD27E3vRQClSFFi9tkjFXhJIsZFwEeM80KxgnBivByMneNz/j0QLbThEXZcGImhyg
/vA8i8+B8KVUayfMNcA7v3xm68Ddg2oc7UKztYBCivNGCATj9VFHn5HrpOFTsWRljDnckWlOYTji
O2WLchhzCeJj0ZM4T5GlKtIdmEifzq+OJgcnycPKHt3o1UFXQhBzxCZeWqmMZmnx1IS/5PS2CUeL
lNkVKQWeI9IDds4gk60MrZxnofnPbv7HJzJvcYwfBqERDIaBh2v+J/xBqx6QKbaKyOoKK/dDPwcD
R+Y1rVWCGVf/PnKj6OalhxYAwGC0kMsWd4gZz2BZrGg5oNqPpVulYNpZnNGPXcHNa5CtLiDq3/HB
v6cdVRp3VpaZiJoIEhTFlxDnY2f4sq0+0BIICFIkkOXjCe/Wszc6wBeSjxR+aFA7+cQr48x9GOZi
rGgNPnFyqR+CCbjSyKO0zkIBJCUfYEj/uXPmmCODGogM4pcs8LQYZU/Fq+qfsc5rk2+nTKtFMQcF
sAyhEqMFAfSFai2k7nIBQoZD+jWkUt/cO3F7UQa9fDEyAQ2V9+fS7LIobgo1AANJYk3Eq/SvMbk7
f/ZPNVpeveSvEbZCJ1To5qBFFRzrZLMt2+bbtKbqRBqcZNb3/ELZ5gWhHQ0zt3DQD/UMii0Th092
k+FRTDSbs7ZtJzyaoH9fBbZJqcEqE+U0gzF8MCn7xJ1AzUvpLPhwoe0MZrUg5nptIO8M0lwp+ETh
j+MZCnO05aDUxHaAZxTtnRAAK5RAtNP4xtm+zdCF1gWafABr4/X6fvvyOVGX1FSRkpEvNHI234rn
ERye+S50TTcuK8v0wX/DrfNv2sUli2YGpmxNdtCl1dJSMEvUw1vxa4dTPLSjVdeVXas1x0M2UwhT
1tBNJCrAuswJm6ogRzo/xn4eP/cy2pfFi2J+6YLLQM9253dz8x4y0QsCmSKGh1lCvhaiM7OCwRcv
J+Jz1I/WUCQYG8ZofRBkv8p5cTH9ylOi2TpjKG+CvU4GgQ26GO+/YJ/UCch/Rlw+0UUpfVEzHkfB
1qdaGWBzMKnNp6VKqtivk0MsXEdxaEstuG5nHrsnzxDji6ZeJpBiFehbPOhdRRp+krndCxVkWfO2
+Xr+W51iuBEUoe8pg7KCEpWzl7ba5JrcVlFAhyJsw29uaxDTDBY0wYg/3vAj/Wv+yN5fa4PMgSZ4
h6ddO5gYnLVjvAAAHG2+NQ6xZnDyUeMBeNds1RqdwJp88rutnWy2gRD5bAeDpg6KiAY0KByZa47y
Y80ZWoxegGpVHQLvUv2ZwhYDCq5YXATDaKPYZMVJZVUFLzeUN112ZZzJDUkqAwUGWl3EbN03tV8i
RrF7q0eHEWKLDlQ3HLRQ72jTL3Qh9hNgakEVbvgSbZsOhyciVDExIy6ywU/EuIJexgh+0MDxwEvq
CFV5wFjhoTSh53De3zbXrKMhTJVSMB7JHNO4mYs6DxPioeMN6Y3lq6jGnHkPjglCa12rqxCzsVOX
KmnhF+kDhhcshZ/Vb922xnEVhDmijRyME2j00NOA91JyWoofbD3TL70PkFXRf+3kxEBUzpAMAvA2
29tIB6LEevJPveBI9SJd8esFW7ct1d/91xRzOIuxbOQuGwyP8nIWX9XgIOicz7OZWq5t0N+w+j5g
IS2NmQwE1D+Do4MqGTz7gwnWZvlZ9zAA5GWJe97puCbpCViZBFMcGBAIThpKqnS23fiRYXjvH4DC
gn3kjSNuXYHrNTJxJcti9BUGRNUsE++LVP6ZpaOXJ0jP+vpmLlMgFlP//CI33R5cK5oCvt1Tto6u
7IhR0ta6mIBMEyp9meict7AZJ44W2GbUnI91YdR4eeQ1JPPmByLexYufpCMnVdl2wr8rec0+V1+L
GGMoh1UagLXBlyNitcYhC7gvnK1ThWof6E2Ar9DBDPXeJ0Q9HqYl7BKfmD+h3XiQAh2a6JlvjsCR
AIAepbkTpbFdm9B7DmNOHNwsOaK5jJIcgDNogzEptCAGQhNFSKGzfbfPlwPoNG3yIEEsSxVB2N9w
RzW2YtbaIHO0ozFv5obghUCrxFP9alDE1IQCSkin8LkEGZuHbm2Q2eB4XJRBybBC9YqOasXzjtYB
wkt6sUczbvPPHLq1QeaU10AHdLhUA08cfs6wNO2W8s+shJYie4vxn+H+SJzW1pgjjlKLCXAVHnVq
5lT78kC5MvSQahF+pMiwdfbW1phcAZNwZRaOCpJCwNYpTA7qUYbY2lrybdqRNzBibEB9/GfIBZhs
BbO1bebOxqjEEgQ96puhtO+l0pJAitrnN0n6p+huBf3L+Shz3m8g98fc34lUBRWKkKbXgtmsu112
QAgfKJ1BY1UfAT+dPRiwx1zmwaDpsVnpgpfPNqiTnUJMaL3sMt+XTts9fWCEiZ5t9kI3MREM6TET
/VJ2WB35iQF9cjHwCORgfShZvlCMSeso5IOAha27YW2QbsEqooYDBEirqgo8SUd7SNRtOfmvKs30
NKyWxISznuTRlLY47NoC7PPwCErmz7jFygITv2oiCBO4XEzoC76eAHJDJfY06Asq9pTf8t/mvE1j
4pfRq0asJLQmJXSYkqiha9pxbgGeCSZi5dJoGBoI4PywQbrfp7uuGP/XfWPiFPQRqybQcHrVq1Xz
E6+qv81PLiP/5tW6+lRMsErjOpJBxY1A7Ot+laNnXvp/qbR4rdZXYMG508SEpyRsSohx1ALKeouH
cvO9/B2SOw4emPAPVbZHD6oYlc13ELpzZwyzwJJ46qRYmxWcKlPe6UlmAa1qDULiT9qXRZHd8weA
4yvsHHDYhWZcmkngpeFXrfidq5wTvJ2RHL8aixdpBSMckSe9FfX+a+NnO8pDpAb8bmDsAGrxfUjK
msqIx4TQr/bGV5/bwS6z6Gv3I43QTVQFOLRU5FoQsD6RmsPIF4q/ElY3eM0erknfbIMF91BhE5hQ
1PwApC94QF4aJE58ZGWWOeGSmuhBlrSFr8bZDlhffy6KaxXc7+edY7Miu14ec8oLggt8qbE8up0p
OI6Wa+JTVXk+FHNzSYAKA1SLzTzRvRBqyISXJdo8efis5vuori114T7ZNt39aIUttzXGHGmRloY+
5a8MakuvaR+r9E1IlCFHvuwWv7ritcs3siwkADQlB6yPoBz23imXRDT6Lg4LvzKorlRhKZLm6doP
df7537/XO0tMiExKVZ41oSv8UUf2KF5RObJQciBvsxN3vGVt7CWMAdctooCposr9fllKDJq1gbaP
w2G46AvpodEzXvTYtAEtIsxxYAdPBMgwVlSLXa+Ffj/v33LUVIPMWuToTlLefnAMYOOi0cBarACF
qcLD2fJdg3KSEKcavpeoepFYW0Mv/IQCw52hAcue3Cq6aLVFDgks+WqWDF4Fb3vNR/PMR6zrJWyi
JgFcso9tsAcYBoeigGeACZKlluWq0pIYlP5XJDLsIuPy122aQMcWGkuQwj2R8ijLwCB92SAgVjaq
zZ5kpdOrN053gwu2Ju0DD7WNixPw0qNNJiiG0iguWYagKNbgewdASRJ/yFLjGvKPJeMRNW6e6ZUx
5kwnyhTESasHXqf8JuadbGZWLt8W+T3nRPMWxTiD0QTdqGtx4QuShf+fHOIpu+EpC5DYU+SJ/JTf
Vo/tHvTke45pmr4zl8y7/WTcZNTzFpwzegg69OJVmRNz90Di0/cSP/xv3aSwhgoTAGAomrP4eLMw
C6kwEE1UX/HQgH5jsv/nJg2sNHTAq+PVtc9Z5eZhR7pAKEk5nIdZpVx2aDW1ReS/4Vn/nTYYICzH
C5hb2QmU06lErI5H2gmFX7pIPZmyOPRFf3BA3uT0qS+4i1/iTYge02cYhGXjnUXGffoO6LS4B9Kb
8khCWgOK6X/l05GcfADzuek1qzUy+wl01DBL+Stc4xNes/n1AP8HAwFCzQknXZLJLeS+8eZtXXo0
qHJy8VPxqdqoyJ2IoSWCkwOxMkaD3uq9uzRpJTZKgs83FBbRd7E6X8XBSzZD0Aq0xZXgG3Hk5cOv
8y5Kv9E5s8yLsTJaZHkY2/Kb7KYYD12W383S4kv9LqhvwpYjDLKRh4EZEXctJo7RQGY7unHQi1UQ
4mGX6amjqsJDO+aPoxRwossrAPdkVUc7bNkXfc8c4EJB8MgNCrH7djcfyuse7BbSXWqXdGKc0lyH
duZ2D4IPWkPubBVnpWxBWCrkEVz3ALjO+YWGyZ/WXyRe/rJRk1nv5uvraOUydSgOyCWA1RdEp3U1
5ZISxEUesZfg6WPZy+bNu9pXNiubwCmgjEbul5p82QqxAwUs+7xDbnV3362KOQiaHoxxX6FIWWeO
6oe7loD8Obfl4vJtgDnsL/gt3q2X5DurzDmo1UrStQB7qXSoqElOnySW4GYXxJcgdff0gQHGzVi2
2ksmo1ALomdmhP4Kff7Q6TDp+m1Khk46cMML78sxKUUYBVnepUAtiq32I2iLl5hIGLYbUFyLDBI5
iandVMp4j8zD1dXCmduUQAxFPyizvIDmUCms//E7M7eH0Gp50zbYcZoB3Ez7N9QmtL7wAvxIDrC9
AwoGtoF5Rd7N7ACBfAe4iaMQ5Wgqh5Q57ewbe9SU3NJJDWt4EJz8J2eN29/4aJNZo5QqgpZVWCNl
q1AiPC6MffmCtiH42SFGxc0BeGtk7sdwlNFR6BoBk+m04AhaA3JI7UAEeSsFExq76GCQr5xFcowa
TPE7DyJ5glQbXOtgWhFE8Q60TNFZUbobHcVerpLDoPA6spt3s/Z3Z1kev6KeAZ4ZsLOfyKx4C6Rf
eRVnp16dBV0ZEngO5TSI7G64NfbKFR1YmEGh6ppONHCusO10TkPFgvJMU5zLe6PJkHcQ44MKXrkU
Tg0lUh26Z5kdTn6fJtYovIjGd0PxYylzYyOzsoz3A7Z99/gDmPgkpr2qhHqG1zHik3YJZb9/MvSP
TGJtFYMQf4/WmNO55MBH6RD0+ae29m80lK4+G3kpfQMYMhRMfjG3GIYxiTrM01vV8E13kvZqlA9N
AdMjd5KKrIxR51o5zzzKalfNKMlD7NIKTXRPMOEsmy4ksHYkflQDf8kLh3MkNzODlVHGecLBbOK5
QMmwc/7xWP3KcDA9lO4VuzqIO5kHR9zMI+nO6fSZc8JuIBcZUXIZFgOpt2rBr6PZUo0r8EBagvTF
yL+eX+HmkVyZY44klBrDHKjuwFOKK0KuhWGwzhvYPn8G+tyvUMcTNoNS7SZzzI0CedtsGX11EwWy
FeQgpKh+yT14m4T4UKW/VR3EgWK0ixQNmo8lp5iymUUCHwg5GpR/T0gOikmrSFmqkQ/NXisdvzTJ
lSrxOjrbZ29lhTnpBWmVYjCn6PVmnPbgM9nPGGxdrsaduTu/ra+sfOxxkPBE1aHLTXCkGc9sI6Uj
3SBFflYvmhWY870SmI9DCuRvG7sF5nYlJdnhvwt0xX2hFH9Oo+JNiwIOq7AAh5VhRUVi6QDc5EsD
uCbZT2HkKONsD4vkxqjstml20YPaw6iKiz6DNKiZHKS4tgIlP8ymuGugvxnkrTsbvduGaegmCbnt
UwGSpeaVgHHzsE8uyjjeaTpx6gxFTjHbgbjcUdPgMi9kZwk1t40Cpx+klwBj71Mce5KgXmhjc00E
3Hdj/zWQze+KNl72EFJFNVG4WBTIk53fzM1Ueb2ZzIebVU1ohRz8DZMpP0eYpbAqJVOhkznfCp0C
Ztkyt4owPCRDeDEk8r6V8qdOMpxYM5yUFJ95j6x/DhPDDVRApqwfI5/yM1M/mi6UK6veGxeF70ic
+2krAkiyZqhg5NAhos04UtIH6QzxyxA4LMEOxieMJnO2l+4e66ooP6N6Q5WyAQp+H7nFcUItP1eR
MHbeJN6Vk2gZiAVN9f38Z9w65Gs7TJJIBiFrjdrEFDkkhUlDQGN7E5icl/fWdskS+KSBp0ZHjAXk
SbVUZsmIygm01F0RZF+1+pllrCzQX7C66OJpSkQReraeWDwGhqNLT5LifWKnViaYb642QygU5Yih
WMj+VjMkIuXLSuVSJW/dnuu9Yo5V0SVB1stIaCmFFuUZl4Gr3/XIZRWXUr4VvIPM+ziMp8mTMBmj
gWIBlf/pCytrf5/fuK1pI9AAHT8/42NGEQ1zUOBhMNSOegge1SsK4mjtFjSHNnqK1mz4I2SqUAnl
g5zozz85SCvjNEVaeUbTz1ozCQOgpxDghoxzqrmzGbhlXY5WlGWyBZ1tjrtvnikJlVBNhhgXGkjv
TVZTZmK6ETuqqxfN8kWWfge6f35Ptz/a0QSTggRhkoGNsE18A32+ob6uzW/nDfDWwKSplZrEURrh
yAK+iDqBVaLboPB4LTaD3GqjmFObtmGhtwNOrQ6OE2judeLPAmN2zci7HHjbxZxdrZrFecjRPH97
RLVW3n0v7dyeb6gMRTfcCI7UOed3cDOzga7lXzdgTnIXt7URyp97JW57+dEWc4jVNg6TpMPnAu84
6u/q4tYXlGKa6ttAJkJ1hMCVbNAM8ouNm4nAep3M8U7Cf+FulAyrtYQFOhFAZ+GsWxSeSTN+qeDw
2m+6pyyLqOTiHXUynSNXUWSWQ134Zts8Ckl+JcbirjJ4GI9NvzmaYUu5mlZpgpi2pd9LhSN0qi0m
nzlnKwtMrDBnLStVoQh9pYoe0wZkQ/WLEPLouDcP2soKEy7aIYqDbqkKf44x0q1ixEjSp/sxWbxS
iD93ha2sMbFjyTtQcigEV1jmdI5+SCDZQdGeVYOB1uYQuVzVIPr7T4L8yiITSJZO1tSw7tHQC10R
M4r93bRrykOMMZjCnXpQiZ0/2zy/YOIJWVLAymPYA7fKUxIP9yA84SqS8hbFxI9lKvq60gNEx9SC
qpPX+gEVIqSKI1VoNVyNRc6ZYglpKjVsqyKXMJafxAcMK9pAivlDzaM63nzcYnzq37P7mi6sbmRV
HsYYzZjQByl6j+ZW7soGOPAJ+DkVO5k/27pbm2SSgIAk6iDm6Gkr+n4GbybQWoBWF8lBOUw+H+jG
cQ+WkSbvkilSxRwrlL8qw2Ot89xvM9zDpwEqAsv+ycRgkUraLAwmGgYTSV05w0xdN2M6H3POThUk
VDJyvIwDxTbDMXaydLgvUbG0pky+CzEkZ3eT+l1CBdwq5GqvxLGfRWZ9AeLfS4LDC/Hg5xiVlAb1
6dpqpsbSBET2bLrLzfmpCvSrUQm/DWFd2r0YQMhjnvdtNfjBNA5uDZnMLv8tSfWvPsi+K0L4pULV
P9Snh7HoFGuu9F8ylU3U6mLXoMVpnz+a29cRKCcxK6BJJkBJ77OvfsnMtNMbUCRcju6wl3YmsSrR
elHueme+xC0h7HgRb/t7H00yJ7UUhFJIAgN9zNiwUjCGtIp7flXbAfxogbnfMa9fQlgWaCEFUkBy
/DyJP2KpsRI8C88b2uxFUcbOf7ePuc1lvAODSDHfsBH/tT7J/VjswQy1qW0mPHPr/ILOEcMguvgD
+Qp8kF9Cp9H5AHRgO7D+XSKLQ62LRG7APR36pDnQifb4NRpkNBp8ZGiS4x0sELVPiBgFE3AYRgis
ZnQdD58o1K0+GQtEjWJ9MGpZxnq6O235ljSX3fT8v7kFy/jTL5FsgCEt9FUf6vPLgaZ45gPFkncD
pmG4eEbeptG/ry4JKZWKYMmAFY6hhR3G11088zydZ4IJFPEAYRSICtMlKRBMxCxtgiQllC4p0BsT
5gbIyiresOX/c/sdnY+JFUYAmws4HYGUKfZ58YVivYk9e8v0QNl2+NMom/ijtXswsQM0k8EySLBI
55Vl8UZ1qUVFQ3sZVLKpY+7Bpexz4zDvlDGBBGMpc4opfgRFR/Li3NJ70HBDHhc97UrxYi53/fad
eNxYJpSYciwGdQJ7tQJZCPnK1Irvw9zvI0V2MOjO857NOs0xTrKyM0MiteaQv6K6wl0yAdVV2hTM
eQ25PAujpgdJ5U0mcHaUFZ2ZpEQeATEOAegq9uM1Tap1TN0o9kcgXZzTodMfszqApjYKBmlgTANB
k2moDkRaOXvIudR05p2gdOVcVpmIoyBP90ACumQkN0FUeSlRIud8AKPedvJCUCBpYNK6LRBq75eT
yvJsjiEqtlJSe3qWXldVa3dz49WT6oNi2e3mnlOT3HRIYPXBR22Cs5PtEgfRPOD1GsW+FOaWMjz1
ipeKndtDAHYm3meWd7TFfK2qC8o6TGbcMctVQUKIA94X6kNefI+qh4hXzt3OEVYrYzZzEozeFCZS
+pF2bzTfR+k7acvdEmcHqC3bNcncZtLsqFtsordOUHT2+dVu+ubKPv37yjdTwZSiVtDQmZonyZ5T
cAe1KY8TbfM5tDLCXA+LMJXLLIaxPyaqrYlP5VjbhppyzsDWNA7KhMcvx9wHQbxoqTzjFvp3Gqd6
eZvGkXaG81+mcXjrY66FtJ+LGAWq2F9U/YB6JRR2dXfpP4P5Xq+PuQZI1HUtmOtiPypFPzGTfbTo
X8+7A43sp2f7uIVM5B+ypSiiBMPjk/RH0n8hHbIrtOzq9ELGyauWH4CcczxwM3Qdvxo7bVHV5TCk
Fb5a2MyWNN+S9AYgSisZef1RjqubTH1IiuJJVsCn4Q9oASah0wape373tuuUq7UwsYOQSKqBoUGc
mjOQkQvo9spqoHi5qUSuksehOw115kLTPHSbWMqtvKqv57Lg6iJswWpWrsKOXZhtlmmhik2NJPQJ
TKoZYP8fZ9e1HLmRBL8IEbAN4BV+ZujNktwXBLVawXuPr79s6rQEe6DpvdOLIsQI1aC7qrps5kiA
DIbRIZe3aLT/INA0By029LgZpSmA4JENGlY8jSJz6jm16hNCI6NyiHIVx7wQ/V9c5i9xbM4ha2Yi
iTWSAOlxsttD4cZe/kfrmqhP/UZJljrgc4v4lMZojTDGgq7Oa+KPGHp1BEWe3VaemqtW6E6m0gCT
rM5bBz2boI2TU16lV0JdDEAbzwo0RTpO4LLvaT5/DaNgAimlBu3s2FdJ9YyZgldlRqc819P3y5q8
byufcphnqSFqOJopfRbMAohooify6sH/YiufItiXp9VmU+i6xE/b5JlI5U0KvFUbI/HHqK0PRT2+
FX15TVrjW16tL4Padxxr5Z0l/fvm6Wu12NDGUYj9bmyCOhl/6FMTSIL0dvkoeWKYV6mr03EF/FXi
d60XLW+6WmBcInEuC9m9L1UmBCvduoJtmq/fUkWlURUy4j+19xazcnJB5ZzW/n1tRDCvT9RInQEE
Swp0SDG9/5cdCN7XMA4lXtq5G+jCpKiGD0uS3Yzpwmks7nuRz89hC4uLiby4XxGUz97iImWVAsDo
OGhpqmDMMB0icp45rkDGkZRtkyzVgFJJeogCDfQjvuF0zqqB2OEDy7vmXdiu59p8IeMrVrXMs6LX
sPZwNHxafqJrrnRALkKW8xvjeB94eGeuciOQcRptNWcN9kxNr5rrh8FMWqeres0J1Wq26lAAnVLf
VijsVRqmCvLOUkvxKtSiu1IgV+1aXxd57K+z8mLAy1monb3HmexGff0oRwpKq9ObUMzHIcp7iwjD
YqOkf6vOhQlf2xC7Nkxit0bzs6vzm2LSjlW1FlZaDX/mRe6a8fIg5sX70qu61Y/11axFRzkzn0NF
+DmMumNMEqYdlBfUQY/xlB9Tabpqkv5nEYVHZdJVK8pmENWt+bGrB9kaq/xQ5VkwJ02QxMZrQVfk
kMd21ipHqjei0utUYAYMo8rPo95dI/m1JukRNKNepWZXbZ29ISieLWMaA5O+m5gSvcm6/L1PxDqo
zTy25Fry5GlEgbK5RgL0JPXKqxAJKBcl+p9Yhertoi0fhWm8zVvQq6n6QrylHJ7rSb83UkW09Gn+
LvTVnwhIrmYyubk+hs+gWwUXRp+/69GATjEhmVdnueyWinm9jnpjDTLa+UZs/GlmyhNGk3wl7gJV
0O8q+Bi7KQdrLkEhnGWxr5MGh9WCNWtGiG0M3pgaT7mxXI+F+S7OiPK1WjmAXgQY7n2gRN19RMQn
rMx7c1+ltl6XaHD2dem0mV5b5RIqjmJmo2em4uGyf9y3Pqz/SKJJNZQN/jJFTMMixVwjnVL/XzfM
d13+RhhjeWOSGWb/gVoCH9aIR3141suVZ9/0/3JmbhspjLmpldiHcblgj3clDwUAmCyMH9ujUXjj
qh9GaTzOJTll9XTbFe1Tni8Pcq1zoGh2PfXmN9C/b97QoUDTpBHpbIN+K3emlTSF83/cnILRSSBV
gmMFL+VXEUJrllONlWzUFhcQ4VU+SOxXixYWFXcJVK6f3ru8rTzmvTYxSmjOhhj79XJjfCdHLEh7
ph0dCgl8rBY6/zcJKukKl5p1L2TfymWe8DbJ5NGc8J10r+Hv6c31pjn8zvTmbuXUoJw4FHxKx/T0
1zOVJqUkgh5mvnYref0Tto0c1RF/TI7ktn7kNMH/focA9zOABA8OM1Nm6zd6UUqdMs9/U4rRpyiz
V59uif7WQ7RTLfoijTE/vahyw2wBR/ZPHWBtXdo8729jLCARchgx8P9bsBw7ukOwEa4qqg5AQwzC
fz1Xo+yFOBbmxBfqp7V9CesJZJy8+tteFfqLFEZDJ5Kry6AlgrfepgcAxborOZoAk1ic6VAeW998
Izc1xwzPCSFl4NNuPo1RT7nC2K4uLFAZQOd1xGqfBr966KzUC7F8MzkGqgRed7W+93biDAGPimGn
SgBwZoBlgllNB9MYI14ammk1tDj3U4Bqaeb3igBeu5CtZeZBwO24NEjCVj/gkSTKqP31DpVCNWYp
UzNfXTu7FEuIyDiHyRPBKOg81X0xG0rmJ8qb0rSWDObnyxa3q4iAQdcMgO7i1hgV0aVUraJo1ry+
FO3cGGxpQDsk/XFZyt6rSlAH/iWGuRVjzUClkDY5JoVFQBYDThGFdPGweGBXv+eVGc75s6kKbqQx
GUgJo4+zVs984/trDyywHMtRqt3eguokyCarDEa0RMpgxcaCl3lFZ4Nwxb78xdzfwKQmulIRHVNM
2cdsdH/X2eGd4WinHOSs9mijaOa2EJsgh6DIjsNLw8lbdlUHXhvTkBRB8ONGNg+uJmGMqs+F0JvE
+qqJZmCM5tHr5Y/ckaHJmzie/n0jw+xQsJVID7DFGZSCKAuHI0fCfrN6I4JxlDnCThFrBfut8cHi
vD871vDlgxhryPpIENIO/Swtea5AxNNdldy5SPpknkVjmy9iTIGkgzQXOlqD5L+sj8E/GGH/hRzk
mcN+uXsjkTEHsRnlqqCwJ5R37m/mAVruxr6AD+f1N/jU1AN8igd2uH+cRBIV4NUAsJW5vGoE+bkW
IbGMQ+FazhClGLk3gTj8shpSUzo/0U8xzK3VizYXAGAHTGUtOCVxNW1yh+IY9cBqxoOuZVYXPl0W
ubtwjoX2X5/G3KKgpV2UZLSOAvAFkVidpf+hXWX3+mlE1mTLT01iNU944nCoq+wtj6A58rKXy7/i
X27281cwN9uq+hjnelz6PTEEvzZF7AWqRe2u6TwHmZ62wHA13kxK075KhjcmQwD03seqLe/U3Ki8
SmuiwyRE2S3QYSKv1kOOF9qLBmBRn7+QcYNLj3igV1A9EYAfDcgIC81azP8iyNIDCRCGaX9TY0o2
BLWd98yfr9v3Hxq2f4H8Z2AhhXmkh6ZL0y5tESwfP1CQv69/9EA70SiS4ZESrGvgylV9zr1wMi4W
6L2e1SYuFBmIWvdjZdExQlQvF4vyRINl9ZG3BrwT8wBg4TNnZRZyQQHZTeuC4fdBEyyjfMN1WFKd
gtx95Yy97EgiyuZVYfKBOSvWWKskvGpJHchy+Wccaa0Fj6ZZC0k4dr1HhgHuLoKoBBmIqZ8135Gv
iqOECIuGkrItWfroZfGBzsGQx8kpgdjnCs6oPHK356n5Mi7li2Qm8OpXcw2j2ch82ZdgwbMX+kpA
52kpBykBtd7s5m7MpcLaM2hCN1TBPoz7PNuWq2NgVIpCl/vaI/GTB2jO9ygDyDpFQtDs8l6zpSOW
u4+84do9nHeqP4YJuDsJ4HOMP1ukBBsUJslQxClvSN/f5MX4I4rL+1Ew/SJOUXeLiUVId4zL9TnU
yDdZyipbXKvZlqX0XS4MX4/XO21VfEAOBj06xIGaloVlhOK3sqxGi8ygvtZjzpO9d1PbH864wLVL
4ioTjNwnGQXvlfss6MTOqmvFL2STE9XtqT+GPyk6HwUXOktPBbMPsYKW+UP3Q+/h5qPa7lCDTEMe
FQb92YwCgqESuQWyb+yisQkilkPzzuw7jERhPaid6mOlT9aU5ViGNIMkgh9ZucsTO14LYK/Y1QQ9
BeiR2JWxAhWhIas+4G8WtwKXJMKDwWvfI9uc8ZDxvNbHJP/ZN27kMeFj3JkxxpLBqjiE4c8wTm4i
obgDkpmfktKKo+k1n/NgkiNgeXO5t3eKKF++lQlNpC7DdOdSJPDQ7UEJsuvEXm3BL4+U3uDya7AT
nnwRxYQna9RF+iLmEOW3B3qmyQGc88H/E+Z9kcOYsFrnjTDQ9SEK+A82CCWx9MGSBRfDg2gh6N9r
zTMLp0MmBL6d9e3yV+6Vir6IZwyxqwyljMIKo/P/sJl/AYfid5N3oktdFrGBTllBzvE9MhMj3/IK
9dHLJywytelrm/v/x0eBXk6WKRWEBP4bmOkmw+nF2AD+OohARKVs3YosratW8sMoSjnGi3JiCWV7
S7N0S8EOPHgpHkUMMzayPj10i8EbFN5xPyhqwPeABgBz6KxTSE1JTFvKtKwWj2MiY7AQiIJgSJxm
Lqnznn1sRTFKS3e2tdnARDeFtiR2548vaOiBOyK+1zjP/J6r24pi9DZdR4F0oGvyeoPYaVHZYerN
1XU7A1W/WCxSB5cvdc8et/IYRc0iM9QFoFsDowVgQ7BHCr4rB7zkZ/eyDDCFUex+QIoxkW+pq60x
tRMKUUb5V6dVBz1JS0tTa6tdkp+XP2nnEYRaYNsTSor1aIWJcqsaOesgAfRNJTdIxSyT+FN0arQ/
olY9XBa1k/N/EcVERkRZujAkXeEToX6oTLRy2oqD9bIrQoXygr5VIkDw+2p02CiXDGMGUBKmpCy1
+h7y8Kb3rgYu4x8BLPtKXqftkJZouShLc1zE2gG9kFsWmQveF+//OC46bEYhfSXQln/9lkIcFUBz
gBcljTS7Dd8yLK9flnDmBiWiU3wjGekNkE1ZaPh0WoZJDtfFM2aspEySEPRJ8ZSBf5rzjn1wz315
rxlJzNUnppSKcakDywhFPNXu7GS2yse4cZvnWHAyQOw6MYJ0qbNNF1Ghh5HE5+gxtCe7csTGFVIr
fjaE0/DCK7adlxeZX8a46UaGThahvHiLDjAv3aNTTLluoVH5QW/Ie9HPs39GHhO5DILRd7D7hYLj
092mLkgTC4Pe7hqUL71bPKWPhlMkFlBfbPR0sUZeY0qUcx/nuS3zK5gYpkOmFodlM3v96+CG2HP4
gGMcbSwPRXfY+qOserwHkadtzLswa+B3iEboAIVIpPBzc32sa0cogP9EcyNs9g6OMHFrurtyTR1K
DiDu88aQRMIuxOgyErEZDahodrDB6Ukx990786T0TDdyGB1vR6GazVgCF6ddx84CjGrTIscSvQvo
kyo5cmVNMdJ4Dbzqv7E3wBPPKLKeZ0Krl8oCE5MASZ96lGUMtdXU6kD8KLlikPXWYJdc+ELqh85s
e/PdjEYDWidr+ogsnjwnQdjrxK6MFjx/6gKiiTr3yFhdZWH01xiCeuayAzuPHHHmpgjMVFVTgRHD
jgWq0RSBTVdfoFMg05lRSUBzILET7Io7spV/T8AN+z/PeH6Vyc4GKmWphG1NbacZ7VZ6C7lcEFRT
2BPdfBW7gtTkRj2kCTRJvCcINJSgDzJb/rE4qADxgeB40hi9xXKhYmT0e8JrQ3eSYA1MW76tCls4
itZvFCrOgjbm/BhFxVuDSZU+HTztcf574z22FIcipo4fLXdsJ17JTn09BLzGxr+oi4rIQAOJlPhR
Q9nE5GvbyEltGjBRFS/3nAZx296thgmPn/qyqRz6RbkTtchWKgW+SESRShywWQlEVY7i7lkrlj9+
/RImkjTIspaCgkPvYru9Go4jSPE6H8dwb7qSnxV2/s08/g7Vzp43NNHb1OHiFXLGf53pmRoVWTsD
pxF0PlGXC1YTNqdC45F6n5fg6D1vJDH+filkPUnEfPXixKq+9Yf+UTlFE5jkIkw9oX2muFNmiycd
neTLh3teOWYk08PfXHMvaJ0s18kKMoQo0C3Zx2+4A4QJGsnJdfEsgDMjKuz6JnPaa4x/csTv+UMT
NKvgnZQwicCWHtMMbLjoyK+gvvonSRD834DFpqXZMy+xkcPYLYDpxKTHQoJXwGIHEDMNp7klniQW
jhBh1AkT30uzuCGRXi+f73mpkZ6vYsCGsJxzDoqH7dlFzQtY8HobXmuv8WQlbv8CfiirvBE9/Oe/
MDd2q7/xgqdd3d3IZV4aPRrFcB3gF+e8PZY1Qsi49QkPSO0sh6BfBxA1DR1Q2RBZ2DF9BT7bKqho
MGeAxMOM26hwSuHn0xUfIjTFxF494M3Y2RityhWA62eDN3uy7gzvpRO5AgrE2dN4FO6Hw+zXXLyA
/c/6lMkc3rh0a5dF9eDlo3lSsJ8JOBf3smLwRND729idCZIkAFXAqWHWzpvrytbTvy5LoD7jTOcB
1vDPwTE+RZQyQ8TwI/Yv48avBHCnip0tdqmzLLF1WRTvYxgnMumRYkwi3opizK1ovicRN3rZ9RQg
48CwEgUPFBkLNsImmcsMucBk905/VT8t7+uhRAoilQdyqN3RlR0pc2PK7iMcBA4oi0wf2vPD/BTP
PMRqDwS8PoOj0kEKrYFPqP/DtKX7n93P8C1B8jFdtfcmYoDEMVwhSA/CnzOnfrN/xp+/gNHJpZU0
YcDEjycL3f08a3eAM+C0Ec/hrD5s7VMGo5R1PYZEq8LFiw/CY4JHFmA3b9UY9KKlhI7p9m57QwK1
s4XJCm9Ix3kNdn3W5o4ZjZ3wDIGgSum9Uj8o4VsVXgOY4bKm8kQwmopydyjINJYwo7uQuFF80ymH
yyJ202QQhP9SVSZeWcqiDUHnhTQZuLbtXemNAbKLK8r3kHN5arjSqOFsHImhT+lkiNCL9jW8bmES
gisfyr/o+k3icacidwNSQsf5MPACd8yUwMw5xPDqAA0BTfMtxbFEPwpGWNgaKIkjN3rW7epgBLXf
BZdPVdvV/41k1gGkaIgOSjN4SS89SNna2M0EBsIVT4Y11vmPQZifBFm6WmqsvJataLojxRPFnuoN
GABKCyFuf1pL7YeiD5NfxYpqD4sy2gjyRhsbIbZcZIozi8BsGQYvJt23ZqzeiVgeQlGdweOBOKET
Q1dt8Ll98hNjAHY79j+n0HhXzNEaOnmxhRX1h2oJfYBytdba6K0Fp/Ee67iaWXfSWPJiWb8VYkP2
4mwMbXRkX6MpPepj8yjFzZUim+/TIg9uP3exe/kI9yoZBqIQPNP4F+JNRjHzVFjrQSvWD6wwLGzJ
buqBUdEaptMAkLoWcFZh7XOE0nthPOcXoYx+ElEf5L5sV0+5FYHyeMiOAkQWyPp/K0XbefW24j6q
axtzIGY+gZVkQKSXYxIg7qwxeZhHzZ2Xwr78ZTsKCQ4lCaxDOlq22Jf/anjTpOtVj10oL9MqK5+u
Mh6v6I6v2gpgNzGVvjDqMR/xKeprqKWHgWAUecq8y5+xn3tsDIt52pKVILoLkXt0LtyHs56EmySz
dHc9TleF1x4z1N2ib+Thstidj9PhQH45EuY5i7I0W3QTjnjSVKusRDteVhiZxrmk/fBxI4f+jo0+
6BlIrkYZD7cmWStSnOpYPGtB4Tc/KMJHGowzsDC4Pdezvg59SDdSmZdMRGspnBVIVf3+sFxXdoY8
yjyO1/y+J/f+mCdt7QWM/qQAPEuvMPtT4M2ZvlHojQzDN0sFjGU7DiiXNm96g/cUMN5EakwMHgi4
wVKtUfqoyB2gwu4SM3TirvWTNH80hYkTh+3Y3JdzZWyuq6cpWglqWKjDAPE7IAYPO2VfL01VVUW0
E87g93o9B9qWUQ3gVnyd2sVZ8toS89fLyv8vWvlLCou+18RzShYD+tEj714Ahpo64WRlmMPvwSiw
ujOGQVDGvyx1//A+hTJvN5galmTsIbRagb+6nHLkBJcl7L0wGLQHB5tpmuhfsWQQvd4skaBCJ0Ts
8dGKlRbMgeqY97UlgwuKr4S737QRyCgh1qiImiQmbUkUky2UxVW5Nn9d/qpdldjIYJRuHcS+q0qc
29LIrTV3o5N0Axr8NS9nP9/ppG7jUxJL+TBiJGzRYpQpZi9/omA24iF+wEozhhp5IDa71rsRxShD
Vg6K0VNlqBMpA6gaxqNJ9YBgKJDT+kqK9dpa+5mLLcMTy0RxeR6lZalmNAQRcju+mwBY+lCCXce0
tev0G9JH2ZOd8bn/zvfK+0nc5puZl84Qp2KKCrx0VTT5ypKultqLwQwEPW8iK2A29HqtvFXsPPRG
RWsdstmNCKZJhtKOh+qoFeohWiowbUvHOB5kdyHL3aCRm67WrojRB20Wp9igEw2eXdFfdhZEfcYa
7LrcCuKBxlQW/E57wisNMFR7xYKsas1u88af59zR+C+RB3NLXRMbSTNC3KpFPzW0iOMhdMts/HnZ
sPZyly9ymAshw6BHcWqMIKIvnz5Ylh7VA6WQGu7aZ96kwPmuAGNd1JdsQgFlrFcZY2SoJLUaRokV
5TpaF3uqMVuszGj+yKVVEoDaZEsvuA0RDkXb3M5RV1jR2L2sHUVU7sXHVawE7LrMd2qHXTS5i6yp
jx7LXP72v5/OF29Ab2nze4U1K4uEZuNL/hfmRKxFPjTdi0b+6GPs4nduGqKdrveY6zp05P6ycOrT
GIX7IpsJYMKxJJFew07TQxKUt4m/eJIrn7iNzp3s4IscJnghE1jpmgYej86e1nfLNeW4GW1gZj/x
Z7d21BrCCNATUYhFzZc50DRWM1JoCxSgM2zEmp5hYsh1eLt8dPsl340Y5uzEOgEgRoZv6oDYmjyU
qACkjvpWu+S2fEeahYYxeBqueR0b+r89v7LPr2OOclmzbMkWeLdCv1l7/dBWui9nACuS4h+Xv3D/
0f2UxDy6HeCm6ybuZo/EcugKaj1i53uJrMtS9rzDl+ti3t2xJlOrYaPpozUxCk5jC5EFYFp0hUnj
xshReG6WHtGFI2TblVNfxXNLH0XaDJmxmuykTnStYkc/e5OuFeCRY+QVM5rdibfPt99u+1Sasz6m
2Q2tHCOKJ9f1ofbWU+g0jn7fHFqb9hUr9/Lhcq6QBVZcwrrKTBppjD3xFLG2Qo03OLE7vrExN43x
7kpRJBIZP8oNoq15wo/aq36S1NJulltI1PwFtrCcMAyK6ZVSsIag5GL17fuxX6r6UVXa+FCQ6qnl
KuE3iMckkII20HwEovypUN55Mq6l6yqpGTGZ7S2xTTtZoQNyyRnN6MGTbPQmn6cX8+nyFXJVhvEz
y7CGgEuhd+i1T2Fs07kYCpohFK6EufnwgZfxyfsOFJu0Eva+MRPK3KiQRyi80bRWCYfnMhzfy1S6
yesaZOnJU6oU9wBMf6y15UnT4peoFo9amL4kQi5ZRoP9E2I6TQp4XDMD/V1lJ2rlSqPxEDfJ2xgr
92GtepoGiLe4Kjk+eV8NPn84vb6NGkSxns9ZhLwkm/UbbIXFFrTCvM0UYEGbkeRW2Jo/zhPxMaHq
c65p54lDkKOayIYAx3TGeKQMRqkvxbL+F6hlDf4hJKTYhrywfucR+CKMcc25GJqrnqAotTbzEfgZ
i0wscUUVsuN91o6vNGQMz4tIWOg4JP375kgnzM2XpCKDZy7iUytjJUzQHDQL44NhYB1yVI/FmEBR
mqesym/XWPAj3cBIb5zaxFTADdiouV11wuOyJA+Xj3w/yfi8bcYYk5rkXZRCTQvx0I+jo6Sy3zWd
E1WmVUuRXaiDfVnijmEAEEHBJKVItwlURr+w85sbc4iqoxZjNiS9y7PHNKo44A57DyKk6BJmKrFp
ekbzCjYbA1TZMPjlKCnwqJ0P//I6Vdg0x7SLx8We33FqW3lslYJMYy4bTULD8+pmmq3ovnzUbxpn
BcVreBq/g1qn4xzkXmXki0wmL82rWVNQL6bBU3FTvs2llTqm3Tg91tc0u3pE75I/17Ory58H+3Hw
G13WMEPerCWmbMNZTI7G0H3LdAyD1cXYYj5Kqewc09Oc8IZ3uIwvVau+rKsBh6uDFqx/K5aQI2Cv
GPPlKBmlbNaEuvGPaAapS//UocqEhp7TJVb8oHysJ/DcD09FP653c5LzIINVHbQBfyeqd1IQXZvX
ki1bqGE88jI67hcyL+BcVRJYlaPVk8G7U1MKyRQNDRXRqF1aogOWQ/46za473+gK4/fqWe6VRoZM
AGZONpAeTrE3WsmAnEWGEfJi0l3VVEDhaIgoR57Rqw7G2GE6AKppjqdGKVyxbNzcrK14bUGmq/F0
Zvf92Ihj3o8Gj0cdVcD8yQ/Jg2qjoX6LEg2mjU+mi3KyI8wo46E2yduM26tiYwfr8zuZYH+S4zlZ
VSircZ2COKn0ExPSq2viKL5qWqY/FR6prN7PbW7ZbfdKP2WzZTetThYEb0h2lyNtoI6n5Gpy3mUM
9OU2Dzhj96VQVFFS0fowz/hHky7us2yuEZCCY2BWn9thsPOYlzvxpDCGEY5zXmLEdPRkEaE1wLe6
ayPiqeauB9t8CmMJDam1Uq9wZX043I1zelyS98vP6t50GrRCV4FShmDjjFK0XlO0URqIWHy61zw9
yN+d8iAgpLGaD1TqWMPAbmQnr9ozH2xy/xQ/pTMOdO0bgyRDgQr9mDiJnt53uuSkrcobu9g/yE85
9HdsnOZQrWZeR93ffdnxabhPXKC1H1a4FGyi/pwC7iT/vlf5lMjqB6qYqpA2uDoHmujGtnLKsAB7
MAHXjnXtGwVz14CN+UPiAWPvJS1fbpRRGiyRVstoIFKiVMoyPPbQWLQHrfsggXOT2yG4rEL7L9JG
hRiPpneh2jcCDpfWGIGR46NDdtSOoUXtm9fV3Kv9fPk8xo1lZCy1paTmfd8DD8TqQUGegfcBTXZH
AWzATRwsh8ITMCbE+U6Osn6Y0kaJSKWaYy5MtJIm2uUdsSNXCSjs/3pDt0QqDLFa3GUVnlAmWhuk
bAYEP/zMErqaoVh9+0ORat6jtGsfGFqXsY+LWUO2kNDoalwsE7SVyKqVFsA1WiZLKcPbSRg0K07J
caqStxLr3o6UrI4u9quVm4s/Yk8L0CmcXHL3idz8GsYrAHYJOOcxNLis7+WlsDRS2VLbguy85QTD
u6e7kUT/vrlStYvAO6NRv9DUhTP0yiNGMRe7r3kYvrwDZtwByauhM3QcMPJ1KxUBILi8XlZP3qcw
Zi+HC3A8KoT1fZqdWjUwq/SAFejLQng3w5j6GC5moo498r6uxxqFflLW/KSZjdcoBmdUbd/QN7M0
jOYLRpkK+YBqq/mBuBF+k/MPvI2/K9hZc0Adxq/pNCKvZr5/lJ9TPDSa2WhFFZqDnhvUd5eilZPB
ioerZuBhxO8nYpsPZPKTYs6NPF+h5nlzoJtoqxPnoNyjtJZRGPz21+2r4ufXMdZVkzIbYhkFO4CP
TvNsVYnEcyf0lzNV3u2I0EeVa3OAZIEv6Vr6IigPC14hwERjaK7JHyiI4YIpPd6N8b6JMa9yVrrV
DPEoKKFgp5VkmxJvPG6vNPfloxgD68OVREaGMSvaSMkeMuI0N8N7doPML1ot8T13woOKgrKWH+t3
TUdg0f4s76cSz/yJF1Dvfu+mNMTYIeImSQXxfAfgG7B3qd+V8eGyoe8LAOKNRswdxJI8izCaSP1V
CSastMeMS8xxvfvqr3+KYKxsHIx2XVPYty5Z3TdBdmgyYmLIsVHt4qn9Fn3kz7wK606dEnHup1TG
6AhZNDkZoZqa0Xl1qTnmNFmVWGJ3Ciw+KjYOsbglKsHl4zyHJZHIF7GM0Qnr0idKOdOg7AO+xzaA
5P4SOzkGnYUXzKY4IrjBr3oXnEh2q6IHUgOt4s1UgD3LO3iqHGfWiVVbkEwDSghLIV/d26iUQ2TI
KJeqeNoHu77qQ6xcdtfhHXY+j2rjUC491PBjC8qL1UuO/F3v+imenR8U277tAWmF+tP4EKo3iYZy
dMlR3913aiODeTvimGir0UK3YjlvT2jxXpvR+KSWyV2bKimnasj7IEaRaxm06eUCW1k18FoZ3wtS
+zlshqNC9DdfuDZ2TWOee2PsR4jJB1s+FjdJoL4rwfwiuH9vrMqOcYqD2V3/UuzK+40xOGoal34A
o8ONooZpr+IH6I8dlhAo5MC1DgDCFKCt2m88w/uJxeYW6cFvnhE9BRMfRomp0WCc6tt0nfm0cT3e
dLemw3OpHKtQ2CdkHdJcy1DXjyUCLo72IdFPlfIoVMVVMjSe8Nfl69yvrG0+jnlO5LGQas3E7CkF
poix8Qyewfgxwd5NCLzy7Fa4488G8TSVeTaKtUQQSl0uRdyt0TUH8JSEyUmCkTjRmZ/za22yePa+
NxQE3/fL3yiMv0mK3lwnAHt5lUtT4cxNVEt+my3lZcis3Ct+UjSq2U1PFLvPGU4aeqWF1ZwE7/KR
0xO9oL8qXWHbqFNRoGo69TnqwXQhOH6dCHYsBi0wtEOpcgsAHGth5/hjYSBJP6PdPOn27H2QxGVH
w+nRqPVFJwGUZ8ArF/F0SmU8kSFhADETcdIUEUS7Sm91DAcaTyOyU8MLRWsJZF4dbD9Q+HW5Kj2G
zaHmpt4pUwmzkXCoaK/bGeHsp3GUlu38gPaqjeMQbicLb8wxsYbhSCJOxsn7CsbTjIWwSFUFw5jR
xGq0m1wXncvKx3NmLECtJJUJ/kH4SJUBK3ZH4QERpCPcY7vY5ya2uw+ggbYh1tBpa5T1Lp2pL4IK
7cN8mTVV6jE1HwmJPFnhNeb2VpqwiPMpinEqoqIjNw+jD0XvndCXnvLX/CC6qktzGZTZ/s5lRArM
yYv795NEQ0PFAggr5zhzogqK7YyEA12PfDb1Npjq+KVvjet6MQD9RRKrjbuHNG4PTYSMyhCfgel8
o3VKa+mrkDlLlx2WkvjDkv3JufBdndr8NOZBEZKoVsqKTo0DUmOx8ZMwdRJ7kb+Grvi6uik6Nrwk
5RyKjMaZQB0H1JopgrKOESopGAXoBVzGcCwP2hVthStHdGn4A/i7gfRGEqNhJNfDcSTpiAJnjw/U
nZnCPJA73W4OAqC5q//CaCROdgeQCS4s0a5b2Mhn1G4dyZQAEhXtjCIJpsgT18wvF05ot3uHWBuX
NYpKeYZJo+dCYlQRPlJDKz1Xj0LBA6PZ/YyNBMZlT0pDARaQuYZTYbXFYqPw5YGlhxM97j8NGzmM
n170HpR6BsKN3plcGaY5/6HdtIB/bC2K3Nz8wYXA550d/fv2ZeiaqJAMXBAdDEryU2UXtvRd9Frp
QNEuNacD+xl3G2VnD90ArsqvG2M8uWZ2TS+FqJdqFkWrQAP/pPjDoeevy+1FExtBjKUVQiYoc4Is
SkLDXA8VV0xTl/Q8XHPuxTF2NpRNU5gp0iWKpKIiTkwInOoMjL/xGrQlQNzmtZj3VVIzMA2t0MUr
Jl4bJoKhQBRUvD4+pcuPJXuoeROc+/mw+UsGi1wlA+BPzqN59NR7E0s15Z3plYaFGe/vhi85UpBc
zy8KxoK/m3ZxEI4h2F8lqzd/I2jaV9PPX8KkiuC2WcaorFFgzx8H5aTqCc/0dhO3zbcyJj6vY1xM
tHCEBX5nuik9gJP65U2Ej4k5/mpvIhDq//k1jJlHCwHz8URze/AS115zvcZ4kmOUFdcTwl2gJ9I9
bqAXA/CitoWDCB6ca17Evxt8mCagDAHjdo7B2oWTJMvgmvIUMjtY03TAc2YJc+tpCg+W7F/M41MW
8wwkkRSleYuy92TrFiqothEdYg+88saBNqBqSoo8Hi4/7fsq8ymTMZC2+Q9p17Ukt41Fv4hVJAEG
vJJssnuCJmoUXliyJDPnzK/fg9baw8FwG7bWLtdulV26DfAm3HBOz+yad0vSfLxZ5/raaLXHyyL2
FlXwIf+WIT5WkE91cTkhI+WBnNys179m2vjAhexz6ZLvJT5VslGpdWytjr4ymZ+KsjoqbfNC5xGD
pGmhHCptxKRlnv8kXXKKs6b0tAbbLEpsHbE+eaSG9Vlb+m+Vtb5UhgnYozJ2i3x+UhL1JlKaZxql
n02WKk6P3oqvp8V9M8qm6XffdpvrEmwMo7bd3LewsazFcIMCUiWHRHGOAaP8AwnJJ5ouruQLSbRA
fPnoCglZTGBqo28Hs2fcNAhwHH01+YHBJrd0c4lEmUD+7zcBNTTAwUUNPLV6glXbKZv+mCdb8tja
f6ZsLlKIn0k8kbbNYE/xDedQ+0vvAMp2lM9SSqUJQXTR5mbsw2lEEWT28tQp/f547hHc2H7+IMuO
9wPbq00JoXQtSAiALgS2Oftikc+A58xSWe9DJkPwR1oxNiRS8ZFYYjsDxm/Ba7boEqQKmRDBAdkl
JmoV/pZciiCcbxkoOUxJJNkzKLAdYMWQ2uDXFCFaiVJVYWlADwpiHcJm8gFL26h+12lAcU4Ol21p
T7O3wgQ1SOMlqnOuBlmmfFSSzDPX8cdlEbsvo60M4eNXSq60uo2Pr4AAPbler+0bchWCuETmTvnl
i2WmrSBBA0ip56Q2R5SZRuKaS+k02OtB7I3bl7mvvVaZvCzv/MvHk92goBENJmM1Y4HarcaLSh/N
9tPlP393qmRzKnFSleqpgjXQlvh6wN8PHBJZwXafs7qmrx7Nx1Wi4pIDnePjxtnpqlKVxYTPNaqf
bNWflp//54GEiGEs4ziECZKU6jB6fEF4ZuhRroGKzCia/NKV6YX0CoXcDDHSnpQMR4pveLN3BakG
n1u54mvy6GPLp6ukEvklby6xGFPsYYGNFRI570CHTiwkktsVNWYExH8gkd/aBeU/N/02Eu1psbD2
hTPycbIInKmmN19N3q9ZWNmN7usICj8YsgW0vIjzvpBizuIRjwgwY7gl+VIWxJFoya4b1MA9hGnC
c7/17Q2Wa9poq4Egz6v09KAdi4/APT9gtQKtCD4vbWKd/FN8Kysf73l48ipXNDdioEOXGfDwFDuT
E3mq2LdSHyUJhUyI8PQZ1aZplgmTAB1LvmcTcPDaMTlE1fwkucXdD4X6HNYzUIPWxKV1qxvncgTL
0nmKOB1dDvDKAUE7IIBiirgFdoK0Fr6riRuZghsegLPUr+cZBMDSuWECbpueqjcZm5jTJJMXkuLP
lLZe3tQnhSSnITI/2NoUSI6+V4/gsHh/HV1wzEZlYsxjXUdfY3HhrrP6sc40QOHoTeaOKu2cquuv
gQMZjMv8RcVgleQH7OX2G/ni5G0exxiCVwhyHn32LIrB9CI+1ln5pE6y1Ge3ow9IAhXUBjpVAY33
1lj0mAzqsrDRb+BSWeKAjwwLffVBeYlGp/3Qg4M3r3xqObLe3W4euZUsJhCrNnUmb8FylMNRce0T
ueUlEvuIqXhvTL3LX3X3UjcH5V5j4+X0kmm1so7ET8izWs8A22njDEze2edRNaR8oLvWs5EmaHLf
0CotdOxwt6gALWARtg8R8Jg5NWcDNj2n4l3633JAG6GC3mIno26yCjdar8ABXYMQ1L2a8eXyPe56
Vwr4UzC7gadDHDvsm6kEGDfiU2Rl1oEZ/UlrStA6FOmPyay8aK0kHo9f1bvwtBHIr3rz4bJcUaMc
ZAt+w9SgzUFCbLfBqGFN0q4eFd0KAPsmESk7o2AULE0nnA5GASYXFyTIOkAtDBM7rvQOrQlZvNr1
epsDCoZgxBHNewvS+H5t+MKBHHmOln3Bmo20+7KrmBthghmguxnpJdZDfAb48CK6ajCfellB9jMY
SpgJTgD8LdJeFTbDammn8Ef2dAB+gd/2zq9+NZbM7rDifbwskKv1ewV5lcfvd6Mg1OpTDA+hg1os
x6HAcDatsHfSqC+DjsEks3tYRnI3ECYZdtyNxJtjkrdix6WZk56XXJP0qTcPY/VJI/7lk+2LAAyr
plHDoCKYlt6sWFwMISLuGqccDsWMlFdGgbG7TgAu2L+kiIhaU1ovdcHhaViHSlCl5rnLlPjTWLUo
/oPeEWs8alCUynVGZy80dReUzoFmDp9jTCP2lXKdrtrXJFKvCOsPYa55Gcc8JbVsN2y3a7n9oULu
Q3rDXliFWw5vp4MVn7uVKJU+T0BlOZr3BnZxQO/mLngUoK8t6/rsW87rNQlqVs5UH/Kuxn5/03vN
ej+NspHufbfzKkHQKNMK1zVRgTPPlLspG1zb/qwUJ6vpHDuVIa3uhsPNRxe8alzFvdmoSFYj3TzR
djkMQNdLAhAfXVbh/+ENXg8l+NKhLpg9TfAGEzC4hm/RdQoe5zXgeE7GixwcXHaHgjPFNxox7Y6h
vVUtmEPmEm1i5ZYlOSYpVsNJkiG4fECp+QgeNSobJQxjZGvdAcxVIKegDupH2aGPnfS78kcVmB7H
EZw/1JZLPpJvbX0j2xPb9ROgbbPIOY97N7uLycAmAR+9P1XXFJuvnRk5LPmdhRxwifwtRbhaI+6b
OevphIOCz7l2rdHhDDb1waYH1WMvbWBXHpNgm53pY955941U4XoTvVJo1UWzT2/DM7kT/aYB6bj1
lMoZvoJnSkmcWsU7bwRMXxEk7nhIRrei7jK61Dikpmdhdgcz0/2LeiOfYt69evAvY/OfYnVNxOru
x8Eq17FUfcZurUzzrOmjWvaSfGQ/VzapwV9i1ALc5dtYo3Aa6BlUyejLlqFDD8BQcEwH4+2R2wel
K+sm7hrRq7h3455DT0O9gxGFfIOjHQ5JpTpteF1gaNqcVsnpdl3RRprg1kEoV7U0hbS+au/TrjrW
4+Rrc+cZpgw1f9eHm7aK8gPIPExxxCYqq6wIUbXkRLBOO79Eimw7ZTcZ2UgQEv8Rq9K4tHLGlv3t
rJRO3X/u0dPoNNO1ledZf9BzJkm49lXw9VCCcjSY+W4iq5gBE2E64/JjBjVYWEhqy/u12L8PZqn8
0bzJsiwNGQCQ4ImPjRunTO+BGuSMtDix+StpPtjxl0b7UlbfLjvXfdX462igOn8rtFy7xmIZUjt9
Vb2uve8a1SX9o4nB68uCdhUDGAJ41mBd6j1ke1KwOIrwqqnbmsOWtoUkW9w34Y0EwXt2cdsvysSH
OXwzoB14zcDXc12cjM7nJiyrs+1/r408wW+GabmwaVhRREjZx3XsTvlQPhc53tgg7nEyin9Y5IU0
ukvt/HD5NveD/ka4YAWtvc4dyWBn9LY7KN+pi4l51/xBgu65PMi5nnc7r9hmtDFbBEqKd3D4wwhc
95nyywUmwg1DjoGV/sZjQX78ByObuza+kSbkTkOVzG1T43Tzd47mON32mlt8wP/5GQOVQbGwMINB
AdXjdQz2Y5Alorv98+1puUPYmKJWxgBtiwk5zwXhbnlCBV7h1GPsukEKXB6mI8UK1OWPuutmNqcW
FFhTljVuR7hpTOjdKRE95kgAmHK6LGXfEEGWDOZ4DoMrWLyttjr40ZBNxQ31UWjwmkKSke6f41WC
kMfrBo2yPEc9Icpid7Kxvw8gw77v7y4fZNd18c1ME6xRKJMI9mca8dIYPIaqrfZn3oHDN7Hdpupa
l5mqzN52K5YbYYK9YT2kL9DG5K/68QBwEkdZqIuMwZnDT82S3arhxzWlXm8O3uVT7n4uBuQV21bP
SdpbVawxdYRxA1ymjpERtRsOWsuOl0Xsfq+NCMHaMKqsYlwLL5WsSb+gh+q2jXZUl5fLUvb980YM
/xkbo8qWdl5i28ZJANJKOJTkH9bH1f1mHqfrTpZKcy1+l9RuhAm2tJKoU3KD1z45w5d1jLDavtYY
qO//QYNn/xuBCRIFbYbBYsGkEqqUycTQH1vZnab+WGpZrJEJECxKtfVkUs0efFZ27LRJ62jtV8nX
2bUmLDn/dQbhaUxzLHHrJtzChG2v8mD5U+Su170DhprESZ7jb0BT8TRgnEhXn/YD6Ua0oH9GXOgd
QKyQGsQoCOaZC+dxnDrqY1nLtXqgnPcpSO9/1OU3yaH5vYlawkGDLZTnQZQjZv32DAIDYqH8owKB
Y/WKKww/uHybZnmWP2S4i7ggTMz5w9wu4BoxNgusr774nALDcCaFay86XligQEpNSdq/G8ZAUmZg
uIPTyooecp1HdaB5TTCS5RqDc+ZO5GlCe7VwNKXFyw/shEz6N26VqRbF6DlguvCaemvonR0abT+j
iWyZJxamn8kc4sCTZzVHxr7GKDDHpqI5TakeiPJd7SXubP/Y4LkGA42FGrp47GmtSy3uIT+04C4B
a7EWjka+JSrxrPqpLX1r+hROx8rEBlVsu3mNPcuny3ew51LZ5icI4UIthlibWxVBNvxK4+8Rc8CF
JPu8/B5FhWL4slhm0E3bFO951RIzn3jCS8/P9s7aNLJ1/Tf93FagYKhqXgzjSlCga7r+ITZJ0Kil
pBqxc3HQWGIC3A3kXLD6t7qzNCFKmxQ6qdDvSjM6PSm9QRqKdkyRqRriKVWRCxjn7HoTihZUGkLD
UiYU0MebxHCGb51bfO1H137JfRsLKP0L6hu95eboZsm3BHbcOdyNZQHVz+TssYKBkAUsLaSH+O6A
YWxXu6bYdT0O3vwNwJTH0I3+oI+X9XFXIpenmTpnERautaitOVwbdOwjxTwWPTgETUl4l0kQNF5Z
i1INR2j8mBZuW+euMkoeyOcRa0Hf0UQlOlrlGojN3mWuRkWn2ULpQk3V9GRHZX5dU/ZVz3NgA9iT
4ejDpF4NM0pWA0OynlZh66Z1hDbdSpxWIQNQPDC8VY8M5cNmBA192P6x5EN0ALmg8dJM6alOtY8s
wZ5qusa3Ra1dhxUAvlQ06126mjeY4ziSwvjIIhsLkMOxS5TnsqDWN4rX+onESQHRQGvNouWZNNYN
Kchzl0yZE9vq5MyjObhF2C4PzOi0A0oAtWtMQNYeUgS5NVWuCqU5rm31oMB1u7o9dR7eA/iPFGx/
9+M9szAFlmOMsq9CjKHWJEhi7C91U/yzW7PFK6sJUF2jqf9ZJE35wUzmI5nqyidFhz86/X5ZqXYe
hQicFpIeauItoYvzGElcW2ETarO/hjXwHs3Fma30Fhw4rWPk/TN2Kt12wrwsUb0wHDx8GYkLfO8t
3v4AIfEqK22KUy3E+kQznTBf5tjq7Bix5MWkvX+OcgwoooGIGWgwwNJ865TWPq3sRlFRA8XyBLbU
HvQvbe6Vn8D43fGhFyuoVyfF+kZfYaHwgLkiWfVkJ3l++xOEfLaq606jNX5C6y1/RhjUY25yqk4D
cHrlw3o7MwtvpQnuQtcUe9LwydFSKFHWcNPnX49g5gK53AjOMH6/AVfxVqjgQdIlm1VaQWg4Wm7H
HgtTxhe3UzV5K4J/6I3fB9elVQNFGpSe6CSA/QIMeIdhQo7LwbxUR7nPZVPxEtURVzqKdAV/5xDO
KLf6Q/sCqGdnDEd3JA/WcIqnayPKnMtWyb/NWy/55oyWYBOr2qiTkeKMI8UqUX47JfbJok/ZWnpW
JStZ7OB/vJUmvEzq3u66Fr7ab1qnwfP75awoyKJNZwFM4bP+vHxX/QhIjMD1OoJm1Dhd5djyQCvj
cPncMisV06FqmosIQKncStkdc1rPbNHuL32wDQdaQECw7OJ/rvgTUD5ZteeJNAKiDPyFqoqIQ5CU
dWe2HYTrJubdl8Ed1uZkLcHlM+5/21cpQgJG4NWBDQcpsboGdj4TJ4npabRzr06mo9npqeRS30V1
nW+qEKzKgmYTLl5wO1NBsR9XExOwFLkzLJ1LFtkoyK4Im6C6oaNr8A54Q80Tq1DTqgzq+FE1MFJP
ZU9brvFvLAKHMA2gm8CJUwtS3lp9a9cxqcfZ9rsrepVh/HK5L06tU1/JU7t35s5FMQy2gYZPtczz
Zu7GwdRggwFFzWj5izHfDTldDhMo+5yu159xwQaWQjvQj9jq6hC1LyQf673bFqQLHrQxwzAjYJ0K
sFzb4OF+yI6c9sy8qRJApDnjwfTrIL41ni9r5XsQTci1dHSgwfKGR7T4jK50QleAUpVB79MrzgFV
fyqP4T1ngspQjk7uqk/qw7/nO+RSCRpzIBtFU+FdVDaGIZ3WFZ8VU6jFMfWXOeB4d6FTHtqAlkfJ
KfcUdStPsIVm6rFeWynmOQtY5hOANKOf/B1N3GZwVM01V2+RwxfwP1bU3q1YIRYvlTpb1qTbPiAT
OCAWdSM1ACoQ9h2pjpVHXgpvrOAfrJHv2c1WsqBOhZEry9xo9n+3rX7ZTeSOwW8MFZy/JUKJaqDS
qYruU2fgBejj2PI7c7zKVVY5WlQ8DBG5z6bwuQwT2Y48/+3vb/VVIP/YG0O1kwXMrijbBU12RN/3
qRsqRwfoUW7Yro2igDKokri8qz5gkNVsisMCTPutRN1cKrvt+9Bf2ulBIfHDlKE8fllH99wPGgh/
yxAelj0lVVTEk+UTiodlhjL1Es9AC1w/51bbOYvKnuyB+LZef7kseNf1bCUL91khbc7wBrNQ3FUB
wzN94zRSHE00f5m88hG94FtZjfddMOQ6Y6CjyDnTwIfIQ/LmE07U1IZJm5hv1Cbnx5qu87q7tlr9
BQ/3Piwl/cX3YyhneZgRA3iDwWwxv7DK1GysEGEk1rzeG4Yb/StHdMA+qTsem8jjcC3GDJKuw4KE
p76SW8m7JEP4BcIlK3ia9GPagoZJtZyqIm7XPWtd7l3+ljIpwr02eduFMbjW/Kr+rpSfFXY/m0+X
RezaAqYXga7LLCQXgk9LpgqMVT2JA3s1vhZGequNkWRVZl8jNzIE72USOzNmMoDbI3MWN8uv0HII
ZsxJ6uTA4YSUwutvJ1RbLh/N2LVBZBmWCpw4TGcKH6lI1GmuTKsMeFWO79qHnhY56wer+1A1X2Pd
chYNq7hoSBj3mcap2I+oVXRopZrH5El91G+HQwaCBnodeeSLdoo/qo/xz+qP2lu/tx8jnz2rX63S
VetAm5z1zpqc5ZEYLiud/JTfdscKNNDsPsefDKSRT5cPt/vdONAsR0lD9V34bmiwLUbYIRZVyr21
UieSIrvau1a9ESF8tq6NiinBvnkw1/b8B6vJ4odFj8nJtQFpZn1CJebQkbp2bEUvPM1qUMRVTApa
NzQOjBLVHqVOuwPLTd0BDkp/mlrgRoAghHxTogqXuHamO8w9sB6w3+usZaQ7epKYD3ZhkANFJPpi
N/gXtAVPGyvUz3PX3YDQ3AMyZecOY3inr5wntzc6Z45MJ2/bYzGAZnleHstM7Zw0iT4oSa07eVK6
2IEegrWPvxYUkI9V830m6adhiINwSPxeocdKS+5mHUQVFQD3MvXZrBGHrOpxKdTnasImSKU9RpmN
+ZZJu14VO0hD85YNiuIsAPx1k6nFnk9+TBsL5MTFodGXD9MwXysgrHSaaXgAmkHrWjO9TcPp05BP
X1haX42hkblDU3lVlV2PQ/9cdBPojihGTMwsBB1q8nxZb95XiuC58JJgKN2Bp4IQ4asm+WgNFJ3L
vxBYrs0bPqk/3IH/T2KAezrKE0M0hBEJ3+9oqiuLsd8V+jDPO4UtmaPXMhibPRe5lSGkglRT0F/U
W9vXtOHGUqunGcX3tUolHe7dxHorR7A3VQnjCPtQyP2AFzo+ZxivfMCsd+IuLcrFACsIUG6bg+RJ
uijEMwUxP9pKFj7YYAz4ZD0+GIbYc7TG7J/akZM4EAtra+lBPhEnPSv3q5twHk9KQUsjD32T+mHQ
fsGgya82cWd4nF6os1IQjvyipZJoJ0+9LhxWrGPOsRJWJLZ+JbrTh8aNPfOGPxHNozyIv0f5ONvC
3woqLnH2ZjFmy1gjb9FdDkgxDujCkSe+/chXwPi6vPGgua3DZ13CzDcd6mOyVT7Us+dqN9/4XHPc
3HiitC3DRmkRKGHm0eSpt3TQEj6r0YeSyUbo3hcwhVNzhdsIW6qaRYM2lgGfUu4eu0A5UHBxxccW
iB+ynfb3ZSlBmhCEzbWtWxJOtp8oKOzlVuIqaXWD7Kk8mKz9tA7zh2pWG6dN6cdx0HylU48Y4zjZ
GC4E72413I66hcZhaPhoPmN0YB4XVzcqw53UcTypYFEAcEPyR2vGB5Zilc6sUtkIg8QEzwnO5sYQ
SxY7T2D8+CzopSLNnD9Vk0sxlxo64yO47mUSZQohuDVmTlpsm4VyHnsiIL5D+XCsjuzQH0AVMfjU
LzxddUK8jk6k937HCkFZpGNs1ABHgFCmWdtw6DOguPjTQ+9xQozYzz/VB90v4eekDm7X5jfShOfY
XGoc4hzZPIiTAi4rAgwqkJ/s68WJPEOXvB72XvH2Rpyg/tNEAR+hw59m5rWe/axjv2T3ltnJLnE3
Mm3kCIo/NGpoFS2LAz5C3lhuxDw+Qj5jaBsdzZIBPljvnbJx4uDy55MJFl4NXW4UXVWVZaDWlVtj
QLyrDcfuzMNlMfthYnNAQUeTrA+bMc9CPy7v+u4B9LiVerAx3aBkX+n60E6D00U3WvY5WW6J/VQY
L8pyO6+2I/kd/CLFmGFt8lQhXE3KxNQJQ9Acp5xH5xU4etjt5Cg7aXXPgvVW7rB306iN0PMTdeMS
LOCcxNECLVKxSF6DmQYjrhyxoSl8OW3p+24JnCifZ0JFGYjITFwzS3W6xFFv23AH/Hxg08teMAKJ
mpMBJfbiK1WGOLkbJbYiBatcWN+lTYwDMuBR8EhcgUeiOBEUneTEzHs2uRUm2GS02BHSf2Rxa/SY
TapTG7VD5x+USArQu6aB/QFsF+im8Q4vr8dIbTH0BvNndmUAYqMLzEaSKe4dBXCyf4sQ7i1eACI1
gdTQb9XKW3OAsbPpMCefZ7wRLyu+7DDCpYG3c7ZLndh+lhwtvfWa0E/bSebGdmPf5jyCG5uHuQvn
1oTq+b9wKIYMCcMaVKfKQ8XnH0xz79nz9gYF/6Xka5SVWMj1ie7ageUnYCdvnCU9dD4qvA2o51o3
D2IqOeluyN0cVHBnxJxCu8Bj26f5vVH0h66+bsFrmKYY/C2Olz/dvu/cCOM/ZuM+tElXTOzBWmcc
NP3n8FEBmNxHAsRDRHaAYwNbGcvFykkabHfVE3M7NngbVQy9CM6S1Oqoz3VmA3+Qxm4Y1H4CPHlw
sWPD382/JT94Wq/G/gy6GFdy6F1VepUtdmCVIZmWKEVyz468+4N3v7Pc88fnL/Qm6Vm5qYmBwd7I
E9IYBV25TCnw/qRBf+oybzz+2rpvr/i0+iSrN/GH2CVxguXn8QBejkRPgpL8iFDMZgmK2PQamFiO
1xWZ7Db3qlvb0/Hb3qhQqtp9ifUpyx9KZT5gwbF2zEa71lft2QDJvTsa1X1m2DexaX3B6vpHq5vu
1w4DeGZa/GlXaOmXNL8C1MRHdC2vlli/wftWkiPsX8lrsUFQ81YZRmDbRrYfrfPg9mv1rAFJphrz
QKej6hhDca10VFZv3P3u1DKBvIL8FYOPb2+GNZ2mr3kC0vqb8vSry/iqZbKvvvsZXoWJL1ZN0eiQ
KvyIGA50VR2N/QV7PM6qDd/SorgzMKtEY/UuJ/0sCQAy0YJ+R31szDnX73ip8CgfHTu/75c/DPsu
Yde18blgMobx3UTE3pxW0HGF9awzwEZ4HtuwfL6OEf3k+3m6nx/qj9oXicuQHVFQ8klHr3YsuvML
nYM3hy/5Z/4koQeekChuv5w4OTdxOTa7FEBAelwh+BV9rqo5UrIzQJHiaPp5rlO9wzSVE6OU7ctG
J3Zj+uZ+hdgXWq01gFMrCRhFVTnG7nmb3ydhIol1u9nd9jsKwc60FauOG5SPmwXsRclx1A+xDw42
7Wrxhjv5UMZuTN+cS3AEWZ0aitZS21/AXKlWt7Vs50wmQKiSzRrq/FGINKXtPpfaY9LLFtZ3M/7t
lXFV3fhbfbaSKEpQLPoVvZIrng7zHuzvpcMbUeLjAhE66k0rLYJqrIJpwZZX0XpzpntMt54vW9h+
feb1y4hPCxvJnR6GDfNtRR0cTSlgSyDMYqy9YZpheqxs/NS2vS5ar4tycoxeva7r+q5bzQ8RWX+s
8/wy1nbQs3x26rX72hADb9pyfEZrDLXC1vJWKwIlW3yXWJV0W1jy3c+As5uvUmS1QsM4hGI9mIG6
nglgFTd3GkAKALppBR6pzOPva4KhgYvVpIS+g4sCACDB2CuMZ/P24+uNePv1wb+nL+QFtI00QbOt
qTeWeEHW1PWJV7YgqMo+0exn0fdOZAFDNnrp7NK1mT8aqoN3lCTI7IbwjXhB7edZjVicwXI19c9y
+mBVt7pWO0P+sbMXxzSDy+q475hexYl4UEa0lGpj4WHRV4Boz0l1NMEW75ikOamreuhWeoVmc+tU
TfcdfDOh02Y58vQqf5T8kL2Ri82120Jw7UNlVDu0TbHt5dEr9TZCOVgbvepkH/9BDWw3Nd4cW4ir
ZRLlKXZUi8D+arfO8JA+YaQlMO+G0UmP6YHdS5Nx7nHfZasbiUJkbRSDRGHL1eoAImHUvxHaMJ/n
NrNXHIrAcrXYNa6yGXNKv5eYb2Rzo94Y7TLFfVFjax1D//1JNdG0z685HNavxHyc3MvfcjeobsQJ
QRVjBEPVVD08t5Kdovam6ANSd6fLQnYzlY0QIaJGfZJEbRyiya2ADjohSInW/CZmg9sCKLxZRs+e
zLvCKCvvsmCZOzr3cTe3aVO7XEJMm2Dcg+YOuw5PI1B+6w/TiR5l3kjiDWzBGdF5jaykSkK/ALqy
aWD8CWNhDnAwAxM7RKaFNcwu04+SE+46+c3dCj4oXsOqRfwpg/xzedMmDvwAuvYof8EPfFb9CgQB
/6+OikhB+qxMIfq4qMBjbTF269MQ8C5QvZ6wMxZEnmwvRPYZmeBwYshb+xyO9nccjsT6meBvWKKl
pZl18OrF8GTP5ASivUeapbpTLvYXLWkOlz+hTJ7gbbBRYU01gY7W9Eebq8dKQWwmR12bvuvr98uy
ZDGECe6lWYAdE+ewd47aPIHv9xCeOIxpCLAYbOTLBtikX07wL3W50mYp4UqHKzv4q2lpBdOdfKpV
YglM8DJ1nKO132K4q+niwcn0uPbGWM0kX0smhX/NjUeZJrLYRcSTKqY6A0AZWSb7RpLwygRHYgxo
UJglHnaL6ZlXv1AMEF4Zh0T0Q8l5+Ae4EOuY4D90IxmAiI8cF+szwJeKnCK8jSPZkudlHcfs+dtb
i4ei7JoMY06jrrgxOBwBjzSB0TquPk3K2Hg0V7Pgt1TdQh3PwBIIOz9gN19KC3U9jUpE0rdVev4s
kS+j7KvFqzDBrlZtNCIzIswnFrZzI/JjYEy2xrD/5DZehQjG1BpLu6w6Vc7zKdOH9Vi44RFfzfln
MwD/w1m8yhMsSm8r9B7HGMUiDfQXzFFvOaBGpHmqv5z+AaDGvuK/yhNsKx7mTCkpbOsdcYJ8u1Em
SzCyFnvBpTlyOw7o1S+2JV4I027lT1bpdxNszFSnLDV1BYXlX7MUgNfDZIGLDqcWrIfzeJHEqt9v
F59fRn9fpfhMrtMkL7A+irZ8DMrb5dCBLs/jkGvqE3f250kNaV6we6fYp6aY17LxABTOOVta2s9d
8TtlgP0uAQizgKmh6ehWCbqSYo2lnkr4rdlvTwNKyTibedMBYa02PS1YvNRpg7CSKs5+UWAjWFAc
q83zfGjrNIhy3KzuEm8+GscmGI/rB4IEc7lbrwBE7iafQYh41O5ClzctwkMlyfx2HffmdwiXDQLK
RiujrgjmMH6pE3LEiv7i5HMheSHse4FXQaIq0dmiXUbgR3kIT86LKb9KxtyPyubi9hOGjTSuYxuv
3TZYqMui9NcMHrn5N+P80pMJmd66ZlSpQ5StejSPl0Pp/RdHngUAsJ182QNBprNnts3N2QCRmkx2
GzEf0JrguLoKX5aH8sR8naMCtxFKxbZT67f5lSwN4476XZDfXKoYnboi10iEpwkDLqcD8IrBqdb2
QcsaTBhPtn858ko082xBm2PmpbIm1VIq/tw9TCjKACGJ9bJFhfd4HNzDbc4kBKeZqf1SVI3ia4rX
Vh9pvThZ/1KPzwlGSLKwv12T0ctNGXcMN+9LVyn4HZIWVh7W3JdPpbso1yvgfMYaNGLjabFmZzae
Ll/mvpJyAF2weaCmJiJzD6tqVlGFjg0Pin9l0P907G8/bmykCbc6mg2r4gTjTb9fM+Q39u5GNyKF
G2VsHa1YG/BG77/NfeflAGpEoadrlaO1fv4/b1Pw3rk+zCrhJpieEuye/N33DK9BqeXJOe12Q+Lm
cIKXZqzv60nXmF8vzZeSWqewwr4LXnvgHogMvyGxF8/qM+KbG+VAeohsif7sJqavP0B8q6+aWRR5
j0RAm2zXYsNhtl8kdyo5o/g6j5Kl7waCNJFX/w247F/Vf846JE0xyGVlER/n6cjK1kh46fGWz92O
d+sx7VzLtQLMTHZgbpIVA2X3x3/Qxpm1pd03Bj9cloZOaAN4p5G4y3MAvWAA4pu8n9ZFU+MyDZKX
+L72yydyJKCVzgFjSr8gSXzRfczpPxBwLEWOvP+0H3I3KiI8K7SmAoPPCJf277s3+6nwRpbgX/rY
jvQmhv2hknOr+b9eFP993MaH34p7G2mCawGxtWUmJYVmrj9isAOq7deEYaNe+Z1cbCNH8CpA+5wy
tHWKoAi166XVr5oRsLRpqEvS+nPH6ZKqCO6ETDN4x5c49DOgAdju7EWRQ44V6Cgc7Zqzya/uXHhq
5VTPhad46uP4U84mz7/R//4RVHzM66Nm1xnw7vww/zQWdzM5lD12h+LGkTgWnn9dEiTkgmNUVNqa
nY2dXrHhqkAjlnpU8yZvHkG9LPMu/DNdkifkg3M/G02t5egtqtWPfKUv6qjobmwx7H8Y/W1fAjxl
iOnz5WNe9jAg33jrYUq2DuuUIZFnbeRq5I+KykC+JVZHVf4TNk5smtcuMxgu8peF8/mAfzNdtJsA
/m0OYBl4K45EVgdmXEzfac1DVjZB3PiFaXqXr016KMGVYNgiYgtIKPw+8vjyB0iZ+PYHJk2yk+ot
/2joQXYywaGYcRnXk4pv1WKtMQdp5fIBc5JfMjedgO6t5Y7uVHcYTfshOatMruBg1izHvj7ti6CM
7Lu8WIB7N84OZkPdNOzagKTLtzAqfqDfcduT8JatMSps8fi0aO3jEptfitGS4BxJogYgqt5+ZJrZ
5tpb58ruv2W5lOTAVBwkWln032rG70wtSe76fPCNsRgZNjHi5T+sXVdz3DjW/UWsIgnGV6YOagVL
si37hWXZMhOYM3/9dyDvjCg0p+HxfA+zu7VTpdsAb8IN5+Abz/rgKOgY1cAXzL9f/qIiIZyr6eTW
7Ev2QTMpdPsImERUBR5TKXKh274a+8e2ZgDMiwfxMsw5TCxwmLCB0Rk7La97+axDhESG8dAsGBkt
zd1vAJ1sZ2pvkjmfY8ta01Ulygbhy9tq1uC+rmax2CRK1P5BSd4EsitffbemKHKAK6NykB70YMTb
L7D9vvUZaE6zM1NhtPgHB/QmkHNA+jgPZViiZkDJ/YxYjGqFL/kZuWflkfkg7qZsK82bQM77UGJk
Sl/jhLoKNo7mW22Mbvbv6WvZw5qtrP9PZThfk5I07EiNF8MfpINngLWcLM6JqGakpUWK1JM9blec
9+IBW4Ekg+tAZMs8WYOEjwVUQCftP0j6U9h+MvUPUvJi6d9DGjmWev8nRm7pls5mYc4YcCSjxOKa
jkJIXiVOmN3kzUFSny7L+Ac//CaE8ySzXS9qBxLd14nO968v4XQP+1vnCdKbLC5VaSs5V2cZsgAP
GlgvLci6pBcMFB3yoF+Ejz3mIS5J4zyIJktgQWggbQKWdgZz0oW0Z9tO6u1AnM8AWxC47TrMbP5i
WVwNMWLBDhONYm677cfym0TOaTTKLFNpoH9SI2fu4NL9ce6ibKY8G1jVz0qwF9jK8T2aAs+jPlK3
KqSbTAmfBboouk7OdQx1WOVh2kh/mGeKFITzHmG+FFaSwx9a7feuv5GXn5fPs+1v//5WPBbu0ipd
2Tf4+0unfC7QIC8jvXSWQROtNIoEcQ+dZqlDUNRA04Geozujr7lWhwHi0tX9ErkelpmhjOJ48g8R
7O2AnO8wLVoamHX4D+ov0EkeQgfIUpmyRGgRMZJRbGs9ql8BzOhpPpgBgGvggiogKH6LUFXguwjn
TZJJByd7iI+50Q4Wui6RVyacYxkzUwXyJ7IflrH+f3hlxBidUXSagJl/n/gkJjCjU4PBEv3EkqjX
Am3p0OjO5Mb78DnMHSyMXbaL7SrxSiJn58bYgogjxYhMBaDC66XKbpdaO4Gh5z6fJExE5NQpJeum
iLMvAy1uQHd9p4GBJxuKq4mWnwS/ZvPLrn4N5wbMziyVMEtMoE5Wh+KL+vGV9gFFghAYrzvR1va2
0byJ4zOJ0FiUpoh6KyiMqEFbNfNnzbwf2/5UAhzbtrNDK/c62EM0AG+mqUf06iUcC82jwyxYqCOC
o/O0Q7JOqsImE8r1BZV3JA4/YdTOL9V0r2dAQCDjQy6VD0lOHwqSv0R29FnK9Ou+sWSvqxXVqVW6
q3NwJzYpejTklmBXQG+in7jN75VuPettHpSReTXQyFNSOgeppFRgPiP3naF9M9NOdmfrAdAEu8vf
lEXBs9C1umN27lUub1vT2NpkDIMCk7URWHSMEmN1syfFIsC0zRhiA68XoL2Mi5hLadJ+wCSKOpsB
srXRqZL0ubYk9w9Og21xAxiyDASOc+8aJXWazsDbK1WQxVFjucJw14820QvHsqmIeHH7RG/SuLur
hniRlxgIcKmOsnH+Mi3H/3Yc7soQcnXbWkLALeJlPEhfZvQvh+qbAdCgy4K2n3Sri+N8tt71SRQO
AM/7o97XZhS2QcegYKpAwYd6r3R9X9f9AKL5oIzzr3TRP5poDvsRsIvioSNuUYD+c6qAidr2g9vr
Fig2uqJwlwl4yUtvfSWy/qHoBsFOPpN6Zgpvv4pPQrpokUjRsFVWTXamhPrE3LWAXZK0XVMHZlT7
SyFCZ932cSuhnMaikznGRg2XOh8Zlt8QA+ZjcMgu/K5jw1TyRC+lzbRgJY/T2YxUadVVphHMtPow
qUAh0lPQx893bRVpTheWPwSatZWpAt3cIAiOQFfnGcByFSSXGBh8nY/5VZ5IgEEJWuvYZ4Tn4unE
zYxgLZGLmRYBR+1Qo17GoBzG3bJX828MygE0B/tM+fYfz8fpspqpoV0DJhBznjk9Ah8kCD3qyJHP
OAgVIH37ovUswQHPmMHA2DZJWouk4A9Sni0f93aZZ4RgZU0jRGG0INSvg3oafTq4koMRoMB0m/b5
93ANtgxxLZPT0TBOoilU5hCltBiMkuWxsDF5hEH2HMgqKtoCoIJyKiHd6ZZprMVy3jbvgBDHkNQD
PUc5comccUJdvXXa4gvGkS+rjehaOX8rSWYKohEFy/JDvpelr2mVeZcliE7D5cWVUpRNjME0MLkt
jkluZHW+Bty1PxD0rMrOvyxNqJPca7vIlCqZegyO/4FOio7G/v0qZwFwv2pPxIqxa1DcDYkT7Q00
JJTPrC03egB6YxisIyP8FtZlLnszU+Z8i8LGC+cwwmqkNN2EsnW7WMbgh5JE/KFPd0YOPM+siR2M
lzwaWX+FzwB6jFk6JIq5v3zlW0F0ra6c45kIMO2WJk128SA9xOOIFKTIXsJcjtzLggS6yvcEQEBq
5VW0oBU6AoEuKuVbPdM7UQYiuNlXBVt9VCKXhl62NNkBrMJj6CLl5Fhe52DCzx9qZ3T+aABudYGv
OdFKIvp0UVqCCDxAU6A6EG8Ant+XFmQ0DvHnPbYML1/jttYaMtbhVSDR8fjEcksHLbIR6Y0aZSHM
OOQZim3YVbFU1UnrUWD/m4CXNgDO/5LHWaQiz2FlokMYFFp9p8r0elKqm2kZsYOPBm9hPTRpfTer
8XM8x/d1lNxi6e2oSEvm9G2ieIYmxJNifptPsNa/iLNbwBKoSxrBR1j5HWWtgwqxMnPn8WHxwyvx
HvM5fzWK3muBnLUuoAfpwwq5B6o9QJ8/zl9/LW4zLKsUkrG43XrSDmUQccln62G1ls2ZZ1I2CQH8
Ip47ClirQmy1yp2jAVI4qmqBgW4OK6xk8ZgWSmX3YCGJk1eHWO+sAwafAAaUfY1vzXuQUyD5ySun
21lYSXawxvdBNP4h0G2Ty2LHMS3UdkBGIpc7FVxORRGoVDmqEeAVbBHiwOs67ZkeARme4akyU+Kk
dWrbN9MEw9VK+rWu88Qp7XB0c1O+rZCzl2lyC/Awn07LY7EsXxRN/gqoY8cCOqNbATvaCVPizrJB
/ThfQr8u6tgBvkzr9JHulUbld3Iommbc9Nar38zlNFIiweTmFiVitXDqOEEr8ms7/LzsYkRCmI9d
ebRmamwwk3QomCiG387zda/LrQOmQCEzPLvis0+Atzze2TaxbX7wQI9HkH53eGhTNf+kRuQ+NqvI
iezFlXJQ2pfgmwKw6qfS0j9LC/a2pfjx8lE3X6ysmvDXL+DdW97rtpybyKDsZ92+kywTqob+qp57
GVBIFusBIFanlIIYRSHOQkXcC8IfwHkzXZeInoO1Khjs4+BJDpb9Udpxm+W6PDTHaifaH9q0sdWB
OWfWSFUuT7FCd4oGVFmMboaa3+upE8nfVSLCZmB/7NL35bwXppepYRG8apJ8Hw5fc3uP9oYDimen
zu2PkyEJopVAHp9j0HQcBtMckPJPQQrKwXz4SfMTNT6kGZrpragWtWkob3fJJxsqSZvFTgtssPXS
EaxBnpwXn4tYyMCwGfFUQCPDOwOozeQMUgZYZNjIKV73eXyfTe2VNFinXrP9xbSPtUb2pkEOEfjH
nEUNXZJoe0nqBC/UzUCELwPOC4yKWfwDnERDTWiBZfa0UzOHVMSJk24PLwEGq3/L1sbi7UoUp6Kh
IQF7qACyGc3xTGweE3MA69azwPI3DQFEfigogG4KEGrvvVw662A/6jFM3x8XdDTG+1+dDUh919kQ
h3Sm9GdGsRLMuRxiFBN4LQBbtYxD8iEHtY5jatVdG1WnzDSf5CaKEeWN6zC2BebxumRzSTTnbDJw
A1QDRr2CysIbmKSF5mRKd6uCzJEYyX0j18RrJAUAsYA3VPX4qs+MxJk6ACxFNHwYBilz8jm/m/K0
Oeg18KIvfxRNcDXcl+9yI5mXBjCMvQEEoOUpAyDqZQmbary6fM4j1aqB/Qm2dDrV+Y+wrbrdbMwf
KiUBBW9kChR527m/SeMzKi0vaUbKxQ4aM9o3UvRQ6u0p1mUgdhXakzVoP61GOxYK0HItauieLM+z
kwDxTJDaCXSdT6ykJKwtdQR+Z2MvO6Uae29swp9NklpuJStfojINLl/za+31gqaZzKWtcgiLDhGd
ZZDGLOBavKYAzXeBby17amkB2MSeruYiNK60Nn1QFPNHWw0z2l7VNZnm0KkN+VlqMK43aFZ9FaU6
ll/q3O9n84aUfQxCvvx6It1NUY3gKki8jpBrUulHtai/m6ZxWqryTmrzw+Uj/cPHtIC3qoNt42yD
rc5ZuigDRfJPhtqE0jhTGNskqyOTYVaiNchWj35Vy/LBBj7VBLIUUfK9Gczgdv86HmcZJfakVUuH
JuaW9DGKGw8ls50dLXvBNQrk8OtpXaoPmRrF5Y6hVIP66Tn6mN5iz5E4DP3KCOS9NZ2Ew2YsRJ7r
49+ne337rPSRJCqYJGekWX82UfsPnvZNHqf/MRCWw5R9vvhk7DRX+0ifWN/8XXR5xfkS5XevS2mX
TsolC9pEF4xYIOeSAHV+ym8AOgm4F4BaHArVRw4dmDsUJhyK7XR1L39Or1j1XORwth352/HZv19d
dyRbhRnXaASZk3TKiuQQapHAxWw/y98Ull9bC4ccPPOFFAP7G+NaGLDXvzcHkBW4IR6pAAFvD8uR
YrTPB0uccD5NdEAuiIe9MWeEFSqVRAP/58tCRMc701iFof5hDx6FG3Si+O5WaXSkK6YGa414F2BY
awCojeRHJ7YOjOkS8TT9a3b8TnOYRDD/Wopug72Wb3sqeWHiOZzNgQSY3ARskAwEOLwSX96ZC+AE
ccbRdAkrgJoTpqKBPVd8NO4qe/YEfubsbckJ4eygaVQ0yEechs2PrBdTxefZvDlQlZka+DwJyM65
UkJEpLwd9HgOFit7UDG4BW6hCmSw0SNaSC+KiSryZHff055cayAUuXzSM1UEaheohTUMgGKO9ExR
IsNODCAgTYGRZ2Ck/mLoAqThTQFQRSKbtg5CaC5rREnVsCY5VwL8h9cB3MmZQNkmSMzOl23ZMVZS
uIAXR4Mx2DVYCHukQOYrLiL10AT7vOw6n8x4e4OSjIGdCmEazhJyTjIX+VKzNWcjTpQgRotYj00H
qaAzqI99VnhqX7kLrZyYRrd209/J8Qc6GE41mpgk+dDaB9nMQbILgF8Zjdfm33Nvvf9tGjcG2wKb
We5n3ApeZcFszkDemJxB+ZKCimcMO6etU18dNIFKnQcRTiyn0FpB00RuILZ5qnOPNF5U+OZtcwp3
E94DjdcBSL/ba7e1p8x+fQrD23y6+uVp/3Uo4X4K5ywWRQ2nsMZxqyndj1FA5UowH3HePedEcK6i
V2mjRQVOq+36DH0f+Y4xLDF6EH2I/Nlj4++iHtA5YQcTirEFzG5jWRgYDO9DJEmnhoCKRQ4K875N
PukL1t3AwBQ197n0US3uLSMD3sTstMpPqVz2YRiM+WloMqfuQjfL4+taU72hXry8AKgaNg2joY3d
zJq+5G3+eNnFbDm4NSczvzwyd1aaJiDiDpLF6A/G1HU71TCXwNJ0YKmbc+K34LbzSRuC9aKWsl2S
CLk+ttzQmgyVe7C3VdZn84SvZD7Y3xm3eoJ0ZnLzR/pNDRj7qugTnefg+ERriVyQz4EZPzeMO3h6
MkxPD9i60uBWubd8gisSgy+xv8cF4HfyOEebAARZUgDTChfoJ+Qxq3/ImLMM0b5Kcw/019GwMyQK
hFikbMKMZtPm16flHHAXZ1UzMjLo5ZaeeorZFQdct/gfho6VrV16Z7jIrQCrl0S7NvbM2SlVB8DM
yV2JXoBwbG8jSXh3GZxXngxZj4FbKGN2PQI1EZKg6i47JruhcRrqpDf2kfrAXhZM76hnT+X335x3
uGpE+85mt5AesNyLpdDH/EaZgz7bh9cgut+T/XSSqROzzs/OvLa7e2K5s+qEkZ9OnurI4PkQRijm
gC4oBu8rNHXMZMCsjwC+MG0nvVMcpvvJKcnRombprcjpvk4pnUnEqqgOigbCRqzee6dsKRuzTFQA
B8Vu8q05wOEfrkdsa//QC1fa69/hrhbv12IS/VmnjvoQRl6bOBggdZobFQMropfNpkKsfhIXCEhc
JBUY0NDJlaQTw1Eu9AhzCKKjb7oZ7H/YGnB2TbDGvD/5Yg96S2dpCvSQOll1itFpEXjTrZMYyKXQ
VgX5+xlRYW5XwBAgygTqYFl57E7DbepZ3qAC/3n0yjxIncoVaxGzX/6TrqVy9q1iJi0utRlRDi7G
U5oEva7y57jIKIaF9GlmMPmjqN4mOip3m7TFCpTaqFMgT8oxyabZAQSsX4RFLEhZNoM4mF7BpWfp
MkoVnKRsMaJcLbQJL24G8/P6Xgo9cv36Xup+57205a4RuwlKQUwm/wBV+qTLihYSK43SHeh0F2dc
xsQF+570YHZIHYCi/33A/1P1yV6KwqtiKltP08jHOlLRsa4w9qs3Fei2258CFTtbn4IbY3SRhP0X
cPS4lGY0szYJVfy27mnCEiEAT6xHUFUF3YsIJWfjCwOqWcZzEaV08+zVGBoahi3jdg7ioTlp9uTP
AAPRllhgNBtm+U4MZ/2V3ZWUJLLKZnJ3CYETAhOl4NLY3+AsxFaRicHrgS74jG691VAPLux+xmC6
EoByPqieGx+LuUEDkExZEGm2FBak1kBeBu+lfu5osOQztkU9qa80fHriFMG0ZzRc0ycVhHTihcvN
G3yTxxej8YhYLFAvz4HSUR+rlwdsfIpukIWFsxtcyeDCRpxrcNEtzpQeWsORnhl+6+i1g5s6iSeq
WJ7PpsDwVjfIF5nbfJC1tJ1VpAizrzxKKvCkHcQEp/Ht4/gQN259CxBbkafZSBHeieVsC52SWW9C
iG392ce229UUJPv82O3ZMky3wzr5Dh1P8Srahr95J5d94FVRzVYpcmy4UCiMEihe4ledI5VHE5R3
6U1xU/jjfgHXUAGyVoFhbHgTSAZ5Gjhagc7IVwD0Ro0kvcaJoxvwfx3DQx+ETyVg0oR12k0TXEni
gtSglNOUyZAEBbrBZBPrhVPUheVTC2QHIa3nOZbLqwq9nYyLGk1too6nLTNUKL3r/dG1/AkB0hl3
0bEljvUjftA8VAVconvNdX+lHy5f7ab3fDsvn27iiW2PMjaTgzCqAUaVeCp6Mov0/bKUrZfM+gPy
CWTTkpkuFKoz9RhSy31Lcoy7+PMYNN+GaxAlCzeOtnX173vVOHe9qOBIpQ3OZV0bu9nProrCMW+q
BpTFvaehyJ9ek0OPMq3gPs+net5/UI0zTkPNEVsJFIj5cPmaBE3iaRPwHhwSOuPHyckxNb642d30
LTZvKHAWryzZEeMQiT4sZ6wSIa1iFcMcpLV+UmP5ZUgxExeqneDACtNQ3uWCrBUhxLCQtPJP8w5T
RkZq4NMyhGDmFUzrcXCwiIhKMfGtZ1V2pIN9Sj4ZH9urXuALt2LKSjg/cNFmxkBVKFcwdQ8xwJZT
VSBgqyxoryVwESUvQfBLkbYGJXQHXo960QdyVX/MXUYZp7j1HcDx0MDwBRazFcnWcjkFzkYABZBR
B0/kqTlkR8Yo0vjxnh5HMFVelrUVT9aiOJUNh9kgWjnDB+jFd3MyT7Gi3NAsv4mz/GkxiECc6Jtx
mknpMOVyg5N1qKqWaRPIEhGBjWyZP1GQE9sGUQ1FY9axClUajXqaLvhq8q73Zb8IKhmFftCkd76C
B+uwA+oKSmrDl8s3uZlTreWy37WSqxdWWuoKzsb4YMFM6QH0edqb0BTiTtcaWGEE5rd5mauDciUb
cGZP4ZjLc0Ci8kB78xDPieBQW55kfSYuJEpWZFudihAltc2xrA8LmfepMJfaciMmAO5RidTAb81H
iHiwYjsvqyXI0yPI5P0Q/oINu467NDA8DSi0eNgUtzYjNhBSBW3Gp7V0ztqsyppnlBxYQRHwsORq
uDI86yF6jO9lr9kJD7uVZazFcRa35IoidVK+vHa6sv2yN32yewUeASKdyLy3vh86Q7ItA3SVvcfe
62QNbnVzNCYkGOaLPv3QlWvZSgQ2fT67i7C3FsIpSZwRmsZ0WLCnzaaZlMfiu3rEE6ZAzY7NKNPZ
BV2rhRZKbe5+o3S55cOAQYK5LYxyWpiJfH/IkZLKaAZtCOQjnrpodIO07Y56JHUHx67c9kna5YE+
HTNjV+yEWSP7XnwMXEvn1KeWpy4DJNeCAv5cu6q/oFBr0h1LHGH3O9jLtLvsaUTn5TQIE1xa1RIy
BLE2nerExuqwnUTYE80yp4wLyculXhHFpC1NAtmnjek7WOpZ3UhWRqMp9W5h7LCtL2OFKkrdzAec
nBPnrzPoYKQTf9wtHwfFhUBDBwUd/22XqNGkJKlQS4h7XzM6f1xEDafNML+WwX1BOe/QKW2mMUjS
6BCF0z5rir2SYqmQflSk1u0SkHvJxJOrg2xXh2rEVPhtOGWOVKleMVQCe9q8abB0ABlbV/AP93kL
NHNpqswwp+JHWTxUrem0rUCFtjyuZQAm1tYwfmjwMABVHKWaVkCGumPcleFB2dWHbieKUJtHWYnh
PIOdL4Ce1haImSd3nL4tSeYR7cNlczhf3IL/WR+GHXYVeMdmigeq4TBs85eclivlhqEqKeCsElm7
4ED8Pj9oRapaCSM5sDJAllq9W0dfhzITpTBnCaCKIjAhqKBh1guOjVMBtJu6qqkIgUfDy9PtVH/Y
Kx8YNyAdfXInuL+zhImTxidloH7HzrxO4MG6w/KDvfDbG7JXyj22l2Jw4BCXToffWHM9e9pzgtlt
rz5cpw5ZtMgEPuXAmp6hh7fDTvHTP8C0fn+fXGqGjbKRjCkEzU3v6MOdoSlO1krBIN1fvkvRVTLX
vTqRUSxVj93rJdAT6oGDEEuYmoPJAk9ORTpyporc5XG2JYHTUddoLyPdnLzhkByTlx6lfKybHgs/
f4g843750YhWwM67sa9iWekZygmvzAXb3k6Nii4K2lGYh9xFSfpop1HipyO2TNWbobcPmmKNV5kM
cm1lDP7ket+Ec55aIQnV+0YjQTFjKcSSPJ16mIOypvlwWdBZ2OFOyRlgakh13444pWaCVCu0/cQW
Nf43VUVDG8YGWLeFvZr3qhJLUZuNYD/BmEOBgUc8L5cDxr/d9HOUOBQjqbGrArc0w5tFoKTnLxV2
ujfRPEwAonykJebIVEc7Sk+aP+2/Y3P+k3Rk/TwRUurGPOJ7cZzK1KDizIvJIMEYw7UgMWT0C48Y
GIp8E4Pge3Ono7wWa06cevb+8ocUnpVTmSzqh5io+JJWA3fqqq7yqPx6luUYU9zVwR80C9n1Ggrs
T8EEHezk/Zct+6Htq0mTA3n5aoWKG9lHDczbgoNt2v9KCmf/WZei3xPC/gF9/oDtnSd9Hx0Hp9pb
D9isORl78ZfUNnV2JZPT2Ult46y3tCUopaFwbAq2U7PzsyQ/mN3eXtK91KTejPU8sw90mmAtnD7k
fe5hgKSTseqD5Q31OutLB5BVtWH6S6Q7jbKwmS5XaW7saTxl+Atx9VyEnxf46lwLtPmLnBVBpjxW
xk+s1zpFTpzOTt1EjhixoUOjj9KSY60/dyS1d7R6n+mGS+F0L9+44PB8uXTJ+yJJMBoQjGp2rffF
LTh1T3Mm7wrsCf43UZzFtBrm+JQc7WaqNo4q1U7Ta66iPYbjz8uCNv0c+k02xh3QE+a3eyRDUhWp
sOXAVp7D6W6OREuD58kZjEHXTEXVdLw/8c97Y9B7LVSzgshBR102Ihv5+g3oFxjbXLETVc6Y/r17
i3HCOJvQ0yaNB3YclsmQq27P0gl6FM2HbIrRZR1jIEjQz1YHm9DOZF3D0J45gK/1pQE+eUQHJwRQ
P9RjqYt92gnQmzb9mL6SybRzlVnQdmz6Ipzwpf6M9J1FuLOrNLEAYeDzGUhC38vrhlTHat4i/w+S
lX7PjoCBdXMVEKm/M9TM9OCSPC4JzfK8KiWgEQUl9l51LBpP0x0gtn2aPVuxYDdmW5aFXRYig/ma
5x5KM72v9TpVggFbSU6VTtdzknxEmAatRAoYKXn3761MN/+Wp7M8ePXtLKzxGXlUKjibH3UfVWwy
XRawbWUrCZzD6NAUnJU8w/TWv34CbWviShYXUe1mwcyxhtv7NezQymw43CXXAB1w5d8ZdthwUpqi
Ik9SFdZm4F9DQ6fqkt1C9TsshKXVQ9cJhoy3MpR3EjjlS007igsZce0vpEH6xBAHNV/BE0gFOvgB
HE30N8obW5f5TjL3BOptqoOCEJ6eESYxWJrwgA00L0Sx7HfmcM6LnSr6Yqu75NwISjhGo83IGvTb
7F7zy10GYOcRACQYbxY3okRfjnP+I2n6eMp05CgY3XZJm9YOOgBC7d94R747FOf2k7mJC2JgQtRQ
J7cfP1vaQ1o/9VGQSYpr089yWXqzaCdrI/96J5TLhcI4k8FXCaFm9rWKTnN6MqnoZX7x/nSZZ0/Q
aBhOBVhoAvWDdNvdKfvoWvcNBE9GTJgH4sngy/oBiZwj0fu2B0oh9JFBizIMk/olQ9PS3k274lrU
MD2vvL1qo0YMS9EwKcQ/Ji1biga8sGT0D7tT+pT5KRigftjfNEf7buMx0r2UsoPV/1wEosqOwUUb
fLw3wZwPG+KQguvDYCUja6efajd3rVN5+J2S0UaweSeKC6TNPKY6rTHIG3XYxmqtHa1KTwLr+Egr
f44HQSjYVsu3k3GuLNNmRU0wVBlouuYpKtrckVTtjGHSBYKEH49zXTS2msos4ErSk3Q7y3vFAiBK
u8vRrCmw41W7ys++8zEzLK4r/oOavp2Sc2MmAkUoGZCt7eid9S3Fu9m8Hk/NB3UvrlNtWyGLeIpi
AK+Ds3SQxhvFWCA1GUnkphhKDufFFQRwpnDnCvm3DP5JXveWMtTosANEj1X86q9s2Lk8jYcGxHki
u9vIX6GSb8I4I8cQ4LyMOtyKmYy+SY/yeJ1aNwAvAP6En6ovmggnXnCDr9CkqwQoiaU0zBQLyWST
+U2yBCEGvC/foEgEZ2ZSn01laWLC1FIANa6OTgFe5Msitk3r7do400KeWAMhBhWbeiQ3ZT3sCEB5
5vzpspTzdtqrU3wTw9lVVxCrphnUzYw8LBc24Hq4n0LHxPh3fa3fK/eYKLmpWkfrsY03ZM7wCeXF
vegpdT7bwf0MzsR0s49aquBn2A+S7XQYuf6i36L7EZRut29yDF0bEUiT3cEnvrxnUL6Ply9i28gJ
3DQGkRD7eNiHdDYWuVHhymRUCQ5gQfWtk/QRo30IfXRXCmLCpgKtpHFJhCZnCaEqi7Vq4dX24Ghl
InjWsz9xZuQrEZwjkZR4LjpM8wIZ9xq80E5Y2NcN/Ek9v0xteRXNz4IbvHwmhc8fqGRj2ILlX0OA
3PaTgkCH0ptnPJQH3a2+il2l4JspfP4gtXKJbR1YurZL9kt9TL3cLZ9YK7SsscnUDP7lI4pOyPzq
yrOAgqmI5gFaSuSH2UL/U/12WcB2hv73R8Mm4nsJ0jJqCsZJEL9vxm/ZFcOLrnw5iCMHz+DfyJmF
AtmRV0eio6pPdgKB6M19KO5aEDBhdfqJXpWneJ8e0Q4UnFB0h5zDUTrZamugDgT0hBfwNeNCAT3t
NUABcUT5OXSjz5clbjrS1ZVyrsUygX2oWibe+oDIzyx6VMBSZhuCIWfRsbjHh6Q3ejsRqAZFadlG
pXFZPlw+h0gC5zKKSAdaIquRkLn5qC3kNpfU/+SVMMjxXhmWqTYi04I9JRF1x/lBAkfq5UO8gtn/
s1dS+Dm6RUlAkJzbyIXb8TRo0nUVnmRgUqZ26yj5N4pNqwoMWWZ6L5Fv8XIz0Q9q9UmLS89IKxDE
pp4ZzX5ZT66uoOKmlq6WqZ/wkT2rurXV2z4MP+va/HmJ5JsMPbgMZMh9mWObtNlPY+WQQRMcaatJ
hXnhvyKHwoMjkXYsrIVAwVhjERM9+wlhSgvSY/3fPs+rO1zZat3q5UBjCZ+n/GRIsVcR0TSrwFZe
vcVKgjnGeteVME6z+JKT2pHSz1WRCy6MGdwlFeBcTjXlmgpiKTnIBvk0dupJ1fKrQQG98DBGAllb
tap3H4dzN6q+ZDUAzZh/U38Sb9kDcaxxWBMoC2TRyUTXx7kak2ZValNUhAFe2oEapoqfeszjXjah
82UAliut9I1zNUpk9NOks1wpC8ZP/YfUmz4DVUB66X5OfnW/vCCHT51RdLjL+YTyilKx0g1JHfvK
CPHZ9EzyCgODAtKIGfxvmo2WC+38hYpmvTYfs6uDcu6o1seyDllSaJbFDZGmY1EvdzSL9plsPFCq
HAQXu/lOf5PHA7aMai2XDft8Xe1px18MoG3t2Tu6F88abR9OA8+nbBBL41G56pkxuWkNYvtU+ZWs
HQp6rxmSu1SLE7ehQGlE0jjNzGoyVUaNfLPTf6jlfZt9pG2ESa5DjE1swTWqm/YNdEhVJhjV5plU
rHTstHhGEzQm7q8UXnLRdqOvdZ3fgPfetro3eZw/qYEqpUxG+1ZFwhhg6aoFKklg2nA6t3vBIbsv
l4+5HY7fpHKOZWgTWumpumCsI9rn5WfdjEVDF5uVRoCU/HWR3EcLCaIxYYMk3RirLnjEP9laelu7
jQEKjXbWPeDu3FQlMDcwWL2/fDzRpXJORh0AI2pOGH6QgPjZ5Ysn9dpVoX6+LGXbPWsahimxWEjO
dlCBDN1HecuO+GZyIN1FLN3Le9FswGbgeRPG74WpZiwVhgkj6M3RW+z+U9SbxzFcrqo6E6SDm9e3
EsUVPdK5AEnYAlH2gCp0jlFNO3dmbSe4vk2fvBLDTHHlk7MsbCNsS7OSJlt+HHdYov9SPZSoitGf
4FD01X2IGeerfm/cC0RvepSVaO6lgsXexGhydDH+QhWsvjPcJ+KxpzPYV9iKGLoYYlxP0dVy5h62
XZcPFaJCQ+7m6aapr1L1QXC4zUiwOhxn3NKggho9h3Gj2QqC39d32P8igVgtt41AB56NAthLMD9z
V9kutMu7CEZQU687raRZiDuiUsvm9a2EcdenmaUVdRbqSjlGGMrEdMPsVIx/4hxXQrj7q5dlinsG
cUO72Jvbdj8b5R+FmZUMzjtOmhGlCcMv0G/TRzNYrhhLxlzi8Z/6hSvyHduFMowFg4wYqJ1nw+3N
qMlF0yORVG6jb/GdhZnzOXK1b80jw6sDxuRujL14cQD7ihqaZx5K7IGJMhR7K7SufgT3BpRVMvQU
0CCBdIUJhxjcjV8VGN1wV9zGAX0GFYPpLrMDul8QUFz1V/96IpWlniv57Pet/I1N4iWxsNIfJC11
o0h19fqupaJpo00VfZNicR1stLooiRt4NXm+TQ0Qwba3UU59gY1vpinAw8aAH3IwTPS/P0uSa5Ku
4auiXGXtUGjckXvtMTtNPlsvnWWRum4eaiWOszsj6cFeWsJtaTtrdgwwXR/byfk/1q5ruW1di34R
Z9jLK6skdyd2nLxwTorZK9i//i4oJxENM4Ljc5894y2Au2GXtRTiZAF1ldiST2GPil1z51R4kunf
Vx8N9WPsmaI458dEux709tnstM9xXfIej5vBaHVCxiARhqIOVKaIeRHQnUXUioXHQdmVKXqI2Y3I
2/znHYvJUOpYRX0fI81+OxxaoImG2m6OeGfazPJWZ2IMLopyguQHXy0XVR8pn80HvtrMSlYiGJsC
50AXlTV9V6mTW3Wl22I+DYsz9qLyumibMfskin3gFKOmlgPq3OBE7YKJwvFml8jMbFIVu6blwbUd
LejVQ38ljkmC5C41W7BEQSEku6vs9mPpYtzOzb8mGAPoaHLCg2jYDqUrkUxC1KSTJI0L8Jo6l5JV
xk64zy+soPTKQOE4Y853O6IMrcwK7ze5CQcEhCaM7vT8uyFFB2n4FJrtjuOpeJ+NcR0Awm+raUZr
onV7LG2DNmlyY4dcWd50sAz30rTsGUAKsccLehwTY3E/NGCPEKmFahoZFm/CyJ91yU3Hu/Pn40lh
/Ia+hJORKbhIIcYUinqQC+KaA2e6gWPIRzSk1ddKu7wnNbWyuYu8ZZD2idr758/xB+XDiB7wETdW
w6YpLWKx1t6Xx22r30kYo+lqLquh1kEYAUJhLH4YzMm1ZhDCWzpH0bcLTsZJFBMpMYrai12GoQLp
w/hcw4oJKDO63QC8AuRb4VPnzDteg2zbeQAC3qAcaBo64S+jllIKRSfNsGT9TofSN9ckoGsp5ePs
YqKBy4u6eZ0rcYyjD7XarPIY+lH3ipOVN5J4X8wfwKfpcpRkM+1YCWLcvRyGKOPSiBLvx+PCcIVx
EPLNCirf2vN81KZpAXlJApolXVmkf19pvZYPRtOKOJWZKaAiaEZPrxcQsDZNcP5Y9Fe/cvUrQYwN
m2OIWl2F3l+LbuOMBVu7LYoZpITh6BFDjLFRuzxOSrFf5IkHgMo7JKMpSQFeqV5DIqBEsVdg5oVM
qKa1GieD2/QgqyMyGlJnadppCtKbsGtdS/lSgHbh/CVusNcivV6JYHRD7YtplE3oBtA5MFMshYDK
KYLG7cHYAv4jN3HJ13el9CeZFpNsL6kegqWLpsEhtjpDLBJN4X0vc9zv9vzOSgyTC2QLGI6X/ng0
K3eKx/ZSSo7YctjDcobnpA8WDwtnV7wNaM5Xsxg3OdOFjI5O64UArWqkGL05nnuk7u+M7rMTo8B/
LsYhgu4Tj7IILbsETam9FtCxyvZBUGweSs1mPrC6S3rmlVWLU6lJAkDn/XJIvSmq7DGqncLEtsmQ
4u2X8tRy0zdSbAosYCG4HZ/GK3lqPUhDSAfdlRvjadq3N/WH1O0ulnv6cNEau/wSHyIusvamWVuA
+VU0CgbEwpyVRa7lxYj3fWsgF55j2xgStxC/cmxus9RzEsPqv5o39aSZMd1sebnPyY8xm05yJYqx
gUEaw8aqcCLxEAbKTvCkQAj4SfD25/p9cazKayBlVSc6OTTUd0PzeUx+mN1opykPqGx7aGd1HjYv
MEUjFxLoRSN1801pFKaDZfDG0UYAsOdVle41JdW9eDLu0YJ9VKw0t42iwlhb1DR2NKaqE4lVtG+Q
NDmp0IHLNY4OldAE1dTwXnKbRmNZAHXSdN0AJflLo2mLqW7CDmsUgiaUrgjwwaq0NA9DJQcTe362
2cScAZzt73CSyASMZQiNqZ/QF07b+ampgOQ2xdPdUoyXMX/4ZluNT8KY0JGpiyiYEubk/34mf9Ol
nm6SXUsuyTigDgR/F2ld0OeaPwk5Z2diU7XQPsKaEAK3ZrIvD0zstaDgg4z0sveSnbTT0cEJHXkK
5M/ghPuBBW9XwaPO2COV6UanmzgfbzPpXf8CJqMJ06YZMtplFXYDFiZJELtS78+fu0Oeg5ii8scd
UozmHcw1KhauTidn9LQyQHUk0pkmbNr2TrLrr8J9fREqNuD3E8C7wGNcGGDO/PQO3ExU92RUoIHB
IiERYQPZJHVDKFJ0aH2JvwiZ/ikVguyhCJXUVgXxY6rqf4/3yohkQllVz5IFJih6WvpeLzywoRUO
0GsC2Z3UN6BVbeZY60MyKbEVDSjx1pEErN396IjO4iaGLdkx4NfS6paivryBcGDLFayFMso0iUYq
NwQvqPFQPWKh2E2ADVY61mKnj0rsTEh9yqAx7L7cCT4nwG2lJ2vZjEKF+WzW0QjZnU8fHDkyyvCS
apLqFwC2Kz5x5G25h7U81u0VY7zMOaoVo9N7FnK85GBcW/J+QbDLUVrVK2/i9Zy3IutaJuP9JM0E
BBvtBWDlJMhiycmQo0cxQIRAIdMb2M8E2Q6R3vEiOEnF9vTLkBINct9iMx55UaLgQgsL0JaYh39P
+rUWw6QNYxK3Q9fCRij4IyE2ttGzHPBngkdc2Td0e/4AHsEuqAPewNFWCraWzCTP0dD2wPOBF9a0
yw7QOhioJCOvqXHeNuD6Xt6iUYu1Cdg4WpR8mPAsyD0pCwpuq5SqOZulr8/CeJq+b4hIqHMDl2X1
SO0+0+ykdSiys+7OvgH4oP4SGfsbAEl5shmfUwBScoowdOwXser0eQt0vMaOF93FYXku9bz54cQv
r7MclLqWKHi0CVTQOgNCLeEmfvS7n7tLxqVgmlhpWwmI/moQ7erGpUOcU+EdcaWCEBAJ3nmfwlMR
xqVoZgRWihwNIZSUL6PWcEMr8rHkr9q5IPDom4+VpXOnY5xJP4I3LKeaEl61smvdjLNdfqQw6LEr
7wusk99Mz3MPbiGgkROOsXMsjh2P7DHglw/UkeXNZ4lcSIAzHqv3pTa/4rx8rGOu3nNV3i61oSMx
pZ8v7Zz2c3LXXXR28hEgBfvoqSnt5Ia3xrw5rL0yQHZ6MQEtKgDHEXgbkaLVhbZQAis3RZEoK50e
oP9ZfNH4hkSAoju5dfd4Xoe48hk/s3S5VUUjnFktChhyTky3FzGCOqKoqWg7s56JU1ti70bpEMQz
aDT7RXOTROXN0W1+YkkEawSQOGRUNl8aaJ40WP8EPYwvkgybS5lwi9nH3s4W5cf5E296AjBuKBaW
4vGEZqx0nDA+lBGUCZIk9PTxXiTy/h0SVBUMRjJwnWQWSg/j8JYGDl3Eh+WDgovqJh481eYZVhKY
CFQA27tUMyoBm5atCEqhQVK+/7dTMIqRoACx9HToNZ8+hd03pczc8wI2a9lIdH/fEz3lyuBMoQJv
agmDE3aLD/KQXQVuQo/mYGSfH0IwmfLKbbx7o0q4kqhayWKFKTz04OtB/ZFSiBj36g2qzrscfity
K+/8GbcFgqZdQR6kAmfmpcASVbBUIwg7kxHaS/YUJv/8JwGsZxQIGEzrBJ6x66VLWYq/AIy94CR0
f/hQv0/BekZ0sKc2aXAK+W52OmwBFY7hzTcUyDf1IlflTIm9ZiKhzx8wcv97a6xPnLNIlGYFJkpf
InQVb0RP9lNySJHBOsXe9LEufYv8Ep8s9MR74zYhDgBPeMemieqriIc3n2VJxgbcHsy7NBW6daIL
eJIAGNu1uuUGsDKLq2UNKEFkzImS675FXWcy0Jo+/2m3r30ln4nvpTkJyyxnkg9eYLcwalj5qDyX
Quh0i2w3kfU0NCoQfGT4abP/ng/DTouxEiY395xfsplpaKql4NeYQKxj7KZJhK5PTJRR6AcZ9oIK
Uw2+6XZo7OhcD92SzwePt3y2LRVTRRj1BLnA8X5W1povsaHVtFEOnrzeXmrdCVOJ2GNT7/Ra+3D+
jPQIrz/2SRjjjIAiNI0NEAH9HAAsthJfVG3/JJoD7yqpxZ+Tw1xlOhX5UIZwejOqnYWXHHRnfgSZ
1teo9suLJEHPGvgNk5OrtozF+ds4+G/npJe+utRCVMoS+8loXk8fTO02VT63PNpb3lUyETbHEoaQ
hVSElDkTcNu7yC+4CcN2KUo7fTHGPLQsNf8tJO6T+/kR6P8FkOmjINknH8vr7q4LkLHxGidcqYxH
B29vCOIufD80Kp+Np+Sif6geMMkd1P8kQG/HOhrWInfnvxk9yRmdYQdUNKVqMCyPC00xZ+Mig3UX
otpipWE1DO+Kqa+xatuhlXle7GbwOl0w2+Ao2xhrQ1TsTL7Euuw0ec9RRp4E+aUy5kalF82CwILx
mwCVt91/1UV2HAU5pTGXKeIj9qtcpQfdpHW9qLp7/qY2+3jAuUZpXwS16iuIVIBFEWSwEEMdZKPb
+a3lDx8oXdbgGIHqR6kN3BR1x6sSbHqTlVzmAifFEFR1wO7TlKkYR8Fq0pTahnmRLF978Ws/X9QC
b0Jw07pXIpm8MMyJWCs6oiJU70NXWIduNA/GyIPf2o5+dO7XEgHlZrKTDmGYJWPcowOVAP4S6SFx
VPkiBjwlKFm8sfX4sNAyva1XdmbKqixbgGp+RSEUZbre5QrCXImhbaABfjRjvweQOE1B9CygJE2o
LeW+hEGtASxwHq2K8OCiqXd8/SM0UzMticLCMg4GL/dcHygIU0vQ/ylmNLwbVBJaaSdK5YWJJj5H
d+kHOyOQbVzEwyALMYVWiJ7zvejNXyjNHXGxDECJ5vgH3P6yON+/J2SfemKEd2S2IL2LAK94SKwn
DMD5y32xL2u60Nsim+Dlcn/4tCeZjKFUIPMqjBjwT0VZDSDXm9w0nNSDQfpbedJSxxoISO2qwIjC
f+IOtahJmC/0TMY+V5tfpFG/uJFaPEdz9Ny0FfYmc7ArjwaazFMbaA1QIqOCR66w/TZfXRRjajKQ
Sowxw4+mY3sd4OzBEBTuKKGVGmIilkewtv1hwLKEnjawlF9B3gI6fxBTmuZpskO8dm/+k3khwMOT
2Qefxls6AJsWt5LIZF1Lp3a6kCLFfRen+ma4WUljci+xjAcVZBlodu7M4CfsO9gNsQ5F65u0ccSJ
25uuciWPybWWYgYESBhL/qyIT6YV37cpEtmsjzv7PTa8ksSkXGkxSkhbgT32Ew9MkvGy/U1+9iay
6K3OqrySyGRfUTenut6nqE//NdoZ7xoZjzj0pmmYhAKrGR8q0RvSpzH0z1/gltMFdQqAvi3wnL5C
E6yivAorOrUKNMzcLbrpoRMxqNV3GD1HJ3Z2lQld+vMyN81tLZRRD7Wo834pUY2QbnTsTaCXemMA
b6Y8sidGrsZJUrZyBawpqLIGRFQV8Movk62oURICnmNcY/EDrOmGEHrgN7msxaDSn/Mmd4SaV/7Y
+nIqkmEVEIZ4ObIgfyCVyHvZQGiZ4gfdLF0J298o7p+/R3pNbPxaCWGR/bKkCRVUbrE43T0mWC8x
m0MhXqkjt76/pfJrQcwF9shIhjnEBWIr78VC0lu28rZyfoxjABZepxzP7GBGFmdprVfwVSDy88Z0
uSBEup+l9rPQJrWthdZFLVWEc5Vb30tD5iOrRyJuVkUAhD7lqQZLW4Byoz0Ugt9lvLIGTwYTidtM
afq0nnQ/C01H0g5a/01KeDvSx7VrVinWJ2FCp9WPkdLUPR38+MmHIX6hfBhYO8eKiRMFseaPbmt3
BuUN5tziZv1qLZyJavGYN4MBgG4/BCH7E9DiXfKA4ZpHHV65u4iCHrJDe7qWvOR2ekSnARx1vLXt
rViHoR4Rg0gaqEFY1pGhGqMIK/7Au8xlR+8+GrxN3033tZbARABiRTlYTJGdpHukC4ACBwKlVrqq
LSFBMS8ARlZy5l94Z2ICwRJh8o10Iojoy8EJGxCug3z9752JDi6tn7gVr0aDOwVscEIlqX5NdhaA
91X1sR++SwtHRTYneTA2CKcICHdTYQkmLJyjMiLoZ6iIP4oscqdUuloy08lTtbFHoOIVYX3XSNOF
oRYfx9K6bJCHGnl7R2LdrQH9VBa6Ezfabimy5xx8CJyIuFnoQCQEOYWoYzRMo3a8KhRherMHyPwk
+Xo/+sugg3bX8knbArA1InZZ1ftFTO7jAjsQuLNdNy4X1ZQ4gBi8ylU9INXC+0WvPz+2brANasga
gjTS1Je/SARwkwjAuTKov83ODKtqHih6pvCITQ/JqdzYm3m4PDyR9O+rS2ijzKiIWlu+YhSuUYPD
MuJicbyOyy+PxVy0mqtVXuRTGVASAaQBDr45Rn6qK4r1S/a0aNAD7jdDe4L3wtjwVC9lMykIkCbF
cjBnC/S8mhcuAKTS5wFo3u3FqIyhU6sTKu9K85mERu7rqXqrlz3Ip3sCGIGpB2jICHbPOf8exqZk
a4lc2IMl7LvO/KKnjWuamWhXi4ARsZC45w1143H08qczKe84LEtT65oJvNhyP+0phxNGl46pPJ87
dcMaXkpjnF1W1xpeKtA9+hQz/Bx4O7YK9nnJEd0O7LA93g/vmFF6KZTxd0kvZBJpBtPv9LByDUiv
Yoy9N9FlnREfZLjeQPJHIVY/VVUYlAKYQWMZYO3G7vxdczSU3TyVZk0cl3QoA1qz1nbDrveNA4Yc
OWI2qmgvzssSDRFM0ghmpRt+mnWRM7YFkFREuXWHTEDGpVqPRUruhGi676MK76hhqBwAeIA+IE2J
i/GLzq768odhxIszymrnnL8FaocvU4qXv45JXFLJKJMmCy0/L8C6ZAL0Xg39gTc3/zqbpVJMsLBp
yNJfgb/WkprKZmQa/lh3kqeY2S2oS25rbBrZUjY9nj/Sxm7WS2nMmQQxHPEAWUyfRPUD4CjsIp8v
yWIeJgwciIW1ky3hsp76j/M8uU1b8hDVt+/0dFrGpSuK3KtFBvoQ4mH2O/QJsPEESlb2M4toDQfc
nEHJreLTc73+lie5jF/vmlTWG4B9HusO3S0lbQh3xT5ywCjErehxb5nx8GHbL0m4tJbf+uW+LnyK
wF9eFPumAF0w92yvnykvvynj01sTCWFX4mxUWkmlpb55+VZp9Audu0nGDRtELgB1a5gvKw/izZF2
HWUILpUJT2UYTzyZlZxXjWL6AzbTAB4yuVNXBGknPfxH22C8r54kRh1VxHpd4eCu2b0uP7z4ZGwX
n2CuuyvmLPTHKrOz9kdkVJcKeVTHxTGmj5xzcb4Y282P+hFU9qWOqIJQNtyKtMYHcL472sntBafn
7lL9IVT/tja2n99XpFwa7OH5eu7ph/5u2rWgrXaw3Oeay1vgGznmfXy6rNM2bRIGsGXST2cGyUVy
mG8pG1kL4lFMp3HiAsdjH0erV8J004qMccqSoE4ecoygWsYhL2KgYMa8lIf35Rg/Mi1LNZehiXu8
ok2JZH5Z5Ys9ni/h2NoxYK+O1qKok1lFWQRZ8UEjADq6i6v78+rIEcFuIHdi3xbDgDSuqisnbUzU
3Gan7mf7v4lhvEaIYtusTw1OkltO1n4n3WATifuFOIrHwlQv1mJGVSsiKT1QArfmSrkn32ZfAjqv
8N3iPIePbuGM730FWL0kc96XJTjU/G5fHLKAQntRcm3ulCJH8xSm9NXW09SUAgxKvTryN/2qLw8e
OqozQAN5s60ctWDRqkMhicaywIuzTkCtGe/rTrEH3irSHxLO346JxWSb2zRV2wgtdLLsFN/8kT/l
ezR6WlsB58TgyORJdC3QMnCPt1E8eeHxj4CgK8uKwn7JxBLB5UXB/v8XNhXGdyTSJCYky4tAMIgt
5kpQmZjfUXhlA5o4nVNJJvkomjhOmqSD5x0e4BbtrOJNo3HcrcIkHEll1m3URlXQiE9VfVekIkAL
jB1JedsT1CWcOwrjMhTNLDoyS3jsCcBwJEn2SZoqbReTDOUPzRzduk0je0q5dGkcJ6IwiYeMBG7K
KqRUaqD4GMfPfVg2pmi82TV38q7iYapvZB94aICER1QtWVZ0Rt6YW7keZkgYS5Sdlml2rALME/Il
iM08Zci8v/bEa2ks3FyWJJqVxrLl6+qFKHwY8udQD86L2Eo4Xshg3NUojlOkgHoI2LPJTk6e6ZD6
eDt4oltVd/MORS2OwA21R3FcRtEXGKSGypamZr1T5Y4URdC3Fqoii3kFSg3wnccFyIjV5h7MQLot
D6Fg1wIq6mEqOtXSXky5frM0UmqnFY89ccvDvPhJ9CevPEyzKA2YIfFVf5JV0bL3ryyIPnJ4oChb
FZIX8hgHA2DXaewkhAjiDcJB8ymP4jd0KHQb1y6B4sn5wAsSG64AIi3M1YK2BDt6jOJCl1OQYidw
oqgHa3nqGSmxE3my9ah53xf+LYtN0eMkLefIFEy/VLEj05iuSETHEIFZlbZ2kTwIoWhbYyB3fjJM
9phdi73ltsmOo2icI7PJuz6o+lgm+BkZ4J6fm9qj4DeqI5h2FVioie/r1ke7DRTf3A+84ZbWt81m
8d0sz1aXRxbq/clu+gkrL4IXXnG6ATxyIW/ncyMFeCGP5iQrBe6XIheUDHm10HRPVgx/RIbeBZ4+
Z9yYJ4cxFDIW4JBudaQaY+5l6bwT43oXGQtvv2Qjh3pxHsZAmlAYc12FU0r34aEWPsa+2mGciVIJ
4R00f09clVtb3qgFvJBJ1Wl1h4qgAN2bQF3iy3qfXSy7X7TM/CoH7xqZuFyErTWltBCQlLdZcS1h
aYU7PMs7DhOSo9nSwyiDCr4aOuD7M54sxrmk9Zim5gxZdDRFu0wOy/VbC0Qbmcb6K7HzndJo9mUH
7GisjQ+CJyxpEhj9eG8hPXMHZQBZRJT1Dlxg6XHcyXbc+u3V2BFPve4yosSoBWCJ8nlyewL2s8gD
8Z+T38u9A9Y1t/nEkcm52OOo1kon53oscbnQyZ8fkT7O6cVivYiL1LWV4L+4WcaHaKPYS5GFIChf
GbZhi4ujO5SoCIgLs1PaortcxR5Xd47z8Ezq+EIs41KGSugEUUY6gFfTRVeZysfJlAM0eR6EWf46
maSyK3iAxNIPZqu7JAXnQ0xQ8R7cbMZUL1pCvmXUPyQr/l5E2RdzVh+EYnwA6JirKt1j1XUf52Y5
pK18X3RtaS+kv6lKqbHFOr0tmqFwhEa402iFoAydUUu9riuv9VLz+0pILnMzdWUtu1MEwF23fXSv
xOjgKW3kSrN8o1dZzVO0zeAh6yjoKiCSQVPxpSMqAHcIvKOcZiPlfrw+cqCgJkk/O58hfqP7j9L5
ShrjJ6zW0OZYR2IwG87PrlprBLlbOf+6v9wjn3/S079B5zZtaiWccRxV2TdNIeBROd/pwVHjEi+j
y/s/Na6/wcSBc96mNn3vSSQ7ApO0ZasXBLfbAuLeGE0PiwwukUpOEsRJPlj4iTFTslFTxiKQTKij
bxQp4CW9mechNi/wlNbJTNBqSBQmeIaUQSS2GGrGRZK/poyAfqwkMNoYRZISa0Ua+i3gHYfmWeMN
R2x+kJUARgGjuV5iM9PhxxXMWtX2XH6eMl5z+g8p/sl7M5pWZo1aJjnqqu/jo+Ucii03aX2Kh3ba
CqDxljxLzXdFK3u6UvMA3jkBgi024dvIQ9si8tL3b9vbTZAEeuMOHi2jcTHaONrGVpqUshGx5yUb
fjICoHXS4SJJxCtabOBrvNA4ttIEHqsEUR5nov4vdrIdfY+Nx8BXuKnNf4/xPhYbgiJ9FhoJkwsh
NtW0j4Q81dzHCO9D0d+wiuRFpRAVrDUAVR7cGjlShAmgIx54e3hDyWwzhJxsSmHcQt6JWAiQ4Ver
9DBjVEK7BA+UV6YH5UARwXm1b551sYUmVViEtGtp1+Jqpngof11t52UrCuM1UrMcerLQcqQ3exmG
8b/QWJmgOTkY/3ZEox5shNyjchJQtuKUNVWetWpl+ebV5IJxaKd+Lg7yswjuXcuTb2ZwoIPEO3ND
T+m986Frqzm69sUspTvgjOIiGmOaZ1Ma0L95onDiFzveqCTwmFmHNls8TH5mgFAhrZxFyS8EYvI6
2xzbUKk2r2wj6rtakfP0Pc8HnqaqTJablZLSGB0y6hfVee3tbNBciYx3icyxHs0E7uy9nahtNUGN
0kIOqWEAjAnZmhRVHdqxmFQKsLpdHBEFf/fQuZMom75mJY2xRF0qdbUsFctP9LyzzXH6lhRASazV
yGvC0tXkyR2kurP7BBsiqm52ToSZwbAtXI51bBYNVj+ECfHN2GdVL8ON01co7WQOdrnTbUrmNwT8
R/xmMDyJYyd9wCA0YSAD33XsWpSBrxXt8/kDbYallQBqNiuzKFVl7EkaJsHUkn/GuLqNxHFXLCIn
weOpi8mYH5gcOjLRF8DPFXLdiQ71zjiik/CYXDeQUehr47dqmoz5kdHU2jCB2wYVqWbrh/BxaT26
P6NPNnGKYHDajoKjhRdvwNDa9DMr4awlimhr9iTbKIn4vCWqbatfyWLi/YSqel3Qppwc1HssoV4k
V8RXgUomYRsvdCaOrvCUkQn4BG6gamgeWMk3IJZ1CvAZn9dGrpowXsXEqsSiKL+L5L+KPNS0uPVT
jimbjE/pQH+oFzXUJMl/dK7oZBcokXtx/gOMNA7NmHhhfTOqrz4X4ztSS4iXpqoEXzLlH+OYX9dl
JNoDWcB73Wl7IesOnaFzPhrHwFng0JxkGDtPoY8ixsL70i7rzJaNlucXOWpvMX5k6gwzNHUUU2kR
abxeLn4VNt/9oP9t3yxy6CznimiEC7Dyb8AFbD3pTgN6iuSyHl3Tpu323Mk+cRSTE4BY0MFEqRJT
1RDSaSqIMOSNU5A4dKiKrgt0w44jj3efjBvBoPoo9yOS3V9FufHWCGh1hh9jeG7EYtxIBz+Ckj7e
9xbmt5zxEVTbWJQ2PKHGOG0HwH5en2i7H3iyBIvxJHLbtuIQIRrQ1kVsHhlxjQe6p6CKaF0sqXf+
Ojmei8UYmru2HcYFY4uJEX3qhPBar4zMPi+De42MPzEiUFJWAjJM9Sqc7Hr/kyFJByLwA2DO3sCR
xAt0FuNQqsFYcsGk13g5erGjZTcxGhh1jjloIUDPybXcqPaIAERunvfcdiun+iGrM1U7A0ynCgGH
VzvYIHIk4LhVdcwJCDwxjKIYpVoir1WLwIxyBXQ0xS2pre9xnvNg0/8QeX4fSGMcWK30CiG0Svj3
7QWuLCYZmvIxlOr+WHxVDxmSyJ+tjLdEOc4FsnsteYphiQXQNMCh84X6RlCfSOpzFH/bV52ujvFV
AvDg57kuNlIertr9wXOcZDF6p3XAygT6PF3OQJPztg+KQP9g2kh44Kd4wJJUu161DVZlXEb7EqOK
UjGERVuT7uEJ4ivA956rK5T6OXe4nRqcjsXkPQL2xaooQZQegSbUyNalPn5IqspVJCw1gAKplL9w
Ptp29nOSyHirMS77LKtljHhj0pt2Ipsksw3KXO9gwkq0se+afuXI5CkK46/KLMyA/vG703RKEvgt
h22P//t4LIgCGYFlZUZKEaigAFPl78LEq4puZwQnCYzDEMTZAsUYjJg6DAX9SPoSlA40Rr8h5+Fc
nc64jFBozNYcxl/TI3/jMv4QyE4no6qzehP2Zq6XwgJl/DkLR7CTiZFk8UbHI1d80/L6tjJaoGGV
TWB9HH/RSmJdd4s5AZn2/1k4B9LgL3GMw8qkOQZkH9Ybeix7N6KnhwDuqXjPs22bPklhXFVFZOA3
SEnoV13iJ+ZgY5HENmRwYIIpfL63Cs746bEt/dpdnQQy7irq5KyqaDd+RklmcaWP9Tf5INgYn/xK
q9uqK1qgUsRIamtjkePdb9/TD2C82IQBfU0q8RmPfJQ/mYlBk1rtzR1fGv1n507LOLBi7kslF6Qi
aCXjpuzS5zAuWkerMdokKvKdKk3vc5mn4zHuSyPCPJQajsfMiP5rF/zVij8keL8lsoMIeaxHRdNi
FVFPRgCEobszh/dNVXhkUna9LhK70cXLWA9vUcZxVbFxY6u6SCZMbaeD3ffFbhi+z0nIwW3cdq6n
n8W4vijWc9UgNeq20rUcYo4t1zl5H73KMx+XnUkQuqUSJhnVxRRk9STIgtajHBS8F/kfMrHTSRhX
l02kWZKhPGrsr4z9SOz7pnyd4+Zkxu+YtWrA90CB3lulPYa5c/fI+iBsEpsC8N8CYZiSoG90G6vp
fh1/B9yMZmsiOsZlMl9PYfIpyYTrTGxuxKTaxe3saFZxB7KGD4k57yx9ugmt+TI28otWRRO4Bv33
ZBmp04TpjpD0Y71YX9VswlB4XX+K5vGzmRZONUzfVLn4Hg8E2ikVrlCG35cQjDqj8R3IdzZ6K7uu
m12r79xwToNM7nZzqXvd0oJIoAWXQg58qXzZl1oF3ClyIWvaIWx1tJsmA8i3QIAqMGtf1aVdSM31
VGPsUPvHxDSnFv893SetKp5UhfGuCml1o+qh9EsiOgpWnWq7sjgzaTy1ZxxoYjXF3Ga0cSA2z4nl
kbl0JPNpWbKLKsL46tRfqRPvKceJUzLjSBULmaDR09wT8anE8Fv/Oc0/D1qPj6vYWs2D/v5DDn+6
ScaP1mEKnsAcAn/NnqDpc5zlwuzJe18Mv6WxXXKlljuhzI9eu8TI3Wn36C2rhRzPyLbKNSkWSVMg
KTRJbtel5MwpjyGGd31sgzysIyzlWk16XH1WndwVDDsDApoVdEH8hYvRu515nu6PcZGNacZL20Ac
8QDwAGCJ6ZPmgdQJVBApJ6fm3R7jH/W5AqJACPWvRAABJ6NTzT/OP0F4Ehh/mApyrIshUiQiC7ap
Ywoa6/XnRWxtAa0dBdsXV61aScT431cO3WVdrlGRx1wbz3Cpxznj3NmGOHh0SNPHbQrn/iS3o91n
iSOahQ0S4f8WjtlGuNFLS2HS0lYa5l/V1jgUITmkpfk5agGEJhluPJnPFgYcXM5dbj+yTsrHuIrO
zNC1xeRxILcEfT91nB2pFIOlHp18qT4MpD1Yo3ogAty9MRqXWjE+tUnZ7M//Ds5Nsz3xfo6GaJqw
Xl4vqpdGiV8XxgHoA36q5ZzpZ443ZnviUakoPVgKi6DOoqsE4WaWegCQ1OaNqTefoia6ljLrn/PH
46VBbHO8K8JwtEJZ+Pf99VevS44/YZvjca8as6LA+w8NSOvFq8grwAjnWsFbUq6jMzxjIyrjUkg0
1jHORqVpezNJTSeuak/AMr8zE92y9Xpyy1LeTYIKBINuMbzCsD41Keg34rx+qITqEEeq6OhpX9ki
mnte3SoPVqp3tiSBbESLUssuRPUBC+z3+SJ4Uzyr9hK1j6LReEQvLwyxsjVh2Wvy0rlJJY88G+E8
hFgwaLUaarJIqAJjet0dBicrvB5NCsVVdpSjKIwfZh941X46v4Oz+0VOpDI5kWQOiWjmUFJLaw5V
GwUkbAOsMnPMj/eyZadVIzEXO3mC2xZ29GVbusseLV3KC9FJWMeK3c62zGsdzZ9UsyuX37rjxA2V
yZFMUlRipSOuSwC8E+fJFgH0fd4INyAxX14m4+uEKlG0poKToXvgyz51Qbj6GeN2+sPkg78EGCdZ
ICQ74lJEah24VW6X2go3veDYJzu7Giu5JE80X/o5xPg3voCe6IxxsjV3Uk1pay6oQUat35SHIr0F
Q5Itap9IcZNpkQ3cP84l8yTSeLMqNIH3mIxNhvceLNIJ48zWZ7RErbtcAYKTAci9PJBH//yH/UM9
7XcQY2vw2mi1BK8pWh8fvSdaKvw1Yf9htnlJAc1gzt0p4/BA9QQO7g4maZq36QSoIqNyBEv2zp+J
d49MHoWnXyJ1CgJGZs7SpSiNoNYM82WXi8O3qRVFOjEPTqvqf6Rd147cuLb9IgGiKInUq0KpQufg
bvtF8Nge5Zz19XepPZ4u07pFjw9w4IczQO8itRN3WCvqgHhsBZIYKUuBDcHvAGjmny6AcUt2GHzY
q4fveAL5DpBQkuRHKk14lVmj1iQ5w1q3BZjS6VD7DIzmBHtWv0PCJNUWwdVYPVM6zhdgTzCnc5sD
iFJjL3ItB7et7db9iD9sx74rqOB5qoHHkY7FWfQCyA5JHgAV0dzugTfcOeq+CPeXlUeS4oi1ea2t
g8AyYYRFpd3EsfY41+TYzNZ1xEwH4F5H7NBLHtaSBE6EODYDgIHruZn7UfrJ6LHiZQ5AFR0xQCad
PpKECrFSX42LOszJau3zP8x9FvpTYO4Dc5F1+z9NHf37BU3hkabGRmGR+a1k/1/3ymTnExxMGudW
3i34emQJ7QXYULkULFKS9ZuCd0mB2mAGE6p/61yT7gWHFWTc8ldiCwWowJe1UZb8moIzWTQQq4IT
pvAbF8O2rb2c+BN/JIB4M//CKrBE2volLvhnU3AmZhsR1E/Re6DtcWxiu+pUG8E8Cb90MeDixx1e
FanxQS+5YxY2iZjEm8ksQXAvJBunuYsI+n7ljZndTRW1MQll95lk4FYSh8Qldg0F4riv8Q1nFSyo
6TfFOC3x5EpuU6Ip4vK6asQjoBDfkpV17Oi/rTFJgh5bM6ez5MFc+kEtYmh+loxfzIy7iU6vq2De
a0V64iy6xTS8U0a6pK8jKyiw9RLO5OY0LJLYAFYKQ4/22ozAllcDDLCgit1PIM2yiuVlKMvKzorI
L7JEutci0Rlxm95UFCVm68EBtLuub2k1CkHEDrFGNX+pdbfy6kPAgYgorc9LrIUJzgag9EbRVasW
YXcr13zTyXYrh8OSHKgzYnNLlj69jdZfsE8m+B59MosyqRog7Ubt51ydvpIh2tVjm3nMIoo3Yu7Y
ybrBcA3dfAUd20EpiNvHY28HKTbdEcqGXUvGxs74qGFbtMf8jxq9Vnk92SlJ9h1j+7FoXmsdb5hZ
fU3adj9UMcCDjPm5irN7LU9Tl0f4tjg8iNd4fyKt8VeJLbJW12Ob6cmLmmuGZ/TVbJdjK2lzSQyX
ie6QUrMfJvScpua1X/xl+RiZLxKzlX1WwQlOjLI5CP4HkDLZ44oJbo9FhOcZuPUwnKUfTUAOIaUC
Q3O/C48gbP6OOl+6K+p8ZzgIO04CAjJpMVoSO5mQaE1Nx+ZoKGN/RlO2nK/jVLZ5uL3Y9N6mECfG
WVzmSzGhKNh6yq3pjNdhCqri8kvrAoshd6Oj5WqNJKZIhQqeca67tiksFXAbeYV9+qVSj5OmgD4x
ezCC5EvfVB+jfKVU7Cp7oWmzm3PDj/i4IyHgRgoZMqTkmsVh86AmjBYl/FVSlADDfRjJw2UFNmQS
VgU/c8nGYLWNzuGSsyo6NQDZsRX+NYqa28pqFB8VLpfUEeo+03CLX/OBjkA/J+14nQ6G1+uDQ/DK
rArzmJlqahd14Kta4phWWthTje9UlazwUpY+12C0dtXUcpfaXGzQJB7pwj5YJUXTtR+vKxrYudl/
ipjFn3Il2QOeNALsRXaVKPWpR0GUtWgIZ1OQ2FZLsfOaGu7Yj9m3sE/+przr7IbOvRvDo7lTlNxm
LKv9MDSOS9SCUyWkN2wwTk3alf7lG9yGJznTU8Gz19qSLUWK9n0HxdwDzHKx2xSgGalDP2kWhhQM
rL8/RkdZP0Pi3rjg3+upCrpwQMYAMEFHBdG9ieQyOlw+3aZ6YLda1cGciTETwR7ypi2CQYN60IqB
QSwoMzvXctlOxWY+Qk1w+2CJG6j0gjcJx5BgoxxeNDH3mCoBVnGeeRmgdVa8ALxPM+8qsxV/Xkd4
M+fr5SNup83v0sU6UVomOe0mjOr/U8fF8p/T17857LH51c6ECRdK+rhd5g5BifL6Pksn7Osr3FsK
QxL8tl/fwCpiJj6eDp6Enw1br7O24iUeUq2X3qxM7+SlOwFF+4u+AxPO8yzDN9+2gzOBQmCas7wv
+wT5+I+hnXXige4xBshdikWOvvHku5ub13kmVNCcphuiPovW5gJ/HCzjSEkFgClpWNgM8+9ixPGV
Cp3soVhBBsBfs+4OY/9mrUmvXSp/8frb3yhlSE4mAmgUWqsy8ESei2x9AEx0duexAExVvyN1s6Bx
dk4hQe+WuIsqjjdd0l2P8ytnN7l+39WNW/JPufJ62fA2fcuZMCH0dAowJ9V16LsLM9uKLaeLdPey
iG3bPpOx/oaz8GYuRZ6aaxJRFpE9NKad6IvH5/ig86OedV7eXudLgn7cKa1lwXu73HYmXPDQ4zqq
Yq2fsPXorg6BgDLslW86PFm+y3pX+saQXaiQ8JIM6BAFwsLOsL+zmyqBGwEv74R3q0uuZ4zC8v7D
/3jDgp8BGUVoxByl77NRuZD8Zhds+3salIP01rIY56K9x2a4mCaG28+k/fZg3rYPfZcmrhwxOhEd
kREgNiEF4mCinExruCbmeNt21UnroqtuMYGnkntNQAaMSCwgZAru+lamSptf9uyHCFEjmeYJ3HJY
1my6p6zfkUzWs9mgjUDP5kyCaPklTUxrxZCa/YG9EQZoThC+vY0tNBiPjRc+DwDWzbw6dQpHWppe
T/DLa/VMvuAMAtIVQ4KVCJSmvw8h/+gsxPJtw/Usl2QJTmFuJ6VN1v37tTG0HN4HaX5nb0GmsuJS
UlYRkyclXv4/FqB+nOwP5yjOLlFwAHXOB1SH03XJpLbzWgXVXuZ008eef7xs9ZvB6UyQYPRlaSZl
Rq3YV9vpWWd4NQBC+CbtAL54WdB2VnEmScgqtAodoGTFkTKfW6/qgEhHkFsz8rwOCmHEC7xaj7+h
jtsGBz4QU2XUxFb4z3Gj6Fqw44FfBVu+w0qdgTrVteKAayLDSiV1qqO6Z7MkHq5f51e1fJcpHBU/
IxlUBbk2weo3myZ3NHN3NnI76yROW3Y6wYtWedvmmlIUvlr+tdSPAQiQL3+29Q9cOIrYGAnLqaxL
dNQBtDIcyKnZz+DUVk/Sfs+21/j3ysRuiIL1ySTO4TW+29bZHoa04rEdzY13WYKHTACmRpPlzWt8
r9CeDfvJfZTsZII/VGOgmemkBQfvjuzYvvaVlQBpdEu38uUgWtv2/H42wSM2i0ob0iEVQ6tnnY5T
gCKGebzSAQVPfZic+oC3l7wqKhMrJEh4tQR13OoASAT0JVCEbUy5uIpe2Je1UfrpBL9YplPN+gF9
T8Ne4c1bp3hUkLxHN8keDzGJb5QYl9gXiYqq79mK1L0098EEBvnH//E0gp/gQJbWkhl4qD+mTsHc
/NuIZ7JPJLgK4OLEBuiYUG5MIzvOqW3loZ0ySY9l885M1bTwVmU6/K3gbvOqjvsOHygHeSu3/Gqy
PMmtrQbzi0s6EyHogBKpYT4oM98ppx4lBhOsiLGv3a69YYxzy3vtm978TJ4QQeJ5zFvQAbMVKa55
TW80Z7yZr5GLW7Dj3mXcqR5UO/KIZKVhO984EyyoBzN6FpJx3daxlKewy1UnB3942WVftLq8QmK9
b/nwnDS4gzz00QVt/8jczn6BoDMLNtoJB0EZvHJ3xfOXYhftwqsJS9Gq8aHzZVTVmyoK1knATGtE
s8SNdtRsScc7iNPNm9b6Vk2ekS2SM61f61fteZchOMguDCKwyWLjwGLfAM/iaOHnyLpL6ucul7Zx
10DyqyxmmKDrwYSrGNSWtEIPt3mjB1l2Iea8Mcp39YNKVlZmf8O8uyRt/TVnL+QuaeqlZvDB0aQA
ES0aAfU3fwojilpK6hel7qklOcwNEMxY7Sq1dVMu06ec6rptFGpmDwNP7Dmzrs059cpKPwUTd3or
8fpEudP0fnKjsbw2hgX4xWU42lYoY7Pa/v7v9yWESpJbFWp48IelcsXA2xdi9Aq0Yo7EgWxGZNDV
/fgsggqsvNKw5zMgg9/P41cTvfRNBHeITllJ1HXhrqv4NWjUHNKXfsWutAzgHu1tF79ePtu2+30/
muAbpyFop1zH0UoTIM8YWbOI7Pa23e+7CMEdgkOrzEcGNg4W2SsVAv/2nQycMjjgxCscmWJvB/2z
7yX4wTwqcqqkiMPrXrDu5cBmCFztNruZAD0hH4eQqYfg9LoSBexmwh3+97X77dDy712KswJWAHrk
ciWXGAAnCPIMLyevmZX4S0slbm+7Y/9+ieKkQFNiYRwbIKAjSzM/SIe/4h6JDaH2yKbDEBjHimtP
TBkeq3CS5AT/TyB7P6bgmfgcEVUPoDK/AnPp0gU6iQmIkwFKh72veA0iKccYC7822ufLNvZWcL9g
1OIEAOUK1jVivGTX4yh28EH91Huao+Z36HTspnuQZthRG9u/sRwoMT5xFGCYABTcDeDO+NN1ve0u
9ZneCB6lSOaxqGmHjo6i1V4fkE9cKW+ssj51TAfhfegbQwOI8mq8s1TtlifGgTCthu8uHbWpX/hY
gB+7QtdTNzrFVupSsY2EGK4aZPdpple2EqamTNtlSiA4KWbSxjRnuAyD2GoARil2mvYzxbiDG8Zo
ReVfs08WRiFkcldNvqQagquqzKo2uuAf3/FfN7tWR3RJmOCoCIhGk2Zk1m7JKztKSv0DJ3FjG0Mx
OtFi+SEjgb3kEZCkhvTxshFILljs6ZcTpuEoq9BeHxo0h+v0c67JuHdkMlZHfZbQTHNpWj3FR8yi
8VlJ21NHB//yMd7Yli7codiXJ205aOCULPystGeMWByiK+tqeo18/RO2lm/Yrni0btodOcZYzHjK
/do1/NG17gfDrq/WqXc5WZjMv4hgcSBM7ZN5nTBaB5todauDC1BxUnO/FqzAAxy7va1+os+/IVri
X/j6Sc6uvB20jis9OqjCPvlvU/Vt71G8+xex+a0pcVqVNZCzQHng5150236udsltAhSyNyyrHGWS
6jh9KHHszDH/8Inzb2zign8rO5DEjmsI/lHUTZ3Fzw+Nbe7lwzaSBJcLbmlRukwbNaSDUX3bFR9a
6sVUFmxlMgQXZMy5Smge5ij9j57RuPGC1z46VpG7Qqm0ym1jpyDUk2ZpkrRJbOikdDECEEn8qOB9
3yhYr1FeHZc4PrGb0/ahnuULouCwaw7FbiWbrQ+alNJM4n9EADksEhVoZtZ8F2aPZvm5lM19yP6+
kBY1YxboIf7B5kdgK2z0KpK4l/3bqlAX3Jv4oh60KihIjr4XdsWZM+vxN71tHpK8/4p38FVUEMlQ
u0T5LMF/FLzXU74WO9s8yxxtMvdVtPhRic3+ywfb7ugxXaeGhb6dKuKnlUnZ9pguR5qXPK5Qz9hh
8RSvHB5X5NP5IC9xbubqZwIFu4r0gJSGgoWvxYo+xOnsmLVxHJXiyLtKElylhxMiex2MZDS19SHs
DW6XPrNd7Tf7cdemzyGKXPKFks3v9u/hiKr+7PfVQTP0CjSLfhrMbhGC5Dvt9hOVbnJtxpczOUJI
z0eTsZHC238HzEY3xkmfCSLqPxTZMi3ZdEpn8gQT6zjFnNvwZxBqsrOt//08dhaIcm33FjtXNpgQ
OzLrmrX9m4zBm97j7GiCqXVdyhNLD4OdekQh3FZ7sLKkjh6/NRcam++jIylkc9+y+1z16OyMOkAZ
unqFx07yp8T6S8lvM+OK1K9V9hzUo806flTqG5p9lli7TK4QpYMU3CDVyrTzI0r/fslmM7ic3asQ
o5sIa9XpjNZrHpbPUdAWdkUx9ZSGNwDkc6pk8IlJa6da6limrZvemjHOiEUwQycumYxlwDuSv+Ui
606p/py9TrvFxXQ/UGBB7zfudKAuo30TeJfvd9u3vQsWrpdbhjZMER7oWP/wmPE5Kku7M0fPLGfn
sqTtYs7ZGYXrzWuihFr49iUxcaVfIeUD9fSaX8761W+8mFcL/yUCck4wbko5McSlD5qrGTBmQYj7
o8fyn5p9mz7AMlSDMG5wqgr2EcR5aikrjshyy8YTx0xC5vIDCA8mh9tvXN5SHHKZSOHbhfNUxPEK
jfYriV9xlKew28WcsyMKHzAOWW+aFBN0/90Ut6ISevMq1hgw08LEb5fxQe01ug5cDM+dib3Rv2pj
f1kft7wo1YBubKqGhf8JTjvM51lDWQxr3GbnYQp+KXSJxm8d4lyC4KdnozMwLdsqO5pGt6qVHkcC
SlzsUfxvBxE0r58qZYxQ5dsVfeRStXGSRub8ZXclaFpBilFjFQLcCpge7/8o4shkCtpW6NjJGCMG
b5zrTt/elom0S7Pldc8/kJDYxSARTMgCFYhCb31xEw1zIut7yXKS5RCWGNRcZ5Yzr9Ok20Qy2UKi
p1kLnavQUsC5tThqC15rcxj+7nos13djZXcU9I2X9WTDfnXdRIDROVhIOX3bIzgL4TwctQ4kg1hS
Ng/NFRzUjrt5f6DH30maN9z9z9IEtSyzYqiTHtL+Kf1St/RXTgajxfBy5UhZqH/Vl5/lCTpaBmpf
MbMzd8ZjeNN+BpWb252YFx+Gv8erzAt3isQqfjXvnwUKChqSFCNGaGcCqipxiv6uC1CLa2b38ldb
dfDnKPazFEFHjaXr+qyAlAzjGx1ndq34jdHYaqraqKA40/jxssDtDwevqAGZUDNAyPZzpmdoEXAJ
LNDgRgftmO7jowW0RubruwYlL9mK28ZwGM53Jm3N/86UkhZLTgJlACG6N4IHwav9evB455JP8y6w
C0/9q31JW2eSYiyvxxAvllEL0UUHkL8mki51RlH3Fu3JrmRGdT2oIGdt9SJyEBTw5FLD4dhVxr4x
Qqefqxd0DR8l9/xrZqtjUELjOtWpZpmqcHKgU1pdmOCe8753BtOrY901litt+JiQ+6nrUSzfxwCN
5Q+XBW/pLTMoQV/awC8QM5W6Lfq2DlWMJE2hTdsrSndMe7ksY4NkD3/6TIhgjQGPldrISnNXoOju
Llf5h9krMIwUuIrqVPkbR0n+0TxZoDe+lnWTN1bAfpYumGYEXpQM5AbmrnFBWu3m+9jj7gS6ot4N
7OG+upaBM2+q8fl5BTOt66G0gG9N3vBSmsHp/fCoOOy6fGLXK8Zp7qovVNp02HIO51KFIBLq/dLH
XWLuul3+If8cHIudcmPcJC/VXwWKBmtpTEGf76XxZSR520pkGpwBuhgjekL2VFJWU9qUZLcE1uMY
6d9y3vgLazRJcrMx1Lx+yndBq9s/9w9kaTV1Tk2kHqM3BTbwkJ5T3/CWI/DdybE/VH5/Wj7WHgAb
C/sP5vF/Fi9EMUUNKn1IoEnJYQX3AOVVaBen8LA4K7eDcgUEVNkm1a+Zwc8iBdMZNRPrzaw2d0Hl
BJ/IF7qLT+scX+wHmN6+1l/Lp+iUuuNJlyCZyL6pYDVdV6tplc7wiCnxZ+AeOFFMdpy1sknxzROa
FH5XY4aFEt7P37Slg54qSU2A/ak95kr5wMoIRpJzbTcgibXn2WokaH6bZ3sX+dYkP1Mjs6oCgC8S
6KuODbSUP1s8vKHqKFPXrSwEPcYfR3vLwc7klOYcTsUC50rMwzqnOAMGIHCz7mbl55jd31pMl8nU
fr5O0s9tGkWgmEoLZi/qHpMgsmOt5vxLsDw7lmDuvR7RAdirJnIC8xgadhyCB45j99049oO/Qs8Y
XyURZDM8nokUDJ/rec8TViF/xPQ2oNnWlb5lhWbL/ozPD0Z3Jk2wcwM6OZYmpH0vT7LhDWacXq/l
iQTkftLCy7ZjA+ItKiwYyyEiZ9mYFtxaBuQf62ZReYzxb+ss2LarsWxXI+EqAO7nLJ65H/cyA9yY
CVmP+y5cCFe6nvAq7SH8+4NunU8zfA1YZdK0fPMzYoXeRGkLI2hvBe8zg+hYqSsY3IRBjI8N+5tG
iQ0YRVsDSq5apHZAQnuIGjfC+Gsxe5d1aNMwzmQLKjSOHQhi9QVBWcfoddNnox/VQMC7LGUzYWZn
YgTdGfQ2xaCEBbSiP6Evlh1KCA8B2KO1NORYYK+ctUYYOQWDceTOdL8OwjI8z/eyLH3TYZ+dUIgM
UxgPOWshM1PRko5fgkp1SY/BF6N0E+XPvM2ZOFE7M14uvMOFrnuaMbPJKXXCYL/Ozn8vb1NdNnEr
u1UhJIUgDenr1EAm9VodlJeVgjUAlIjhTx+yfQca6j+60rW2ZRBiqerbKMCZXSxRPyWqScnOqGfs
94D+2SrsNgJ/zaI5E5ElFZvnOxMnXGmehmo/lB109BF4fleAgILGLDdoC18ZKCuHbimRuCnwjcxb
Ba43Mrifg1JCYt5leINg6DwHp8fSXed0iiQGvm16Z1IExdTSxIrHbHx7PXomfLbyQB6A5ODlO6uy
DfeypRtvmBi/xMGzaxTUJMvTeDBnhFqVg7wb+3YBNlFZcaVPU/QYW02xy2pgpAG4oLezVvUwp9M5
VU9HNysT4sZjcL0EgdfoOfBG5+oOyLwAHlcMDI5xcgxmJbIbYCrb4QQw9LTt7rHw53XlfGx7pLx5
tccgrjuSlNuamST20LGvRKGupqNuNSHsx5RkbsFygo5yGziYGOM2aGoVpzYn5HTJWHzGm5Qee1q2
tj6ybxiAiW1Eoc+ELIXdjOlthh4PkP5dolbh/VxriTuCDsbRxvBrmxQPFiBm7MZKc3tJojset0dM
6uzGoF28Mmg/AMqhBLhElNtKqV5rZX4bt5qXWVgMySb1KRn4bCtBd0+C8qYxqi+6wWO7WFLDTqox
tXW1OBbpeI+q8A7b9R1ABCI/ScmxHLonQ1eYgxzO3AdRM+1431l+G4PeqmmoWyvJrk7b+7ZT0MNE
2cQZI+NYk/kYN1qBPzx/JCgoOk0JOPcu1PcAEjokmd7bEfjQbbONMcpGu8wpwcCnRUnldHkOaJaA
fI1QZ7fTYa6OS2UBDSLu1Js2mq0bZTarwzgPw5EsSfoIwJxxFypZ4SgF3rXl2CjAPdD8fi68CVj7
u6o18gOG4b4B6HHcF6kaOiW8jlMuUe3pI09vFcKmnbHU37SJ916bqffRVB2xQfdklcWHgbGrIC6B
nzrPyS3B6++KGsadEpN9306+HoZe0gdXQHyr7b7AjBtN5/GEpczDMMcAZO21Dwwq7HOsur5ioxq0
1nyhLqCCmG32XHlSFnW6ameVXCe1Hh3i2JhPk4K+jd2NbXvgah84fdIux7guwbjdDJ/DsUm8rkgT
N0r61DW1VPXqoiF3+pShzGcB0FYD0F3Wn4LK+DQVyqPapntO5q/jMDw3CCmssE5Vg/8+d3/3Vv6k
q8ExUqebRl2uMzW6acvQV6nxZcqMu94MgaZP6q9Z2vmYYziqae8bMbhW62S5i1hwl+hAXQRbg52E
xQ2Qc/dahhG5eKQfW6ZgNjG3JmdYTEDLIwEJErV0ld5ibmglk4fGHHesIZx33MBC+ZIGJ4NmizcX
5C6NGBo5QXU1JnDPWvqIpSfFxuumdLJkummr3IujfJdjTq2uSn/J832XAIJ26t05JfdJbn5kWn47
URCTYTTVrPLI7sf26zxZ426eg7ucmteAW8ydoBjtuiX7mRfAkFXpSxBmblVOh6Su9iOgWhrAT9jV
aIT+lJoPpAwiINgknxsFbQyqgjw1rRC2SHusE+O5MYPONZf6bibW6JgGKO1rrAscqq7E5GrI+ANT
evTh+jS0yxoWHVum3yScOE3LRtuYY3pt1kXohxq/z+o2OnV64lCKQcM+7fXFTtTiAyXFqsRBY88k
/axbQe9ZZRQ/5n0dNdg2qk3fAhL5bLeNtXipVZR3ER2pXSUd8xXwtmlWesBmz+cqWDTbiHUff+IR
SHjPhRF9HNLwk7H0xB5pd2zN+9C6AWwqsVV1uqsiA+tM8XSKFGM3zCZ/1CuNnqKoK91AUV7VsBue
UyUA4M3Q1jZ+VW0Xc/mFNvmDoaq1o475AbAQqsOH7kbVFjhx5YGG+WKrSZx6qlowrx4AmNNSo8Np
dQ2KN6qAMdWX2m+HSLMXo8I2mlFSX6+r17AtgA2uJt2+LiiK0BgiWubqRHIGgJfoPoyn1znTb5eE
fqu1+tNo6gc1oODksWIYcvJZM7GxxwJ/yrF1pg4YtQ+AkKNaeWaTMPybjWYJxQEkIIwf4eKlabIb
depfAxMF26y7rS3lhG2KxS5K+mUywqNOAGmkZ7o3LenBHPUD7WO0Xq3kjqL7hlA1a/sybLERRlZK
HsP6GnbwVSzQnZSw+4VjHWMOaG3Xa3NzKp84ICZsapQJcFWHIzQep4yA6dMy9SqNLOYEQeKb6Mri
/wkX4Ab3QX+3qBgWBVxE/xJk1fy6mJri1yzhD2FRNVckUIuXtNBA5pFjvoaNDfqmxqh6S2cyTA4P
V0W5ANmufqmX0V5qxUuxXTbj1ebg1ZG4NK4+WXFdO6Omf26KSMPCS/1XoPHrpQly4GLnibcQcm/l
DV7Is1J4Jm9GJ6UataH+oaukiqOoBZyRvqesx0sz7vy+yr+CO9sDHRTgJQpyXc3dg467Hkmp2wVJ
YjtorM4t+hIUCwzgz2FQ2KwuvdgwMrue+V2kjx/NunmYB/WEAZFDAygjtwJJnRObWA6eYw8anuyW
pbZs0oR7fTFD2zTMj3lj3OhsnnZVgC8PH2kekEj2x7YGImkanlq9fUHUrB0TPEO0MMsDJcNTpCsP
M2e+teQnRa3JbcyMK65OLgsMbyqn05gbV2Y6uWGmeO2S3VFrAJCfEdt5xXYdsR6qGM22zNoHhoqi
Zd15mFnca+kKQD7YS6wfBi23q1BTHKwwNE5uDYdSZVcpI8spVMzXouga1ASNvxOeHsJB8y2luwdI
feYbXAdI4QpXzesI7MCxMXhavtRepY7eoCyf2Fxd9Xp4VSXWxxGRAH46vm1VUDlGpnajFEgwomZv
VdMxs3T01LXOM6vlPlBisEtqIxblKt7Z5lDcaRWSgVmtA8zQksfazICJFzziFR4fg9hs3L5pPmpB
6urcjFzsAzsjqG+tvjHcXk0np9UNt9KBRAWO6F3ZYHcnnMjnoeTA0YvDe0uFY49Kq9upenHHFYYu
YTt9pOX0pOoYnKqH0GlH9ath5J8hSTLluT4mf8lAzzJeIZEvU2POasw77LrxpWp9Sl/V9uVymrvZ
KORojTOVU6Kp4jTK0AWRFYfI3SPT/IuPy7e2SA6NkgDFPQiPhsrhRDFIWIThU55YT1RjkufYxmww
cCo0jvYIBkY4F3sj2ZiPOotNc0ceKVjVPyjgykZUfTAerJvgq/a41vHLj/UB8OrgFZ1k02rrJYqX
fC5eqKiNQZ4vPMdrcESYtszIyesnPj4ZypWaVU4RhJISwtZj6VyeUF7LyZQvfYTqJLrsNicvhO4u
f9ItreG6RQ1uautzU3i3BKxsdd6gixgsTyhG7Q2kimMmgzjZlGJozEL508D7XXiNrXmyFnelsVuK
7LapeONUFvOQs8ha2Zv3dSZIMAJq0jYMzADlKyRhC/ZzLSmHtEyEeGOAx+jHMgHIdW8hDdOjHS3o
UWksh1Spx6ky2xr4ieJE+Qi378CUBhfAnJ+tfriuiLK//P3W1/IvCvl+YHHpAl28hfESCgL0zqLg
XtnAMQMfpGkkmrjZuONnkoSuJGADp1QZV9V3UsVTteN0ld8Pe92da0CAqa55ChMsQFQ3K+Apdy4f
c/M9fy5dMLwhZVamDJWxy66KpyWy16Jv9jfHWlV1n3ySdXdktyqYHatTM66XxdiZ/eihe7+kfhQn
dkQlDnVTl0wTECgogKr4B1/3rNYTlHWLTdrZ2OnRY8oOi/7f6cDgLt8FiPB3fc3Qak3hsNPAi5sr
Ol+rxevlT7PpEs9ECHpRFMSYWK6gnsNfcwXVo6LYp/2RFsqpjp/SSRIBtjXhTJ6gCWo0z5NW40gD
+CaAYhQfU7SjDhlqgNMNkBhlFcBN33UmT9CFPkPhACNgcCm5PyAHX7RjBhjIy5f4Rqr3ix0zqmPr
kXKsyq6/4kwTura0ypIX2k5hwPNbiq8cz9Q0BJ1giGZ8kym7Kcz3oJBTXY32hRMV7U3ZGjfAjvIH
muzzEU+7Qd0nxnw9l/rXhJpu0tXHTMHYe0gfKev8sQk6//Lv/lWBDZ1SbLJjagjzQ28L6Gc/e+hG
s+8LTEHVfXrXLwBd5qF3WcSvtvizCCF2jAFtkYEN2i7VB7tTd7n2OCbPZigZ2nnrN4hfgL1X8N4y
j7OjqIPZT2GAumu3M/0q35nIK7QD8PgUL/w9DoUtzWJnGZugWQvVUe0pocnzkfu6M15n3M7+Sq9B
hn5o/Okm+5T5lbQRud7XL+c8k7p+0rNzMlULTSzeouFZdIciij4sLT9kUbFvCnReKqP2hpw2Xpk2
D7We3CwjRgV0DVNwkXHfd/mhAIxMkOYfZ2aNkk+9dSEWDIDq64gRFxc4Uj0xtWoKtZ2m+lSfvKpv
bQxP/OeFFF0/lyLkCFkUsCiOkPKEdX5Ue+aERfSVqrUUkPxX41gFgRQbRXxGNDFbDkeraGINxznz
VOhWrHO/4YoyBci+IZa5x1VpxM97LnQ1p7PPO+OxEvUDQld20BwMQihO6JnuAqTV5v9Iu7LluHEg
+UWMIAmerzz7llqyLMsvDJ+875tfvwnNrkVBnMbMbITDL45wNUCgUEdW5qEB8ze3BbQZkq8tMhcU
VFApEgMscxYPSKKh6HuGKsDXao+hPU9zJHSfdHsxLqbfHPgzOJs5iSnRbEQCJg160O8X3FdCq4iV
Lv0BH4/3uk/1rQWHO9C2+UVXtpi7Yxi5HgkEXlo+a34y2K+NBVux2t7G3XGaA78dxF0fvTSrDzp1
RqLNAPq9DnVENsQDsKmqT9zowAt7tj+lpGgKuFYUA82n97ZAuDUEYVjTwzOdlNSRwI4W24PsoPzY
2tXjdCx2yo+otZLGHmNUFVEM8/hr3nwNAfAWdUBADI2wKO+pkQH5iPBNZzC04RcU3nRMQzt6iUaM
0KDEgB6Fpfs1dHRUVGAwmQDy4OScEfSruB+dBhQfbhRa8Sj7Kei7sbA4jHdgoDmP6AdAAlODaiK3
xUc6eFvWTuFLCccLbr5E5sogc4VjMSQouMKg4nf7KvFKO7f1J4nOQ0DpxjL3Ay+t5Zpk77A8iQFo
32m7jKKZ0DEBJ6bmUKQlFdeZjd76TyH9epmMH+7UtKmWHjaDX5ovutIuEgBwoAMt+i/+gOjHMALO
mADVL4FEyDRYxcIsqIKehJB7qpddGf8OBsNv2twaQPN+O17Z3suVJSZADapCh5hUKnsEDQHEqFEG
OirBzWY7hRxEnGE/eT3jzcUpKkXDGSb5oEwPCXcFO93CBUt3oIm120q1xuRl7nve4jaf6JUlxgOO
c94mU5/rXvCUfEru46P+XCALewlO2t30Gc1LkT4xvPPJs8r4QL2cwDATY0sX4jb7Kel3xrzwliZu
3fPV0ugmrxytBt1OIi0wQqdY1NOyky7kIJ35HKXbbnZlibltMliIAqNAl004ds7shsf5K3RndssR
DNCVHX0LehBR1h42ck9+omWXdpx0YzOZR2cFHh7uFRyljKNvS+RQZMJaUfN0SeSOi08z6ulhskOF
cnlFVu4JTnuUfvGf0c1XdGWcuSBUeIpMaqp7efRl6H/W6NTcvoI8A0xIMEL+pCc1Vof2KERX7THh
1Zm2D+Tb/jHXYOryRE4UWADEwArJYoU6WulctcXtx3+1VczBRylbUXvIPnnJSbQRWqHuoV+IH+34
Y3GbSwLkjOiYAsFTx9QieiRApi40sgdhxVM6lJacBveTsP8Pn+bNCluQmKQ6RHMVVuq2dQsA+0M9
dm6b2OCngatXKQLZoEUVFkFTkDRpQpVmjJrqRZFwNozMSYIitExortfSBNAFWlX4S4dWvLxHy2fX
jNCvbU3ZKnVokHSNPen6scrnQ4kBg4gkLoiwz3o47/ulXezbP/jjcVUJIgtgQ0UApj/k/ko/ynmu
q4GXinabxqehmjkg11eOxfcxzHsTjG9Tk3FKp6xI/bYfT2qiHQVBe5wm0UEm5IFQ+D4dpmuU51+E
RDoJyXgZ1PmwKOXDKE6fSg019bRx47A5T4F4LEhwzIr8lE2nrJYf+rE4RAN8SB7/e52D9z+bcZRi
muVGmyqpL931brWnopTqpf8yuGjfg4uDq4pHPc+tbWJCkkFdMgXEOKnfeQZCktQVLstlsqGVsgs9
mYOq3sBavq9sMJcbWo1mpmGcEelue12q4JiimBMFGdqco62K8Y+uUj6bafQVN/E/YBPfG2eWmpZp
CkkyGEekAKaqFhCpySp2FF067+rd7RNOjxezr+/KRIxvMbIujiCvo3sQnv8kLuEl6ZP9rALLoPLK
kRuXCXMzsklXBwZOdnozyaYmNUqsq0P+kgmC1RXZv0aw0XAKvQRANyXEksx3KzotjGJzED2hhcTH
oJBLlEk8yQ2NfgB2z9ZWmCsrqxhBlDSZeEbaNo7eBU+yUjgCGc8QFSGYtg8t45QKTqzusnl6NjX5
paLduLFzY8jrSMn3qILUelKkj30y7eXQtCF2BwL4xlIaNHbFvLabIHao2E/XqB5Bs0xJdNtEib/p
eoB1lhRKf0bigmsp33di9UB6Ulm9mp40Eh0qdMFdfcx/qVlF7N7AmR0TKfIjsA3+KLocA2lJea2B
LrHCVIE4SVs2kJzudiDLQIRoAHSmOo0uX40xPGUSRlMqabHkoN5LZeOoxejGqbEbEtmpO92WMvyQ
PFbcsa/OFNmViNfbZ/Tj+/f+q7K+hohQhh8w8yRMv3K5dWIFTeEp4k70bxxQVUWOLUsKTo/Mhl6Z
KQ0gLpxodje7EZJqQ7BA0mDR/M44UsT8InDioY2URH1nk4m41KUJZSh+yv+L6q7NU+qDFqKD0ojY
2Y0PXpaU8+TQ7WKO7zuTTAy2lBAyi0SYpBSiAc5VZR5F7YcqV5DqMDgL3Ph2MGaI6C0aqqSxsQvQ
Aksz1rLsoYOZ1c9Rfh8GnEu/aYKoMtHBe0IUlsvIkKe2CFEa8uZKf1HTzqmJctKn0rt9CjdPx5sZ
dsYy0KYJzy+2bclqJ1tiQDi+3bawQQqLw7AywcT+RmB2RmRgs4o6L6ySQO89rNxFHXdCA5nNoD0O
xLwMofI5ysVPUgNJwFgE0FMfa9dsU9CHN5kjFrIfd8FeGoi7RLqzSIaT6ktoA9zQ2LICyGauJZIV
ABTeVTxOoY0mEJJdDJdhTgiRqsyGeGYlqN3USfprvUKzpV1+Vl0IzeChBsjy5+0d23qo31lj3kqx
JMAkphhCWuTUF9WQQNVStIwxdceBHMo+vI5qdihCs8R6UbfhmKcfhL1KGkrIooh5WIyEMh8s0SSl
0rEHeKqhfwZcf3xQ9nQqozlzSffptfxgC1BZqFjhcmIOBP++SoLVqkakmAY6FAjjz7SEG3k62H6t
+CRDj0G45w21bbkJuML/s8ee9ywbInWMNKTCEJycAe0pSy8h1VEPRItkI6c6vnWJ19aYnRSkpC6T
eMTQ3vhIShGECKEbQjTo9gfbyO9xOleLYtxtryvpjGQK8IODcc0vNJAELtDOr/pFucNcrZ25kZs6
qCz8E27cLRdiqIoO3Ah+g/76GKw+odmqTaWgloG7EfiUKKY8lH5zrHbEF3x0AQOHd2o2F7w2SX/S
ymRrjDHBnBTKr2A+x1BW5QUHpFygSwgcyIJ7VOotDyz9mjxQrhqRB5PZOkVr+/S7r+yXoT4Wkzhp
XkggpdiGzwL5Uo7mk54fpoaXlGwEs8jR3vaXCcyQvPbaVGKx0AT81IHNJfLSa7dTr2ixgEeveipR
heYOZm2Eg++sMuEJRnvERWhbgrAh3mHK5rUYgE5A75Sqq9OKAPjmTYdY0xeR18naXLFB+7sq8DuE
jamVai6ApQsVL4sflLi7i8oIcpDfKmPkVAeod2G9DyqYfwwx58gkTQbcGLaWVr7TQ+yPnoZpWl6f
Y8sNrM0wxyUce7IIiUq8JRrul3i5E4lyNhvzP4RAazPMQakLIa2NTsQKmsqTEi8afxaAmqsVdm+s
/n0RgRZ//2wdcz6aRRvnSsaadDkcbeRFj7lWfb7t2Hj7xryD5Yi8p81xDtSqdIoE84glYgNAjv5/
Zpg3SMnHmsQi0bys+zKU+0AobWIWnP3aDCHeNgxKbu99Rgxw61hOCr3GI5SHqNRudQQJPlhd+iMv
Ad6MwNfWmJdnSEg8IW9UXq1JTgbSAe2FukUkqj5gg7x39fanApvQ+9VlygSO5gD2ch36pPrkiGr/
1RhVHrJPuu0bMHbw3lDXTkbZxTrxih/Z/utXFFt/GZD21O7STwSwiX/ANsVbGuMklLDqQzPE0pQz
atce2Zm9lz5BYdDF/Aukg8PCGq2Bi5vYiozWX5D+rNUbY7Ri2SGPIV4qETcVIJ3QV+1ZriG5XUGk
JZu/pBQRbJadaJVFdx46wTeQrJZ1zYlibntJRWT8ilC0JojMBcgOtrrVJVBUb39XVJRXO4DN3S6F
TzlPE2yjEI2CqgmtLEMlBEO7zPmt61Ir8inD1UcMOn9LEYGOnnmorvynbvOlW5liji7GvQQjnSrF
M4NDilotCU6kuwIsanVd68YZz91se4KVQeYIR8LYBqaUKAiYRrd5id1gH/vRJbBUOze4zBFbtdh3
W8mc36pUjGEYYkzlf5bRUUZv0I6+qw/ifbfLVQf1FJccwH1pd0BXW/Mx9Ay3+qLkVnmUOM/txqj5
+6/KnGlAJ4wQkzzwSpkdXMXPVMVGRZEV42175RFSgR7mCZ36EQMulc9rWm50+d9bZ8/xoI5EaXIF
+BilsRCv+oEj/myOFL/qJuCgelUDB8LPCZ38eTpXvuoUp+DCi63kzau9OgDM25mNxtjlVaqAy0M7
SI50lADMsWa3BVWU/qA46b76Np6Un6OnHwY/e2p34ffy+3949CjZD7oASOZYGEuJApoB8DK8WnRe
4r2RYHQNU423jWxmssbKCnP2ciOK1UzHlhs5kK1GNAxWnJa7uZ8xt11G/kiqs4wBIyvF5BjGJ7VP
t3+AvBmpr34Ac+LiKeubuYQfmTwM/+7kX6ELETzVld3iUXlCnuRHTmznp8kFpOMgP9eP4V3pYrRV
sMddxAnQ/uYqvm06cwILYZHnQMKvaZzAny/VT/rFMdQoSHavWMhdbNETT8jSzsbzeGf6lNtdyy35
2dzzOOf+5hC+/RbmEIZ90ceJ9uqFaKsPWf4VxJtHWbMFN9jRCX4Q+B3QiLLT+wMGbO6Ss8Trs2+H
KavPw0R4bT52dQehHzrtfgp3rT/sMGG/jy4znlY+buG1TvMh4F/ZY0I9QRkLVYjggIzz4IifC6cu
bbWzgvvhALWMKbPSH3TGPrN7MFLxVksPO2vclDUTirM6OCVZSEhN1MEMMxgP0QxUk8GJSWbdPu8b
hFNImQhtRAJ4glYk81XFwojlrMdXLU7abAFYhWwxxLwhBC4lW/2MuSS+wOVGA/S9UeYrhi0ws3OG
Y73cxZf5MM5Ottc9CbBsJ06t7DG3O0v8Mn0rPutQuG4eGhuXbHd75VsXfb1w5su2YVc1E6YLvam7
CslX5NM7GdzHqW6nQHLdtrUBZ3i3YHYKotFL0TAIji0m74q96GZe7qstYFMDImwD73h8j8F3O0mp
SrLLMU7jkQ/H6O0TswX9XDGiuWpfz7BoQ8J0N+HOUCnRESheXuq6eWZXxpjgKNLqapbUBty1MWq3
0mex4ny3zZhg9eFYqQnosZpy3kSKF5zBQXGfvtYcW6t/yu0UMbbgh+fRo1kLHxhCnf+tnWRep1FM
hkSkF3Ko7kLlYkzHdnm4/bV4d4Nt3pm4F6nZwYaM+Xm1zJ/zoT1qc+f0+mg61aS6pjQdEkzfO6gS
YNQkLt1RQUVpBLWRkofnpW3v524crb6Or1odX0xMMafq+CtbzIfCUHgeZPsi6TJl6CToPTAvpoEW
exzkteKBAiK+EG+ILBztYYdBH0/+8kq+eA+Unl/4XcKxvZVomGh4/J9p5nkUGyEiTY1rpfjNPj90
qCCiBnTgUgF9RF7R6/tmh3GSnaJkaRwVeAWMEP3HurAHM3tWU/FxFmR36CdbTDFaDLpvtC/Hp9sn
YjP8X1tnvKXYKfJUCiWoOw4UMU2egcKyjDsol1ni0eQEQH/zILytlfGLSTyrQ5fgQVAAIQaJ/xnQ
evE+P0m2bDW4U5k/88p32z7jj0kWc1MbS5uoMUxG6m+lPI/z59s7yDkmKpMbQqisNRTh9Zh0+9YH
CR+OCd/18bZOZXyfnIiV2bewQ3PQ8oHsjH3ldi5NURp7Bi6WR+uyWdxYHQ2VyQwXoUfRxoCzINDl
s7Tf+i68Rs6gI2DtPUxWu2i0G0dhnz/f3tHNgvraMOMJpV7QjXDBUiHUNIMnMwL78PAMiMYe5XTU
qZaDRBsIj/MJDAT/AIDNuZEq43RCKV5MmcaBgzecFocWx+R7NHKlZ/0oPVMassoitnaUzijxzCce
5pp3ohjHM4uhrA4igodkH+/IMcaJklwEv/7tbeaZYfyOoWRz0iv4vNm+20u7v8zwy82bUe76azIe
hjQBFNXH19BePgA+hgAF9b8WfXFMsSFCGR3VLguM9/v/gNGNLoJ5VCm3M4avUb1BAMosEr1eMBOM
DSqBuDXdPv8au/G1Oepn467cywjqpZ+Bbd5HnL3dcDrvzDJr1lTM+QwxTlAx1fYABpfq5fbH462L
ftxVPS4K5WGcqTeYDD8wTgm5yzSvTA4jLyLaOCXrlbDBpTTPxtxqyJn7Kjt36cMclVA7PYfjfpZ/
h0AUJhWPg3gjEHpnkvGo6D4lEFnHNyND7bTaBBcnqbtQjLgsqvQm3TgdrNhZTxQT9R+UPrSz/qO4
x/N3zJ9AZQowYuTMDm0qGZdCsTReHEaXcMsw41qDDlBTXcTnS/ZyZA8nSnGI9P+Su8Zo5XaFnlbt
ycfSk2q8jBFounkZ99bD/26XGScL7spMaAp4mfEAtiEvPEzXyQY5GGZJTIf3lmzl9++sMS4VbAZ9
MgqI40D7AaKJ4KuQRC8oPqTeMpLGintQyyRB/NMgyss4mb5GphpUUcFDBM7JoA+dtK6h31odwOFy
nxWtP4MQzFKi4JMeZ0e9Gs9Vm3EuMXeLGEccBhDf1Qy6RbZg+LQgIIDzWwEdzIDRa4Wrr7X1xr/b
JcZbmSaUmNMSJ79xKvj+wpMqx3ihNOOCr6Jb8l3f8wY2ePeb8VQTyRBUhrjfkJs7SLtmR8MXCGnv
bvurrTsNDWEiEvO15MB8/3YKwSI64sBHJPo26LNiAdeyK/XKu21nKxnW1oaYb1Y0yiQ0Za94gOvc
RfvRlRyySzwxsUB0bVPcSOdXfnD8B62ZLW+yNs18PQGtkVpPscbxoB3K63BCFcsNnNZLLsLZ9HNn
trLa4mXgvJ1lPmDRtlk3BDgzhvnY9YI3B4KXjtzRFxpesh5rvTjmwakicFiQEecEHPQemD8OAfAN
0bcIrLOmI/LAwRxrhGlPKksRgzcA1pRzgUpc4QF5tNfuqEvmx3ub1261NsI8OMNsqF0kw1oBTovr
+HtxKCc7BkIau3EHF3WxjlvK2CpGrw8qYeJ5MRPCBHMauBEIv1ofMIpXOSP5yIvztpcHthmIrlP8
FAtgCABsqzv6no4H864ILDq3mQNzOSsuojGw25r3PKr5zUO5Msk8LsM01wYEA5C2g29tbG2Ip9Uh
r4K56Z/llRXGqTSChCg9hH8evOJThaoXwskDZF7tygaJIa/MtnkmV9YYz9IJ4ihnJl0TuEIV1OrB
GedED2gU2P9g7pK3g4wzMbVeG6oJoclfDXrgiTzB/oHWMmB+4FpzIp+Xdmy6r9X6GEcijUlWLAlu
wYBhEF2M7CQE0x3mT6ueQ9bEs8T4kjke47E1sJM5yRwMgFjaBHIqJ2o5drai8LfzIbMgh7wql9jI
UVnJDTSGp0uv82pE9Ct88Ip/9kxmR4YFs5LicMJrIwm6H9RoxY85uvB68oKSjwOExePt5423IsZp
QOCxkQUVO6dqv2qpAX6V807Tj3xrQUxgGoeybOQy3jAEYpYBGOIYxZ6cuG0r2ZWCY9fwoP7bLzYB
xBMcGpDdYJvrUzpgikmGe4ozK/pUXiDOSnshoQuVGsD3TqJnAHqZ3w049bwzv5WcYorgzTizoSAT
6TGf0dIQT7RpAQwEx3uyCzGICHjZgtK5eKLcqw4PVrsZEa8tMzsdYgJdzTDhBmXhsgZ5Fu36PpLn
eEe7cN0ObSAJVfTAytzCB6GdclIQs/Q7nqfeKgljB0xNkgxTBMiBuYwE7JCNmC8oCV+rfX0F5eyo
2Zlkl08K4HU0IYC+pkf2oZddFwzJXCtfPvJ6kX9zCP78CvbBj7u5FMME32H4Ev5OP6sAGd8X3nJs
jhIIB+HW6z35PA5WiW4Yz7Nvu9o328zz32Byul7o+zgpkVX1j8n4TZYfbl/cv3mE34wwBw0zTNk8
SDPt9b32SazisURLIYNDT3bLOXa4E+bbXvbNInPAUuAslLYY6NFGszuzirvhjupmV78pXzgkj31V
sQQ+VnOjerY+UIR5+8cgAtIqxYGqeuV3KManWhaAnw/DnbqoD+0ERZI0O0pQruuG7Pftbd7KZjDE
KQKfqik6JqDg3lZlkbbQyz6iQB1JXjy1Rxc9eA6Eh7BVoXr/KQB548SbKNj+siubzLupGXoqDxJ8
crTvXYp2HjBOZmt3eHa8wlb3xZmXu2/f2ZVJ5s4OZqkmZoJPm+wBAYsd0GI41W7Yga3ClVygB2aL
hsrl3Xisj/KhPyCh40yEbBVptbetJuzjKhddZ8SQgUH5EByzqV1BJ+oo7Sg7RwUMgxM+dnb4aXbE
U/xD/h6BHM7+/3xrwr69gZjrVUWzcwwSYkIquMOE0ydg1H4aAabDZrO+Hyrpqneh5tw2vPkIK6Yp
gRJQBuaPuVhgcF4SpRlp+NJes3kGTFdVWo6Rj51IAvYPPBAyZcTSAVt5f5QlfSmCWEhiv5oee3Ju
y9QzBkCiwCE+q98G0JzP2gLy3/KQdcpeMpGkgGJbM1LQ5f+YxMZT5Kc46hzMrPKe7A8b8PrT8FaD
SQKTdSpzyyIjDaaUgDEbCPzeCvvx+zTq7r/cZMYGc6tMpZqGGMqh/mQ+lTW6vUJh3bbwwT8yFphL
lAXxUBMZ47VGAWyJ0VpRVdjAQu075fG2pY/AkvemNCadbXqp1QNKMY4Y+yrl0yEMBsjSBC9amn8x
FDgnon9p6uJRj40zIi83HNG5zwiH++ljzMH8DualC1GFJ8FEMAgNopPIbh6DF/17OFljbQnuADRu
ciwu2g+aQIHaZY9eXCta8R0v6vrov5jfwTyGo76YbZLG2A8w3BQ/F292+/Nw33+lSY5yB/Wc/VxY
8k6EZAF+DKSseC6UfHj0mZ/AXOKkAzqD0iT4YMD2VT1w5BTltiG/BPHoCaX5VcEUqBmqh6SK7+sm
uYMo3mfR0PZCSA6gAXk2anD8DsoXxWw+1T10RsZsl5DWbqFsKgkFBN9VZ26Xz2IT7yNV9ZoAsYtJ
IkTUoEMWNBCVdEZll03T22E6/6py3pzYh8eQWSK9xqvHcDaGjEBtFcOOGJpo/b8aPI3P63VsmsGT
a6pwV5jspDu9MhP2oKFPApLADC2RGhjOog1QXgXxY6hOl7OywzjEOBsUpRflxC9B/B59SxrNlbrK
mnV3AtF/WThd9lTMpxzghKFVLLX+3I+fi/FJL3LQ+HOh3x9K+MzPYZwgULpxKEgmpjRQ7ev90qcl
FWTnBzBkc5KyjyEGY4txhsXSKBE6kgnuC0gSFnsaIAmJjoHdOuFPHRwqduICI3vba23ekNV+s/5x
xuw4+NsTH3mfFcZAbwWPplr4t61s+8Y3M2zkn2tNATaWBOjLA0BwCJ8wESw9dG60Sw7R07zj1Uu5
BhknKM8FaRJgbXz1kRIUpQfUhlVKqSVcC+Ra5S7g8Vvyji5b6wvkYB71Aldk8DDd8wtvN0bn4fP8
3J+u5NqeMBMOlYjvfOKnjwqM748OG6zIXWkmeaditWiA9pqVfSLOsquOWmSl+9EpXFA54w+v6Lh9
eHSioeVK5xuZTQZV9oJBlj7xSf4CGI1dJk+k49E4fIxBXxf3ZoV5R4YKZO1ZmiR+3VjJ/nVgE1Xp
CUxCWWSnJ7Wxl0N/orq6IOA7gbQp4UVp1MK7egnzC5hnZGlIK2UzthcBl3FAGdchD+FeaZwERvng
xs3Ii7wtmHHpYZOKndhjW1PzMQjBUCA83L6OvO/GOPMxhMBJAFpePzdV3ERjV0XdwZhGDvaYZ4bx
5UWaxkaNcMSf2hAaVqqTku9VEtu3F/M39+5tuxgfDTDfEuvLnPidk14Wp7XiQ/f8F21hZ8WfAku2
QPG054n08b4S464jM+sxMijiUMyLJc09JETc2yvjWWB8cxtqZUhi+LAii78JSnVVm/Lptom/8Rx/
Nk9nglYxB8RgqV43L9YgiGFTPT5Tss0H3Z5c83cFUhgccn3Psbt5pRQFNSldAsc9m8OrcT83YpnG
iCdAq2xL4DxMfeJXF9TkXJ6f2tzIlTHmU1WNkUD/a0n8TCdWaPzQ+l+3l7N50lcGmC/ViHo8pmoQ
+3k8WUFfWGDncrr4520r29niHzMSm41DLWORRx3RSPq7P/xVhoAYR3NH+RNNu/8SfnodD7tOZ+Ge
N8pye4kSm4iDUYsEkYzjXovXTD+MPaS53P+yPgiPGXhKFEllOTEFEFQJ9SxBQeVKpwOSRzQg9/WB
7CKPFj2ITUCQ6bZHSoXJPZH0G31w8m/G2ZswdlBfXaBvgee72YuTZWI4KrAoreFkR5dGA6FtfQdi
lu/gBqUEQsMLZ/Wbp3T1A5jXlIwQCWkqhL5jZHeRU1+ql8IL3dQebAVEYq01fJN33KiTesdby2Ze
V4kYUw+97MSnPKRaZpXg4wByC22vLz3EmbzZoYki6jyjxZvN4i2YeVbjpNXRRNHxztWyTaoYHrTm
PQ6bx3a1qfQ3rPIWWW2XGMAHREaS1bae5CDnbs907GX2Emkn/ZZRJA0dbuZJf/uHbYVmFnhINDCH
s4yqoxCAijxAGZR29rKX9hsE8A7Q+wSPxll2zS+m19yTY7czr+n9CIxjBmWZCyXhpuEEiEUc6OUg
PU8O6j3nmG3uyOqXMa+yjILxIqV4/Fs3vXQeYKYXkN06gaNA6MyhDkRwuLPBm2WYlVHmjW6VOE80
BR44OtWYGwDLX/sEitmX7hn+6/drJnk0oSnmcBbL+wyM5xeiKYzKsPkrMIY6qIHSOIR0/6Ii0pB8
6Nq/JlmnwaJmyMAjEhXqj8yprqMkMKcOWmRRKe/7TLdMMXfNHEqhcZg+j4NuJ3F+rpP466hjDLAm
c+VUNSnsf0C797F5zvwY5vib6iJBaMykafvsQruwgPZlbPfO8Fnz5mP8nbPdm6/6au307K1u29Qu
SopSS+Lrd/Qbx4dm90P3Z2CXK58nssldG3OQs2IA9/gwBl6R2cUe5bRD01llAuAuHXBPQVbJqYZ/
RHMwu8mc4k4c6jKXNJymsq2hfaa5uVZiarVGG3PMvqX56AozNK6k/NBUgs/Z3E13CXgrdMNFMDWz
s1zNgrZtBq3F1/pAvMPUXHul/cty31MK48jtO0v4xDG6eYFWRpnnoUrmImw1LLnzqv0A/EXsGnvt
FF0Ur3SaX1x7m95pZY+5PXPbJaW8IAQQD+GOTqpScNWEecRPnUvdRPQUPBDOy7udYa6MsrcEo21d
F0aJ3ziDk2c7EYKdTuTodr4PvgDDLKCCtw9t0RKf+yOwO2eVt82bF2f1C9iLkwuYy9dz6h+LVw7I
+V6zDIo/3/FnkD5i/uk5Xlljbo5ahFk4ZngUAbZdGkfULCIDMBQCMNRZYeaJ4MSuK6sdwJv2nwqJ
K9vMHZqGBQ2VAQcKWpoWIYJhid18TgPENyD9e5gq42RUyWmsuFyUm7W8lWXmLRB1BbxqCZ7kycOc
IsX2DJZ6BlfREx8mSDajSQMaD2BSQ7DMjjRlQa1o0NpEaWQUD12oXmgjbzTmXRrOF3Nq7grMFBjq
cAGVIBRUF19cAk81W2Bi68scy/dyEX1ZxlDajS3x4xRTf/FCIGwIBFRlzhB0QL1OACuZJofQ8ZSx
Y4120FJpdHWU78aqcpOl2FUzZNIEdPtH4RzGCUSrGyg16k9LNvlBm/G6LdsZymrZzMmScnM0WnBQ
+TQ/mZxhD94IWpYWbAi6YODem2PEOZRFiPJCcd8f+gk/RF0r88zh0vKpiRdqvv0NliSaylIm+zmx
zEvlYr44s5IjQduysk0Ig1q3fSXvkzPnqxN6UY31IfGTPS2RdzvK8/4PZoQ2XbIJ5KyKfizak4yv
EEkzxtXyGlounrwAzpI48XlAgtT+bPedz82MtgyaYEpTJVlHJ5QdEUozaZZIVMRYGPiEWicLnTDe
hW63K0+ArmU/Re7Y+tZbtzbJeGTSg74PpDho3FQvonSaF06Uxvv/mT0MtGEUpgKlKbUD93iO/mZ+
vX0ath6y9QqYmyCaiaqnUYnObmc65TjYRD5II+fd2FwGmuLEFLeQEAoGoKck6ODI88puO0TVECy9
vQ56ZdgrZULjTdEQ1aIRzmSldd+IfTYjpBtGGcLKLd4H3crzhwXvhJkVzm1rm/WotTkm3mhJUXVp
jKdJPneOccg8L9gbCFkBebBfZGCUeCnC9vp0iBlgItiUCOMyALNTwybCFppoM03BbqjvAi3fKVLv
teOP26vbck8QBwTFIfJCRWYjOFLokQwd8sSX+sxt49kK5R48WbEVCpNT5lchjezbFjf7IGuTzH5K
02T0QwRSXEzZAfpWOArIBwM0sUA6gyKG+lMpdhyT9GR/ODGrVVJ3skoC5CXAiHOOOkbnBV+zT80e
Ciu+ntjgDx696bPodQ+JCzYCHiX+RwIfhDUmxHWJouuYP2Df3LRKJ1kbwwx+qr7oOzB3XqmEibwL
uc3tzeRjbYu53uEi9dBTBo325Ele4WSAXIMSaoIGEcqlqRXMvIuxedXBdKiDPh2CS68ferWrAMHU
UVtGtKsf+MCFArpoYjJUny3NQ33GaQ888M/maV1ZpL9oZVEKm3kyDOgZI29/kdTxkOW5G+iprY75
RVVmGs5wJRh5y2QcsxHPemCIAC/QcpTuySrIJHQwSQDp5JQeoKoQS+fdkQ9YNnpuVgtlvmVW1llD
IJv7v7Xo9AC9YXS3swPvJd2EZqwtMc5GSSAW3dMtVSUHYFAF4AwaoIB+55zcgV12n98n7rynbECL
2/mTqyJx5nm8zfupA3mq0XlpzEy+/66qERuRXAMUEZfQPU8rJzd/z+lLH/IMbeYZ5soS4wlAIWBm
agRlSSha7iG4fMrA/WQCgxLeCz6wiXb4g4/23Xx4wQwKpT4glyCT8H55jSakUJxvU1+bS3+OPs9C
Z4Hl4LaT274bf4yw8+aatHSK3gO4FLexO4baOW8n3xgUOxNMV01EjDQLzm2TmzfDkDSAHnXgs1/b
YKvrSBrUsQoBpxSyElbR525YZd5tE9sedGWDLntlA3QmUpsaWFZw7vblNXQhDw10Tn/HR5BuLwfv
IETNTEhZMGdjDMt0riugpZI68jLQoc85ZzWbBwEk+bKsanhzWZ5fAUq0VZCEmNVPxIPYaY+Cqfpi
Gv6n9+7NDsvvK0OzuxkFVNAp3mq8TKcaI3bmRXwh58UO7QnINpdPpvRx/9D/ETHQhKwViQALyOka
CXgkE64kjDRQXSUPkRo9co7Dx9jovQ3GMZZlGs2QZkn9Uvmy9JZ8kN3axsyUK+8xaAEVDyBQPWjC
gTKKB9fe8B3vbTOusipLKchCxGWKb4yOjPeA5pGpr7tSBG0yWg1KXGgfBC5n0R+v9nvDzB1Ig0Gp
cwqoir9NjoJRgRA8v8N9C/APUAd2jZQnfcmuwmjxwE+v3+x95PTeNOO6wECuCkGI0nyYNv6CIoEY
kIfe6Pd1GbhNPjlF1hwKrXvUYuiui6ErDw1UEQDx0GZkuZo9VYJXBYFrdkB7gMBxtOZ+8sRRfRa0
prXyUfsuKxMEaZZnzq59fFTe/XQW4GP+D2nftRw3km37QxcRQMK/wleRRU9K4gtClIH3Hl9/VrJv
j1BZOJU9fV4mokMT3JWJ7XKbtYywWtcJ3im+1Z8x9zLcwde/Aves/KAAvpINKvvcrU8zbznn0srP
BTPvkwTgkE3docKdEfVrMsyZFWvjqWgFXmrC0Qt2vGdq2w5D59CLWI2+xdj8t82lvcmGxlNkEGML
SBiS/xqNFrUjgAioRMPWkYw32Lk/Rm1JB/+HBn9cJ47U6gcjfDXElZcA0Yh/oXcbMYytdUMPLNoV
3OV/wWmDpg4DNssPbItgolzgPL0vyyTnZ2LsS1/qUY8EFWVsQfSIHDlJPVhmqdhzWDuzktqGALAT
IOxf11CenjDxpjNFzFP0KMh1op+UGMka04MxckLOzrPgXBup194E0BWo/bmWIUtvnc6wVQCSGU4b
4d0DrKkv/EouJwh8zr9uxIWJOJM+QogDd6O1ktce7/N/c20gnRDBB4E6A3NtlZFPmSnXKJrmgrss
1UEi2a94nXhTPPv+w5Q0DcOlpn5BJLtWC+ASYMZDjyWWgViR9K2LiC02XCxU+pMvtF38I4oxqgQp
WyKaJUYea1RMwiH5ogMY04rG7ii2ZmPNJoBmjay4NxYy2HEvzRYRjPcyMX8mi5xz9HKn+UBV5s/P
YYwPDBL6uKafY4MgjLnLPZAxH+sgOWpOFkRHxQFyAp1hwtsHo9qmbHFD7a75I5OQUNszZMJOD6Z9
qKbYtAmxhdq9UTqEDBvRf03UJdzNoV2V3QhjLKRRCvTLWzyc62zsrFYovMZIX64r7a4ybWRQX7Ax
C5FMrQF9SrC6kNyLuXxY0voBZelndBmerovajQpgM6TkZkQCtOW5KD2t5XhZBVhge6dXvbUqBzI8
VYOIxq5pKwBduy5v141t5NFvuTmaOs5CpfVx4peLZKnKkyL9zoyYY/SXi3o07mykMFYvZEjb1xhr
KemwvANy/VbPRfQTVjeUQKOihPbczE6tRY/KmNrxsHrpMB6iHiCEmQiLepaFIiiT35U4PV8//r6D
3fwyRn1KxQyFtMe82mQPv2t0fdcvykvyotral4S7OLqvR38+LqNHKfaza12oM38tK68cgrkhlpBP
dl98XD/WJWbs54WbeLZiVARFLCbz06tUkBJqFX9F4ApZTGpVd+porQdQzFSnxO/Q1g5v2lNvh/eC
Px2iB9lNiG14oKULMs4P2k+/4Yj//w9ip6FqpDvpTIsEkx2PluTlKSaLKUpW5CpO+jY5KQB0KouP
JEU/4IV3prYExFIMgrH12GRUAQgzoQAkxl9D4Vctcd3drv/fSGASkA5Q8XoigYuQDkv3n5ACQilg
yh5tT2zf5vYiRByr3Slrw6A2MpnvO42FhP4c8gIdc6IqcIEHv8XSzeckRrtY4bPgoy77i3tW6g6u
3KbCjHcOWD0mEQZxqdz45S+MjebH8pVOSGC6yL+uxjRUXZPGOMNSUsolDXHKqWie9Gl4JY0UKBE5
gE8XUy/yxImd+97gz7Uq9Pgbb6jp+diLPQpMyiMFkJMs6YO23cDu9s6PXLuuF6RBqCioGHlnR7r6
UJ7qXIQ3EBr1IKcgJInru9BQOftbO/PMVFf+yGHyE6nIomEUJGp6eIC+hb+7N3DZFXQVRLCAEmeL
t/O7gLkpPjXSvvH9Ec3kIosZzYCZQXSJfk92uFgSDH4WLQ2UK/b8Gybf+lPPn9La19I/YhmLXNV6
qMQSZafO7W9nh+JkRacetQXZJV94Srof3Db3y9iijjFLpe6RNFdgcljc/OXzke8atRX/Xh5CT38c
3fbOQHkheZZ403e7IeWP8M8Ro43G6omiT3qIIZ4ldzRfwawlZrIoGIDhzPYCcq0f9R1GEgGIf900
dxpB0KrNG4+xTSGqpHpq8hx3DILYJ3A6pB6t7pV3C7HzxxwEeRyJu8q0kcgYp17WSV8I8LP5oXwo
XDy5QuPYW4PT3mFJzhf09shfiN+9341Q6vw397t0TRcB6QAaTOTvwFb5Pc79k1ppYIZUpzfOCXnC
6A1shMmGWchzB+9Kl+8p4wmmvlPK8I4e+ZNqN9j8P1VfjDveDA33YzKJiagKo9liJf1zrA+rDscZ
/Iqrr1nw60eUfzhP9t0kd3OpjMW0JFXzUcU5AdnvLDlx6vWAcYBieMSSlaXV/f9RWdnyetJ1YaJK
OF8LMrgVF5s8mk+122C6oTzlJ16Y/KzdXAQudLjBaKZTkkXmgFosICWIIa9zo6f5pTslipW91w/j
7eTTdR8AxN/OR0CVHBSYqYSqboWSeHETPgFvOz6BNe6wvk4fvOX3nYhjArQDXRpMeWDBinHHWg+W
szREv3gsK6tfbhvl11o9XVfiz9cdc3Y03GWKDAKMGzBKnytxPilyDJD4DHPvkqfZqYdp1fvZkYFF
BBBWdFBFDN+vgWBrt9INbsjJXugmYukbdvlafBAAeoLR8yD9vP67dmzr7GcxtmU24opdsiz1gaze
989Ji9lk8daIY+e6nJ2cxVQoOD7mv0ztol0UCWI9VzQakLgD+/WtMWKgs/pAEepR1rhI1/QyLy77
jzRWsQGPV4RER1VbPMY/0RcHpIP8pPr6UXYpLSoPcWX3EjfiGKefpsMsFyriuSTFVgeo7+qXYT5J
zev1O1R4x2JcfaOtaBTHiGrgvU8sRYu8Ri6Ow0LuzVAGn65S+kILIGMlvhmKzFmF9vdYl14uhcFU
Sl+6tDosUf1gDFEwilJq5VinlowUDQbNmQYMNQmTU2TkJQRu+ZgaB71O7gVdv+1XsJ+v623XDEHb
AbE4w8SZJv/MUC6dZfPGkHo/E5obkH8EGMdwxEL8IiefU7rB9SvYmQ0G+cHmqhkzEgUjT5IaOQx1
WcMd8l40kesnMZAPHEl7bzNgvOkU/gRrlxetsyGT6qJdQ3Q4899hllqTaD6NEp6J5jJ4dTralK3Y
zAZrEL4UYXTSezR6+8g0rQVvjbV+j+r1WU5UKwa7s9O0kmrJ0Tf0k24bc76JSkx+ktCSiGDFoKsE
OHRmZbC7aFwd0RRsIgLtFiRvWB70NWGxUik6lvLgaHNzbPTRBVmAU5uSlRqik5KvdZM9SNqHVAxu
tMpPgqyf+ll9HsXwsIqS066Kq+iJE2O1BujLZPlRAGck1EsHKPS2AIygQQDTgRHfTwnxyTx7qTb5
IdDLeu1RXsafifRz7evfEaogXT5acPKWsfYO6kxeJ5n2GOKlM2BhvDyuUevkZuWMUQt0jUAYXsrU
AMY9cD4HxQ0JID/XysKCFQhjli+TidaLaZnVTTfPbqpnT2X9q1xCNzef4y6zy161MkyPzSnqc5Hu
EmP0e7BQG/JwEOIeQPqTlcdvrXTfTe9lLWONs/tekMzq59IKM4Bac/TiMloQ1cR0OIqJooGuOxPE
jLafmxhuDkB5CNGxjQ3rGxq6cjSBgL+cw01P3OEJ6obPHRoVqmH51wD4ssGihGR9hlZZmoReanxf
AfK2RAsnGdiXgBkmYqgabeaexyeCD5s3cxx6URg9Gl15I+Y897V7hj8SqBfdpHF4DBgwE5DPGtPr
lIhWPPB2mC/9MG7JMLHoiE1phFnm06Q9prE1YBx7TYbJoBq4w6gtBXXUtZYqN7xa+k4bn6ASCbAG
DX0jsFkyeUPa033tVTM8MgJiNrv5BITKsSiATV/uOMm+NDSiMGwBtnbFYILMNDaFWFSR6Q3H8rDc
rQGdXZfsCRkSb6Jkp0OKkylYrkGVGltp7OxrqHQAZOgXcIPUWB0VyVOvDraaRG4tlk6npAd8Sg+e
GCzZw0mf4GJixRakxu9ncmfmeWAmkmOm+D/nKaiM6zjMLDh1Owk7kFE1Euge4696lP0qK5WTaO3V
gEzMo8h04gHGwtqnulTmErao/tDXQvGUBZpm6yJGxzI/Owwv0XhTvi8BL7f9pE4+t1AEpj9i2fEE
zF602F5H8p4D+xceGu3f9zEwfoYgwrboh4ps8kV/EMAaA+RE4aH/lXL2wHeQYM5/AqMhRRTJS1jg
5I1bHro7uCYQ17w279WJlt3ogiOA316zZxXE2/cqkkuTD+x5aYLnv4FJUcxQzciqLmjf3iJF0fzV
aX92mTVUNhBFMV6qdQfDAwLgN+7L+9KBnUtmMoOZxGUugPMFHyAKci++F4VgEKwRrD0Y3fOV/k7/
xp1p2wsG1Ep0A3B/INVmvOYoRrMYdwbt6WDdDYlmhgrOejsGitPADSx4pSYe+HV41ZXLwxJ1K5fx
pUSuSbMUfe4XY/p9NTBvWoePnEDHk8G4N0VsFRSp4ACA2I2WdQ8oRwwJPjXOAK6YwptudM77lyeQ
qU9lNSZt2hHF8LEdLRHdwUHkOAeeBCZAVH3e9yDigG9Q1VOWYmg1lZ3r13b50Dn7MuyEhiLXZS7P
JR46kfrYaMNRkiWvqGQXA8intsm/Xhe3M+t4Lo8x+npSqlbq0ecHBWKBLBN4KEO1OlhMeunkerSy
dsI/TSdM8x5IqjyB38pa5fR2KTCHvf4c6gxz0QoJ4rn+RYT59//Lc7FZzQJ/sRxUPy2R39S6JaWm
ff2X7zhqRGuKbkjwY4DMxthOPYmYxya94S2+5rfLTf519vDDQTMuuHXuYIhZuOu50Ec7FquJKlaQ
FAKbRQPkPAtpY3DIaeA/9sr1J2mRNntD/4tzsstJV4RP1aC896qiaWwIMsO4DYdcMr1Q7b/PE7BY
Sy35PqzDlwlrRNYc65Xdy1Vt9YUqWmTmLR9fOmHIR04CwDtkcyKbLcqYGs/MNkl8IRNvVqEarK5J
vk2LGjnqqre8Nxm1mvPQdy6OsdtO1IFYlY2lrwHM4gHe4j4L0vvwm3FbA/E7OmhWH6MFA65bT39Y
/nuTpsO1mkpEXcIED6NFYHMqlgoxH0PLgtV3oVNwwZt2+h84oGGqdC/DBPQxozNEGkktDKnpyRpg
KU0LxKau4RDtIB8NYLb/C+euibAKdCgpyD/bpSRlFhJJKEJPgqbYYRHerYMi8syPxsOLr2ZqMsRA
RXU2ex1XIxL7tDCBmTs6xJbIJ8C+eE9xckX8B3cFZKecims00W1EoMbHYjs7SoWdxCyDRA0UjZCA
WUNsnf4lMV7+wQj2zhOeaBIGsEXZAGsfoI/PjT1uxCWuq0SHxOptOK7wL0CjbywRvGBIRkTH+MAY
uMdNC3aCwJlcJguayTQZZDFjf8TiyYG4C3jHkAG9agfdjb/rx/WUHptvPZBq+ezS9G+z33V7ZiYP
0me5XIxBNEC1FgXT6DS+4QzgIwZOLQlSwBL6173dTkw9Oyv9982zzqj0cdAbPOtmOgEu5Xbe8WAe
9vyZhNIhiqfYqMUo7rkI1aiVDCTYmjfEk93mspOE4HGdkVWHqXv9NPRPXdzeRhSTWKVxOrTFQgxP
U8wfaZijJWekr4ohe9fl7PlMiWDfSwekC9aimFszG1kQZBGaWecy6KgJUDlTwRysZsjB2yv6YGC5
L6Lsflraf/O9QGAgmVQsXq/nl6mnYy2X06x7gyHakR6/qiEvzdoL7Rq2GP+WwdZf5Ugym67udE98
F6VjfZCdyq/QFv8Y7R4wFNNP6ZXvX3aNbiOUMfY8HoauGPAAqFs8+OfWROc/T47xAiQds/+lk/r9
+jfc1ZWNQMbKTROzqoKOsm8iV9+lJbdb1XS1oXi5Lmb35b+9TcaiNX1sc6mGTtKXvwxS7eWhwJ78
6P8DiLu9qLCVxehlPuVGsraQFaNDTOy+CRIXk3K3dMMrxlo1t2NK/+CFwW0ukbHtKZRJUjdN6IVy
5mbJ5AC+17p+gTzFYGx6bZoODL3wUFWPuB1iiKkPfWwjuZUBQg1eXrvrrLDEK6moBiDe0V+z8YcL
SbNe1Ffdm9bGzcAzL8XzV2OSj0leaZyT7YZUaSOMSb1ypemydkx1DNnQZ2+KMV9kJjS2xaVDAiG1
eM2y3cvcSGTcBza41rkbI90r5ebbOlfHVYLvIrX0JcsaDxsUvNFYeoQLBaGbnMCqArUym+DpXZgJ
y9DrnrlUiQUcTWetjTs5T4FjPKP+rS71C8l6Hpb//3K1f+QyWjOSuIiaRgzx9JXQZ/FLbwwoF69R
WS0wgx75gIS7ZTdpc1RGdQqE0nnNyxJbGPlBCLK75Tvq+w7mQnQbPHs2ejsEJAL+chsfTWc4mrfN
h3BoPkjPLTDs+rbNT2EUaxY6sNysse4Bz+1Fi5JvfW48d4rkXjfN3dR6e2RGnYxVAG3PhEcgOSlH
s3PWG6UHIkh1qJxBRWrGq9Ptups/52IH7jqzGRCdFAMEsZ1tDqkF/r3rR+Loq86EoSyeBnMU8Pga
ZmKjX2QpYRzM2XEOR0umKxsxF9581+WAkIg21RHWWWJGkq7tlPZwOaOHedFDXFuJhm6+8NR900F3
Oc+H/nTko2/t3SURMdBMu2PGBfgGqg5iT9vavqwIdgroI/Vf+betCMYIVzOvFyUxTG8EQtt30aUj
PJgxMb5kB+IpgGmLw+D659vBB8YaiITCgIkuAjDLGY3UmxlIqHKogzdOtBcXKGJfoiMd4TEsTGbR
jjyv1Uj/IuvhCJ6VmAyHuAukibI19awJ+9KPdemum/RbXR5XL8xkdBHKEGTn6ksO9Oz7PCccXd1N
LbaimfsVhDgUwC1l0haGchRPFJtGAlbZP2th7D1NULXEoAVUFRSiTCJTTGHZrmNCn5x/JzL/BfwO
NTT2WmWJAE4BqAMqgDzOA3E4FVORSAJNZcoDnuzH9Y6mTf8I6mfPFLaymFRwNpdCi3vIkp7JCqI8
AcNmyuJH7vKTnrAmJ7y9fI6m7l2njJkSFU0oE+dkUidFXFrBHHXh84DZDc0LaaOhtf7JEffi/lYY
oykhqbRRXpGn4S1mmUWghh+J8iNsKkcVflw/2O5lbs7FhMHQoMPnmlH4TbQGABDxZa3/fl3E7mlQ
GgOLrYadEHYtttP7WS+w0+OvKM5L4q2M4CZ6Y/KyghfnuqjdRAL1BwUNQtCMQOS5HnZ6W6yVpJf+
+omRXX4yjPRWj+44UADBimpzBO7dnwLyJxn4nhjwZst/Qiv09aTNla+2gAGfnfm5sQt7ku9GWoWz
QwODjzxl3JeJFgiQ6zXsyzK6iMGFOW/gNr0EfXotvpG05+un2otxClrufwtg9K8TS62o+670wxwY
rHiXj1JvxdVq91rlXRe1WzZSMaWFJSk0WxV2VkuQ4mJtTCy2pKBjmY0jJRfSEowbxkHp1jaGOL/q
00HgwlnunVHFJJqsgb4L+EpM6JmrsI+Ffkh8ORwdNQf3JFIIVYkVq1FzXl69e0rdFLEIpiFrENlT
lnNFQAKL9jVNcFX9CagThzLAvHXlDrlNy4A9IEnThdvK3tOVrWD675sXUqv0g5bVuuYhpQjEFkDB
a85bI92XocuURAEqyV5lu/RGOZQowRdZc6t31cfSjV+uq8ne18Je6N8iLmaMtayZIjXG/WXPHdJX
DLQoYeakXc/Rx71cHOVL9OJNhE3kCef3NatDWC6qGvvxNL3MSf6WhQNGzUQOw99uLr6Rwx6oS7S0
mxokA2ZAjhMmDIBTdywONJ7wodt23eJWGhOejapXm7Ts/w/1573MHNw/SJANXcT4OSOxA97DKMch
bTgByNKen5fZpUVSrCeiXwxcGdO40yww9oK7zuU5yD1tMTEaDqRfPGLB9XP+EYt5KApBzgt/kr+p
mekaHeg9hpu25kS23Xs1UfBWwKhkqJi0PRfUqGRZugqrpHTvJgkaX3uQnhQnfF4cFE2DkFfv2Aul
W3nMSzHLCxPrIUh9WpB7S+Q+0e+i+UaM3hdQBly3OJ4o5g4xWpCOotAUvjk/r5puZSHI/oDtlOML
ltgUvy5t1x4oZAYqzmhcXHZI6pKYiY6hq3gU34yxPSyt5pgtec7V9gG1pA8M/7nEzLys61tX6Ktv
TaFwiVn3monbX8HcL3AhlnWqsUerP4+3ctACyne1yW3BDeG7t7s5LnO7kV4IQk47o22s2nr8Lieu
XPysxMbWV97yDTU1NjffHIpdmGpkKQIq9b/LzeVdWXRuDqS9eGMxqUkzYCQTJSPD02MUyTDm/iPD
e06xZB3JEMVH5LV/dus4CDr/kUh9wSbAkVWM1pmkoSeP6amLD3qnO3l8aAYsFme9bUrpzRqmP9vy
Vz62+E904tOKVietDGPRSQOmO3K3Vu/AqezD23zEsmd4igpwWILJKZd4vYidVSiA+Gx+L+MypimX
s5zAMQoBndhRXvOv+YHYipsdDSdfgCgpOmVt87PG/8XE/twUo9ylpC9llePb9I2jW9hDP6UOQCwb
LAnm/7Kzuj0oo+Lj1CkCwX4MaO6wTBs+TIPMcRp7eQeGGtB2RFcHs8NUGTefvljNHjB+aEdjBsRO
Gsyu1sF1t7RrphsJTPYUgcauixOskRdJsEaKFYNsYapQPGgKq43frgvbOY4OTjqkHRKGnPCaOD9O
XStDbWRR4rcEFGfA4VB+XxewF67OJLAv56TXYymuadKhHLMbCnzz9zO2xOISb7RxJ5c6E8d8HzQQ
G1Ip+D59gkJyfBuGntZzC3I7L/MzKcw36qOwr+M6jrA41B9iA/QK+uvkhFat26KFhyCva7lnR2cC
GR+Xy32M8Wncopa7YNB6nIO2Ouq26VeOgZ73f0/zitfRVi8YD6d2KQE2VgslDN2wiS0MDrXZ7HB0
4+IaASlFK2J/k0Oy1ziXTQqcc4B6nOjeaY2BbmfEZptk62+1z0NMob/5LCYx0pg7VIYUe9IoaHok
E5+VMvkGlN3OagTxqUwELlT/hWUx0pgbbBoDbQ0JRLnaY39QkDndph7daIufip+5W5SWyd2zv3zx
MTIZPy9UapYIBmiSG3fEDqQvOSnwt5eHMcCT2llzS8brNvJ4eMG7R1VlGSW/PWxTXUnbLkxxsZgA
h28vwdon8oosFwkFPdpGBuNGpESec20AUa54TAL1S4EXOy19V8/8svely2JkMT5EaRJxNUJ8uuUo
HheXrgzrT/KpOqSfrNLq4boZXI4WM/IYMwCtZmGsEu6v9wZ3cSmdt4yJvA/1Y/1iIBEFzwJ9rVNq
6VWx0KRVT0vEu+ALx8n8CMY6Rt0oJdAgK6gWyF8/mVtSL/LTN1pvBDKZo/7i4+5c1uIZoYyRCEkc
S6NATw56j9gGQNgXwaXj1AZoYpSb4Ya3gsm9a8ZEWsUoJhPYZJgep7Bk2hFM4shI5kB8TVAbVw60
t6ra44wjTzfZ/X/9TGROzCREAirkst6A2lpXi1MohscYvPeAa8LWzVx61xWLZ5dMNpQLA0ayNNhM
rBc+liNteXi5LoH3AdmSgjHExkiwe+RFk2P4AzJuD/SOp8jvsCX2Qz2GCXbdeXfIUdXPpscmB8u0
vMD6N+Ug18GIAZAPc/kmt7wsn3s2xuWAIbnsEhlnAyEa4Oswc95/lB949OrUmbogEQIv7QfnQqlv
uQhSf/zcp2/anK2KBUWJZ0x36feLq9iFKwG8yABPtOQuscXPl3jO7vMWNgKbSJ6L1YAJAjoSArF8
DZCUEQh9MfLzyCm+cA5Ib+3igEB9AKnLHnizgTWhOMTgFAxQtMGxOGMpGORMGKt3WxFECTxlucTS
pxa3Ech8xraumxlb+8onTsknnQrIazpb/6CepsLLh1jih47/BfQ3J5W/TNsY2UwkSdJVnsZVpYed
cLlYxIusDo1GYNYG5Yk30nDxcviURqngUBOlo5jnybzeDmLagfHE6+PBweaO3Ssnggb1PGqOPHOi
1n6yof9HGmv60mgog4L+Ks7WvPUH7OBisjt0Ih8ADE6P+dI4aH1erLx8yp6fkbV9RQU+Y45FHYQp
yovQ2VLQPHb+eqNhozy0pnvxJhqsf4GzyshltGhcRSxJJpA7VbLViu+hlFkcy9h115sLZZQFcwt1
18VQFlBcA6VTq2zQp1U+xX2kZNNy5tS/eNbBk0n/fWP9S5cNgEbFR1zyozp3FqZaOcfiKOXnKOFG
QoTagFiYkCDKhV02gal+n8enLMOGqMHrdu8Ghs0NMukEUWNAXscwdeUdtH42NTgEVtOGMNo4BR4i
4DmUJ853452Q/vvmhHqHioQcfhqCaFPCvQr00QNa7ZmdHMzWIs4SKHfKiQcsvndag7bMMIeJ3gG7
DbkWS9P0Lcx9roG/N4FqpyZ21vGw73dTJkPD7D02BeG22UFyI1WKTDMQB4W11ixRBOB+JmovGRHf
FXE6Kkt0qKQMSwBt1FkigNXsolo9LPsERtE4VV5UdiQId6kse3Ei/xhj2ck7JVhCFDvFyL/+NaiP
Y8PL9scy+dU0pWkqC7gUxZc9OQCmCDAj/0FUuajawh9s5TC+FttZ4InA/K2XG+ObYJnrXFu6vH6M
ymiHJRjMI2tZ+5uEEB5S657JbiSzpdV1KJYyLRGwgZDpKLPgZLHKsVneJ2fn6tVFWQwzwS3K9wrQ
ijvfvIs/wofscTklrnboHECqv7XfPykNvRUkO7zAyTskObcppV+qMf7rM2q/o8WhO0PAEmmdpLDb
p9GPPMS1mne1nxMVV7TnE6BhY8qdHpKymGHKaVSaVqGsfii0j0WeuRolwmnAemcod2VLrGZdTpKS
gIV7NIKEfGjmWwl4gGyofbKoL8UAUCShf24W8bZJgP5kGFZOfkhDYUnJYKWh7giz9hYRzRrHyq4w
Pqr1hovBbYzkTkA6jbubUO9QlpsCtFOtyeywy6Zb6kyAkw4O7jGyzUa7yUrVqUzsXyrkFgg9XbO+
LLrkpTPILgvTafLU60r9lyrJgVwXjpgmh1T4QYw+iPrG7vvCS9bJiskzCV8y85TNCUeVdrPorboy
EYZksxn2BN6jdb4qR0oX9ZBg2ApjjmBpxJAjTx718ZefUMHWi4TJNZPtBgyKPlfqAsMcPZpyZW5J
sJBLG/yWlONVmTk5QEp7C7ik7nXXw5PMRJ+6EdDHjWQ87bTUStv7FmBxkZFY079LFUCOiN0egI2K
mK4+N4+mKFJs1wMrWXqmx6TTSCChCm9lf3Lim+of8LvsprJbkcx3TDOs/kolTjd/xeA4RVGzo4Pu
R4Cj5mdbn2nc5Vf8c0Aa+zaGSBrdTIdBp8ml4Uu35f0YzABfGB4In+Oe+pJrspjvlkt6qgKBipaW
iA107/cZG93VbRrErvnA1c99z/bnZEy2AEgmQ44rE+47rjqL9Mshak3hvs8nb9D7rzkZ7ayO/bUK
7/rF/A6cjxutUSuLKPVzUwj2dZ3dff5tPysTL4dmypR0xEW3FeApO2s5RceMgjgmVhoAppNboOcq
EhM5zT6TdCCrKF55m91Rf4BK3kn0VLSf/u+KZNA4vlGkEl9X6jt4dMUX38RXoO7jqQlF+vkPFGk/
9/jPp2XnD8Zqrac0xl0Sn4J8YhPtBLQIkAWlWM4HALE/vjWe8E11onvVuf4dd7UKFODAP9WRl7AB
e6iWRpoFeL2p0YNMmj054TXnd9PNjQgmJI9Y8m3byEBBe1ZuohrjuQSQKB2XOID6rgtz3MhhfVvf
iYbW4xbzQ30onmqv8nXU5EA6RzmG+a2OXbe9kcc4NkPMmnTBlXogzQqmtHDIhI1JXbGqnPc+2Sti
A6LkP1+J8Wqm2Kgh8JZQLbujpHrhQQZkVY+WEV/xL/fGaYK6kcV4tUxcqqZIQnyuU/qAPqV4HD3y
m4J7Rm7i66foZb3LQV81HOQTdePAbPiXtr75EYyzW9JlkWXqxvuv5uJFgRQIbuNE3WfVBVAZPG+2
q6MGprsNuoYKJspzazdLQ0yrv8LG8HsFR+JD+kDs5nENEvi0GJzcq1t4PPLvXbvfSGWumnTEBHYL
zRoxTjj4mS/7OPF/v9lOv+hGDHOZoSLNhTbgi5rmqVcDYM1bFUjPrjsS3lmYeBCX4riEDTIL8ah6
+X3i08qjCP6C62J2/dXmLEwQWM25GNsIitHlOeId0hf57rqEyyGN8+tidxT7NOqn2YiAbJZY+j16
6Hbog+3HVb61QBV/14MGhU4N7MrA4WvRFQOlhpJYIJSTbD58DP02F07tz3lVps9eaHqnNR3OK5cA
QuxXp57m47pWbjMafjfoD9cPvx9kN/IYZx0L6STONEGkjRVUdT1NALQlONsP2k3kiTx2Q47dsePW
UTqr8RAiNrSq2+uRB5Yl28hWj3Mq3i0yrrqLu8UUJlgAeQxVq3uLf86jFWEw3nB6NwLunZ9qqK1S
6nVu3rYbljY3yrgWI8tDTO1CnTqXLrdP/hr08CorYCzxDPN4JNkcA1EZn5LPCSnnER/QHKabNu4s
JatdznXuhSMsFVEwMJHuhDIOJRr6sBfUhCIp6dbiohd+UpDSEwf2znvQ72nIVhbjV9oGOzdKmP7F
jTJlVneqXqUA7X6sgmlBfJQrewq4AK97t7iVyrgZA5cXEQMn7NBXBSrSYwP6ocz+QdfPytniJxO7
z11AoFGiDwIYUDYREyJxHtIkVmF4kieepEAG5GdiUwzm+ZU2VHgDL2T3jBuJjKnPoTmVIGTBGVVr
9STAPqeeCka6wlKx29uAfewzn/eql/ZY3etHNDdPxXP0zEtBPwv+rI8zNWCXAXPiEzHtPPgumhYO
4wqVzQ/9IfdomrEAQ1y84fH/7bmBjSC28xAv1SqUXa7imOVNJWNLMi2shZg2dqiPiqA41+1kV3X/
nIttOSQIT+uMIhvorgtLa/CoV97W2eAE3l2XvT0V8x2zsCJdHkOMEBg+fWC3QQtUBxqc/kF6SP/a
lY/F9hnzLi1KTYQ02pkCQqVd34cH9FEOmRvfaw7gJ734rr2b/fwx8mKA047frt8qNfhrP4Cq9eZh
1mtJ1BJCf4AUOSW4caxZB8hcXDbAgozHp1pUHnu94WnpJU8M0oLtNTN+vJirtFlDaOkEZszmqXga
fJjOI12rLipLeJRR0MC+7SvoyRBGeG79EjWdEc/49TkWpUIrcWwcLbdHAmbKHI/ERj/MpeaqY3wL
1PNXse9Oci0/jWl5ajLtrs+Eh3GaEkcekjtggWeWUc+uMRScvIGn6kxEKHSg5oddpnpoNwRdJYKs
blwfw1HkvIR4H5+JBqacJ1mTwWf10kMUxSAM7lDaRANPeYsxLatEPHji3S7w9rMzkWDttDiKZUiM
cmt24CX96BWrph59DlE+uu6WJChJpu5woz9o7nVdv8TLOP/qn0q5UfbJNMvR1PHV81twjbuNL6KE
687B58MWVLd0j/9O+Bc59ubIn0X+jVAhWwtdjhH8+vVN6D1KY8c51m7o+eMZPwELNxKMFE0psK2A
iOOdhtfcid4T0JlTt1U99CfhgWe98r7bAnOtARo3Stp47jWkRS0GeSw+P2N4kjyFQgz5JoqskR0/
UOx4IEHfUVpm4RjeS3Zv9yczRd1gAM0v5a5HfTSojyjAHDh3wftljGFjzaztlQ6/rHPrQxIU78aB
Ui8AmjCz/sGM2l7/CW9cCrUu0vFqxlKlfKpQuEAMpPNw9FkNbJ4jzdx4g4w7LgFQuOhg0o1DzGoy
fppUoikD71H1APJ5jJL6d/E/pF3XkuQ4kvwimlGLV8qUlaWrul9o1YoS1Prrz1F7N52J5CZ6+mwf
xmzHpiIBBgKBCA/3qiI2KpEL55CsOBPl3KXEuyDFArXZ5adNc2IO4kB5PYmwn4bC7bqKVx9Y2TUD
gkygJ0eBAIxizDNM0qJcSptB84vy1GmNPaJrl4pvw7wVp82IPoqJzmVidJyDQr89c9ddmGWWZqIs
IZUVzMrtj2Ge7X62MJQKVK3JYVhcu14uLDHFM4A+xnKoQICIlyXxmtijZcgY2sjtd2gxu8k2eVaC
5B7KLlygzer3A9WfqYFsDOgeJsIW1RzV4ogDAEYJe9FA/8oj5OVYYLkdcnXWxLavcPjBll8udmVK
nA+16uy/18ByO+RqOfcyqN59kr7N9G0Znpri2+1I8ckQee0N/2yUwXhDqBViKqbwBuNJQr7eB7Wj
f0F5+E141LwYDBnml2WfvAjokoVoWHVHID7f4wflPj0o2/hrK9r/Xk4FAQRED//37dh+EqbMumUU
8ZN6Z/EpCwOe79vlG52iAcTcB6e4N+951bprPlvGKhNaBMgWZ0uD3aY5aLSBMO2HkdjiL8UF4Hax
o0PvoiJTePOmQJVU9uN9cio3t7/G2tV8sXT2RsF0gmElCDtdrB1IjIt5VgvF0zMwlGvCFi8rUOTX
i11UxROo/FJnsMqjMXcxZaexbN0ABjE2isW9/bt4nshcJ/1iGJTwCkCCUdoO+rsFheci4yyeZ4S5
RDQitmk9I1rMsrKVkvilEMQtwNwcMyvvtYstZrI9YiV50dRYi5k9keQup4zuZg/K0cyT5Kfb+7b2
jLowxoQhlUSVTgiMUYEeqrRWOsmRsvXmcGEes8d6YP/n3LDdpYpgbtcyEJHyBU1XdbcUuh/GEUSE
nznLont0I2iwvSW0dUqMlGFZc4w6ZoHXtQEpINDnA3JnOOkrVSLLawjJhR6PUmetGXu+pazSPdpJ
pM1GzA2HxzCofBJU3ozQRBGTvFI61xZzgXWhHMqTgnWmmOSLHUjIoIgweVTLKeY8QtZ6nxfrYuJP
Y5BmwmwrdRV9R12FBOHzgIJeaOt74C44FWmuPSbU4HmPsBFhbbU34mIGdrGzMXnltQcFPaBetHnp
8no6AIp3sESohgQRnMucKm6WbJayCbuJdweGXWJgbZtvlpfv6TADleBBQ9I1H5X7ihO/1j/kb9Ms
TMmYOiQD2YzNrRwVhOlUmkuj7x35D9AJykopEySguoEJFCTEisiEGEgNpoUc4VNGH9OhOyyHFJKP
rnicDmida9/jHzIazQL0WJtX9NlBM4ZycX1I8Oyy6+f+1HmL15/+AF29GvrOfhfzAdoR2Jdi+IxG
yQeq/rjvMy/8ot21GHJSDynKDbRazcOuy6vh4rddtkSW5yTp5h77kW7Jx/jafAFzeek0eCcsDxYo
e+PawTgQeu4uKIPd3pHepZPphF71EHtdEHpcT6Rn6Sp+nf0gJvOm7qnVIX5QvA0DVJueKoQwwcn3
RlB4xVH/xisS8gwyWZZcJmarTyN2IN5XEsr0ceL9TUxWDdBJo4auQbXh8nQNS1QKY2dYyF+EE/AT
TWIrfuFPexUQJ3hYaNe00en+SX93/Z47M86sz5xMq0wjer4ofV2Ex3e41TEADZvEt1RunXk1Vziz
xwTmWK3NJI+xnwDEDfLipASQqmX59zULQzyzwoTkpDbS1Ax1iGC0+UZV81PeIiO7/d3WPMOQRVCE
6yAgucKzyoOE0n0vSf5MgkSOHKjRcyzoa+/McxNMOBr6SCvGXpQAQkPT2y6/QnrnTnXb9wSqdnUw
A4dSfQOfEy1BORLwDYKXPACb8ihYbreJ3yZ7PIKsaycs9hIYgeIJ9+0TNA5CoPpsUDJZrvwt/1lv
0LO0EE5NMKGewkfzsdyXnvJdDELH+sJLA9Yc4HxNTCgT9KVQJKWU/KTxo+5lnnwrerv9ZdbSKdMA
oRGoIKG7ckV41fV1RoxY9ktNezSkEbVP4sud5Aupyal0rl7G57aYBLsojU7p+0QGUtel4gdd9UkS
kji5FECgec9XeFmLyecWmWx7SNVSVHowNEN9xW5BO5Foz4PUgO5SdvsO2kjV4+3tXHN0EIyDvk+k
BGksAf+kKGMriIPsR8vJGFI70jkEuaubiHETBYpd+FxgT7+MgEJXEC2vZMlXgJzzmu1/4hDQTphi
wM7u+Ju45oXnFpmwZ9WqRFpB1X1d2uXZKQIndRR9ub1vqzZMsIaBYx+4dxZCGhbxMMrElPyp+IL4
c5wk0ReS139txISQKGVx0fC+ZtH7NSrtRE/g60NuLND0lF6JIW/KQudC/FaWAwAubKFoCr0clplG
guBDb4yT5EfJlj6KVCdKMedFSa+icEP1sBNgMLh0I2sZ4LldFoCRi1qn9lIuIgcRa0f2ol0jn2jO
Od0J2znmsRvRC4jJMC7MMb7YQiRgNvJc8rPZoeB/cMa0SPk6u6AHGtkdn/Ce/skrk5BRAgMVxqpM
lgpYSuawrC2YpMTNIFTaS+AXopJNf5BJUse+skXvLHgLxqrY2Fjn5SKrpNQ/+1bdc7brNpTurd1i
BPLIGwtaO9jgG/xtjYmOeZRqiblgZYDC/abyV47/oYn+K/EAyJ6dW2SiYy3klbqsWvxTuYKVS/rC
InNJk6GTDUg6wWE6QAMyYP27xZlnK3NrPVbsOMHzIO6N3InQhUxRdvv3AQBCJMg/VFyrV6ITwN4L
RdkhDRGUn+UI1eQOlMucC3UNBWiamEPBCKSF+1RnDoWqS3FaTKnu16Cztistf1GNWPfiNlruNKK9
yX007LRF+zC0/JRqxqs8Rju5yZ4Q2HdCNm0m+KgNdOlj37X+CIXX+7Kovwug8bPlCsMF2ZA7fRjL
nM1ZuSsvfjcT5seyRp1cnxGzFsB1h9jO1MqZJ2NXTXPQialTDQ+3P8fKZQkORzDs6mg+AKzHZJ6R
pdal2csoUuVPpVbbBTQM/38WaJw+65ZNpFSrKscHH8hBIbMNtoT/pwXm1CoTClK6gEgPlho7BCiq
4YGA154dF9vEHNNYQgkjKXHjU1EfCr3C3OVuBNHSn6AU1m6u82/CnFDcnaokTyPWE49uBolOiMEE
i8QjAqPbwoZWCzR/Es4iuMBYzA5guaMphkT2xSK2pW7wBPFLGr7LhuHc9oC1mVkYUKCGBKJQVWPb
l8IUCWY0FrKvf6UiwSRy6h1kLEkg3ncAU8uYFYQSsnBISy5p1eqXAxZKAlMunqvWZ8g/c7+uhMhF
ryD9NI2ktCNLPhRyepQqQNoUY7xX0mKbY7bMWeIoc9FDCoiAqNRYPAaltY9qoSyOoybRyUUmJElW
3pb90GMPUPfSAPvSfsgQxri9059/hfmmFhXOwhS0CjkknXEds8qHPJknfNMHim/RIFjUBmOAbvG2
2iRAhD7MbgMNVrvfp9t+I/LZe1eul4tfwLyXAE+u0BZQ0IrLcUWHhehkqvmjJJj10DAUGALW0cST
J2q5uAcfdObe3oGVCHpunm2W9d04Wz1B8l/Mv8RmdmuzC0S5OfQt1BkzSMOSmrPn9OhfbzkFf2Hu
ClGUiW9KQfMTU8SHzXTfWrTvlnySBQtqb/1WLqLN7fV99oNZc0hpKRstGH5xk1+G06WKkrBuLTwW
Reub2FvHJq2qTTtJNahwO8/o2wAhIwrCoUk3IyRs7EKr2h9Eb2q3ExZEsEltnIFgOkvtKh8TyXeN
Bpo/cFtv1N4grik099VSu0KNOq1VRIYTN3jmaNNRN6dnoeqh4Zsvkb0s7Y9REu6kfjnEeowa6yzo
nqi2KkYBjcOgQQNoLNBp7rtlqzbjR9sr94U0A4QIK1WSy87UDz+h9/cTpPVfUjH+PrThHbh2jrWB
OVK1qWS7FMU7o5XdqekLp5n0g6aagwuhhtAZJ8w3E12QjuD36zGC2Hzc3uq1bNBScIwUGWpu0Lxg
jqxYdsWsl7rhqw/kg1JOgjjUBkP7u/RH1cu1lwOGzsHRDqyTAgJn5pLpF5ne07WCoZ1uK77EKJIA
13tC1/rInd6mx5B1I1WRdORIYNNEI/7SjbpQSoSlaTCbjMJk4fY/a9Ak+d+MfekMm9pNF+cQvo/P
XWDcaz9u7+v1gcFW0vsGwRDvZ3aZpA7rwqhM9HSEu2a+66sXIthEnsAS+PO2pZVwSE2htKIYGvAi
bDgEtMPSehWmGjRx6g8UK43CNgOMXx0pUlO5iwffAJhZccBAWN/X4R/QtlxnWJe/gQmIsd4ukhRq
si83d4n1UqWcks71NX7x99mIJxrQBqpQBfGBmvMq621RUwhJ3Q3L++3NXMGSXRpiXWaqIXOcCSi9
xk7yIfndj0Vwyp8LRZ9XG0rVlNpdIL12zlTbucNrOq5wYCDmyebnFYqys8EcjzTKYyGRIAcBSQaw
JvXH52Q3AWY8OIWtAPJE3HQ37k1O++r6oFxaZW7UrE4WrZugi51uh20dVHuKaa4CHmb7Oj24NMN4
SVPLbbhYpuy31ps+PWftuxJtOR/wulQAGwhmKFyZuCTZNMyIlGxEYQdLOWQflNgnU+86e3IwHAQo
ppcfubQ+K74P0REwE4PsTgGTAlM9lwdTKWtRsADXEnM7v6cQBwo71HbTq7XDKDuXhHvNSy9M0p90
lu8Vc0xa0GuhzEhisM4sSukR8xMHGH011NBwCMj9/TEzt41cQwkKOAhnKTDqXpWi5GggUvTaTJ2c
jDSd1/Rd5UnmEO5GEhO77NWA802u8xUdngw+CwxkUrERxqkbAn63DuhTsJ/Q4cnYmXcUHVO4Cchc
wYCiYGqzdAHk23AxuSuefWGa8eylj+exnWF6esfjDLTo9wAik8/JVIw4P9J5UXQJXuYnpfAa7ljX
ysjA5coZj5dyFderAPPFIQxUDOilrl2hOUsx2BAicnTOQV45YefLZetyklB3AA7moS8LxF/C51CW
wYzNlUXgfFB25KkudCgjTCDJ7dx8sM1fla+9ZYaT7aD/C7InaMl0iVPVjgQmLfOxUzjZ6Mp752Jb
NfnS/6uwykD5iG1NAcdUCox+6O4MMhBr2kSY+uJXA9cWfH7GmYS0zsM01lWccTVQvzaHEiNl7qei
jU8pfHCknC7f1VuQ7nMP+1p4AZ8WGFwVKMhfUcE0RpwqbQUtK6Mvd1NqbHIe3dOa05xZYGWPwwoT
uSluAB/U5w9qlm0mFGTq1L8dBVYyIpSq/lnHZ5v/LGZpI4Fsmx6ioyqMXl+OgVhmrlFJgfhe5CLn
HKxuGnRVKFMEeCtZ0Fu4yHHcQ3zHh8DMthnn76ElPdxeD88EE4MTaFgmTWFBfkdsfEnoPLScnm+b
WMsGoJsmQhAYwNlrPbqsBFI6rCChhMIeSJXCSbRzsO+RpUNQV8SHdsbZkiOwgZrF3SBbh6TP7b4a
ATp/IGMM6ul2TwrrEbUWj/PTVu7Zi5/GBFahsKRYpsunIGVyN9xTikVK7xj9WL7yxQ1XkJU48mdb
wUbSAQJMwBxiuwPlHSM0h2Yrgc8B7Sk39TNQhUWbGNNRghNudLv5QNHqoY1tc19DP96ZAn5MWL1Z
/vlBkkhrBGf+HGJMvhYifJv8MB0K39z2fnbPnwxec7Pf60a379JM2i5DVWUwo4SnHqDEMORBb1dy
67OdxTZeWhhSPVKlWALcXG73Zd49a111XxV4L6XL422vWYs054thUqVCXkY5psAhvcFTsyO2qnyf
BXlz28r69aBCH5UKql3LDlq9sZQlQXlmxhyQDJIGMJoElBBQ8RKfJ9i9AsSinon/GaBskcEzfLl/
vZCb+pAjsKlB/aEl9rKtHapIkWzDA51WkDz1vYMqhTQ6vFLYCsL10jYThDpdmM1o0unwyeBCpBX0
ss235JDeRUCdJX69+YPxsvWT/3u9zF1IlNzSYBO6br7otIU3HdTX8W58aV+GvbxNDuGT7Oce+Oy8
wisxA+o2P4uAh1hYu5Dx3EXGjSQfYrzMsZDLYpIrHeEnESMXTCt2mptemmA2svk2oQcvYPLotlet
vbMlEHBgJsJAnRfOdfmdh7hr8w704JhQNtzaM4PyLtuMk73Y5CjfS0HnSc7ykXvFXQfsVb/hcVyv
3wZnP4A5qFRLdo60EHBmzJ/qTvojfQcP+t68p68NVAH98Rk11yLgkR+tnloq0G5h+ZAdZkIvqJmn
zDTg4CYUGpxZ1nc6SmM6yXjl49VY99sQi2wbpD4ZBBOGBgJ+ngzXWNhzQEjrJ+bMBvMVm9qYw7Cz
KHpu9MCpt4dGLoZ4aRKn+/TD/cFAz+qJObPJfLi0k7K5ypCuqkH8w/JTzGx0oH3WflF+kMjlnY3/
8ur454Ox7YBkMMY8hiT1J3gt3BU+ZNM7hCHU9eZDuluAaRtt3jDRJ6rhstpGk/LfVplY1ED1PhMI
HgXptrjvDhjXfZ1EN78fX6M9xd8Ojvy992kTPd8AoCjbsRdClHFnbtpDu0Vbjh+reA7FhKpGkSAb
IeDy1HLMG8SQZdV653ZYWH2Lny+bXq9neQAUsSxoaSMEU7CeTgkiXyLVngieegR0wqIfQe25ekkD
ZGrEhrIExz51nlvbzjyutbGVZtr7AjwWwmN+shugOJt+UAq2wuFNpK+Hgt8veWZDw7qDH094X6Ki
nmVIuNDrVMt/P6pDPem3FWZL50gxIq1PcB4XDPl15DEBdWnSDe6/3zp052nyI8JtgfW8/HRpWM+S
TNBBjw96YPjt0XLQMQ9ElCL+gDBnJWG8sMasqo4AW1RlRIHRkXfRBrwoJ6i9toCmmWCBL16TZ4zX
exFqtKc/IC+gcY1xE1iHUjbAYhCOY7MUbVSlSCix1vxQbcfjtOl2tJo5HSOuTu8KW4B+YYuJBLMI
/lK9gy1jXjbKBBhBGk+VlynF3hzjHMWB6rVYsmczze+yPuMltGv5H+wDMYRzJ5tXdf9RMKV6GHKq
jgdpVKe1Kc02ZaOg7Hnc6dCV6H5hjYnudS+EuTBVOqyFge6gXrsHGy5eIUJA/OhUfuN47bof/V4d
/T1nAWeqFVIJY6PjJaQHIiQFwm2+T8HbR4k0B0cLwFaaY7Sq34wP0pfbxldtI92CIB4A3xI7CJhV
JcKpjJ0dfNBCB90Gk4d+5v/7qSI40G8zbLnfIpUapQtV79KnD8jaNbZkFd4I2a7EqKB7kZDH2+ta
SwsuLDJpQQa4Y5cRYuKKFt71B3I3oQ5uupVnPJh2+QxGVH5xcOXhdWGTcZxKEQU51LGZlMhHgvp7
BKKCBENNYJSz2wNN4YsXmacGsRLCL6wy7oNj0SPR6nSfyKqdZ7Er4L3Oc9KV9PzCCBMBptxMs2oc
dV8b3izIb5ZSDil0mJKdaoIaFaDOnA9IN+sqvp25DBvLW9KrobLo+IAZeB9iF2IzGC5q7OIP1LO5
7sLE8qmQ1CkxoagrBmNjp/fg13Govs34nbwj08AILl4lPB/lbSpz04+LQvR2mLGpTzMULkCdiYct
1bgYH6nOxUB7fOKG+MK98YOzuzxXpT/tLOYUZFaHpcD3nPzZa77UTn0c3vL9spNBhkYz2CS20wde
GFhpFl/GARqOzsxmndUas4kTQpvFyr77JAoFZxnEEnjp6+qxoAUkUPghFWBfdx0Ibkgm17ofGbkr
LukBKciHqka8Ke7V2+LMDnPoMXAnZAWNoOl29mj8pk84645SWWfvf4AtXb33z+wxx52USkTktgVX
D3ouOupkAjiDKPEb+IK2t71khX8Fn+vMFnPqKxhLI3oqzKwMGsX8pddgtxcaryyw1rz4gszRzQzh
SZ/HQ2hUX1tsMoZyq2JEXxwTZCXmNbwpq10JyCVJg1xNIys2kEsL56euFKMvfikTLTprLDPFwh2a
ppWj55Nd5ZFPlJe8+mXwdNjW05GzbWGCBRELVW9kemE/6CiW1kAuz6fwRNPM8I5XEuL5MRMk5EkC
6yU0m/y+Ad/Ki1TtrZAXiHg+zEQDvRShOx/H0Eg8ZY9LbPcTHjsdZh7vlNkeHgvwdUw24YFq1561
Fx+NiQZyoRlaXYs6Jtlp/BPA9Deh0wruVS/eiHa8E55vO/TqXgKPDaAKFQtmm/FSbUaC1uBOsYhp
G0Cq5iMqiLJh3zajrEZXOmNhYMoR6rbMwsQyilI8RGi+CpJuaBELSAlkeaeKxxaP6cGuIHKwg/gO
MgO8oA9EdqPYgwCuK1r28qt9th7G9zmxJa/zEgcMkrmtJ3hgN9xS0Lov//6pbIOxyQ0jywv81BCl
9zgFOXXsal7fO+kjHf5UeBfPqqud2WPyMnQ7BrBnSXiiyWlvzzMQy5EJOT6N4jEiSBBpZrlT4u5X
LKKQM2Wi3baAAIJDu7N7K+WEjTWHwLQFJLdl8JiAj/fyPir6Klt6PTb8JDrmqeiDDm6bTD9vu8Pq
rXduhTleULtW69SKDN8ECw5lFJrvyVby6KP0L3gaKMvM7xUxrlfMWU8EvaJ4k1rHDHG2C4FhAN/4
g+hpeFUQp9qQgxVMi41ZI0c6Ti9qZ/Nujmu3AtoPDU6g/UxLoyjty42d0rTRC4NAyiqIHidX22TH
cEO2s9sF1ZFXxKDX0EWqyBhjrqlGKyU8UCsS9GnsxCD/J+J3ziek23bLBHWk88QFCnNlncEEXqA4
iY7uaN+mPaQkQVM0u0AjoF5L597bb0Vt/936dAMchTogaGxtPGqtJgwjkQR1i2541C0bc+5fOCu8
OgoUnwlonUFH0IwrBfrZlEo0xS3UaNzPN7Yjlk79MgFWp9uzW3i1DG4P3uzz2pejg0BwFgO8RRpz
/uY57pIsSbEydQ5KDOGarcRhDrjmXPwEnqq0oaOCh+qTe/bs083zHLZpA1ccnWI7f+TPFIlVgMLF
/FmDYTwK5FMPOVAZlcviDvwpd+qh+lq/cbb3Ku7RX0EH3k2Abq9hkmJXGHGIkwks/jhDyq7eRV50
VFp0leJHxWuOJa8wvrq3ZxaZqFMUZb/0kHXHukUoosFjaWynlXHFaU/AL3Jf+fInuwR7TM5XyUQf
M1QSac4R3YFNAoPSDHBSaohooiLQ2xJ4YkrBehbbdjPlzfO0gO6jnN+SSAkmof6o5einkQHXFcpb
pQHqOUPuOExBlnaOKp/GPPEtvbKjTAj0GBoDzfDN6hHGxs5uC+soY/pPKYuTmMYvmQW8b9ziP7Pc
TIZoxhJ5i1zacYsZ1bLxNNBvCLL8nGnj90F7j0h3ykgPvajuAB7sQCRJkAuza6rCRkl+dmbvNLVi
LzQvUn4kWur2zfsggp2zbjZt9dzPrZ3VckCaUzuFjtL9mMnL1A13lgn1MM0KZkzGVOOJhINjgO8T
qA9HRvG4ie/UBQo9Jggk5+NsKc8musF9Kv4aRLKLhr0SzzurPqnLGGg5JtX7cWcB5tUroCPsEG1m
K1CiEa0Vyy3LyNONeDcJhT9jur3LF1stciCia5caaQzIE0v6LhvqRyuJnEX5odb1PhmIM82vOJ1o
AIFDKPrexcqubp9JY7h9PXpzrR8HyXSUaXaM6Vmp4wMEGJ4ioqBJHy1uL+H/lKFGrLwVYt7YENTY
ZkMY23MseLmQu+k8+nWouaiX2oo1vCWmWkDmLPIxb/gyauWvLAF8N6mCUuqCOJqCKETrs87c1ngZ
+sntRRFkocQe4uiUgQ5ajVWQPuLvAipRj0i9SWQbC1BL2NxMCF19KrZmlW7KltzXAnHyJrdFDQF6
7HwzNv24zZ3SKk5dYmwajI0o0+S2bY3g+l0s+p287Jf+IZyaU1h9BxOT3fZULXzySsBbGtCpTdCB
MfrItcB3RMTXpUWGRkAOr36pjPiUDSB3S35m8N08ep2K7rhUZWebgLkKoWz3eu+D9vxpyr/LLTlp
snwaDMGxOmQ/bWVb0c90LMAhpHvJdJJ0wBw77T0RQ1sJ+/smzp2E1JsU3AGLXtiSfE8axZPA768I
mRO32Umcwd4RLhCSKXZknLb6DHoqM37Whwa9eSXQOiiyVr3dN/IhHt87q9xG+kevRZtuMlxLGnYG
mezJGgKMagAbO0GGRczswggdbfkVxndlle3TpvIsKITVIfiWJGWnqW9S3u0qpXXzcviSDZCWnIij
QEBnsQ5pKtqVvNhJkfu9GNkAi9uVbrjNZNh9/U1VMlcEjnsI32akvJ0y2nPSufMScrLytXiIWRaQ
CEBvRrsaysytXodmKoCk+VR+HdV4q02Kx4nyV4k/ovy5DeZlqMS1gWfyhPrG0QyiErN73uIvcEkb
73QUATv9HUAWAOu4E7y81TE3aR8lqHhmCq7vydyWC7pv+FJfOMvjGWGuFKjCzWpW4sFGr5QQI2XE
GzadHX9YAUQE3fCR1/nk7Sdzn8hZVFVWYZGAxE+DAgii4evWvUUWjm9w7LD1aVTfFS1scDs3U/gr
qTCNElWHqC+ObZNy7mWeKeYBJJrFmMnFjIq7bO2mCtkkpte/L125GWaNY+v6hX3pj4Z8mbZOXakN
RYf3Df1gOpoIfmzaINfUPoW72/syRrs6Kl2On6zlkmfHgEXriUopN4apkEDP7NJwJ5c8lrvYnzFJ
VdiaZncfyzHx0yOvVrKWpZ/bpf57luqFeTPrhZIaWKX4LHTTO7Ew11NJDtLdr4bSBkMeB0LNK2ty
joVBt+PMLLAARgL8OgkabTjFcemGSelztnQtfzxfGnWrMxujjiEkmcBtQIExgaiEQAE1gM4a2O1R
aSwqR9zwnh2r3vM7mwPX56XNWQ+1RhCRzUW/esqBZUcD5HGIM95j9toVZWCgeMPsa18QzIYQSgQz
pXrV1WyJWGejjoM4+GHQBySQgnoLeuMNZzuvqqg0HT+zw3iK1OiQAclnw7dA4A02gM18r+waewCu
kPckX10SnbKDJDrGKNkWW4NnY5TrEvAS/b7J58Y2zfHLYNTPywK5uNxX9HI3D0PEu4vo2b7KxX/b
ZWNa12toaiwLCeZdGChutKOyKrjuPyExvEVeY5nohp5ZY8JaM6ogd1djwPLQ+5q29L0B1Jxv3H0n
23RTBeDOdsB7w1nk2sk7t8rEt7JP52YOEd+aJHtXlf5h1HidRJ4JppKRlelsLGNj+HI2fCDRe0Yp
x73tjWtXwvkqGGccSgFT8i29fSAKZaGAsAjKBqmlMc6c/bouRTGfiQlVYk1GvE9Hww+zp2qL68C3
nHG5nzwKq+UFEPrHbnkgE7PyKq2GeILnZzIKPyVQtWRxLN3kHGbeF2JSH0WZrbwDj7wfYQqz6no/
6evX219oPRSeuTeT+UhyEhMw2aFsGeM6k6DYXEHul2pFoOWQ/agAEeRjpDmRw6D//izmz30xRLi9
SGBIqFNk+3H+KsqzE0n3YvbQQeJT5rgH54OxFJmxaHVpaiSGX4+VGxPMxBl7Q/2rUsjvvWTpMXXw
UyqhoNEsEvRyChXBQLczsSh9rRuNPh8swzlgLClmuYhE0XMdF7TVRzY4BJ4bDb3y/Gea8Wr/1BFu
+LzJhAtFV4eoGnBnGniYhYsLVMwkYoIzfMqMxJV4ffnVQutZ7DCZ2AH6VHNSodocdH6C8bhsB72w
r70rugTya393bZ59OiZ8ROOyiPKEO2Xwi2djE37SpqNTAHZRLuMn51ibTPRQEqXFjCg+2uhQ7ngQ
1kco1k2OCZ7l5UgBufPj7VPO+3ZMIFnkVFYLA4HEaKcgLoRveR/fFR36MGXsxnrvdXHM47Ogf/OW
vzCBJWwmpZ0S3GDZ2AVDlm8TWQusWtp3vbkH27F9e4k8c0xIaRYoRIdA0PkyuFmm7mnIF1wFrm5u
LZlX3OX5psXkj1lZ/m/8yl5HjyIZpTv6+XDPgZSI91T8L1cbXvdI69B0UJivN2CkxhpNLI0SPCkH
MPahy0KxmvzAvLqy82ycsZUKEQZ0epn6JiRPgfHB2LunnihALA+sze1vds1EQl9xyIZlDfrhgKYx
uVVd6ekYzSFNinPiCPb8NXWhEaY8Ui1Ouptp5IBWEOQ+HG9ZO4Lnhpn0CjWnyOygeuaHRg09vrF6
7EfycHt1a3fOuQ0mYE7yLMR5jcJFbZX7SYgDRbEWO69NDucYzw4TKPMWA6tyCDtzuqsxQQm+CSev
OWgQnhEmPmpZO1r4WCZGdZ8mchjHt8jk9DPW7jLw0AG7b4I2Ak3sy6QgykQpJYtJAjOLbQUVMyKA
4um4DDwKpHW3O7PEhKZ4xJBvk8HJoWldRV7eetEjOqWe5YWdA1UEGfoIjgHkyd9ljueLZMKUWpTA
uCgwjRlJtwghDa2RY8qbg7jmyqAHC6RF+AdG9CWWPDDXjAbTNvCJSbWeq3DcDlL2Iza0ndhFb8AR
Jx7+o1/hlN4rUXlPdPPYC7EzSiHnDKz/EDCjiNAG05UrJbJ6Eiut7LoM7UUUox9zvwSRRgKsueK1
hf0XEod04Wf2mINNWqPtoiQtgrk7tMOzpm3adje0mG0HjdDt871245ybYs53YaEVbC5IiEhv3IFQ
yV+yGlgsCH6apPiqZtyXKP3t7I16bpA56DGZskZPNBLEW3PXH4eNapODaTc2uP89mTOXylsdc+Ax
QTwNFd4dPrTMU2fs05dY6DVbK0y3n+RTKjWckt41WzTz6Zi0yErzoa0slZZEHdMZHwbXeKea4gBo
7Q0098SnAaW270ownwyKmqRsLHbpzpve6VxddG5/3f/iuWBUBBAdA5vsLFEP5iJpEDOKN4g29cP8
MwvGL607ohveo9aHkZ+/CbHWPwY/sepnj6KpG4Uy0XAnifExlQy7szwd3aHby1qJ4xbuWUyjgdAG
LGDMZ7XUAsylamf6vWZt1PGLDhyKWPxNgoRCF4RiQfOF4WYWJaGnYkOUuTWAwqQ6AdMGvcHOTj9G
9NuLoOGOlqwkuBf2mKMRoRFfhCKup3Sx0CLSQBYYPi6p9Ar6rX07gGYma6LHGQ22Qc3dyWzvDCOK
7NDSduis3TV9/lxY+aFNQ89UJ+/2nq+9sS9+HbPpehglRdiJuDxRrC5i6OqlPh2sgqgmfdCEe3Fj
VgHHKM2dmGhxYZQ5TuqUVnnV6HjYb5ttcyodgjbN4jR3/MnftazxwhZzdRtjqC/yLKEFefhPhjrY
xUba/VmOeu3CmIJRwPWrmSA6ACPUZZ5gluqsR02C56AKNKSm2Mr0AnyVe3v/rrMRWNGoaAElEkNv
7dJKpieKgGGJJMhMZZNAGK4GJ56up3tR4VJ/XH8qaovqBoBYFeeF/vuzk9/ldT5kGg6lDIDKTjzS
qoE0oKRpor7Iq12tfKxLa8wVWcmo2ULZqvi8kjFzglhqecMOnS7go63nv9hGSlSkUEo22WTynRyA
0tE05iTohB78ZYbslplkS2jFWsLEeU7Qv3Xp8UAQKRBfAGWyCuQN4xhJYZl6WmLct63Tb+KUH62+
2Wpi7GF7N0JcP0Oy8JsmhB+3l/j5ea7squi7GmC5Nq64BA1hELv/Ie3KluPGleUXMYIbuLxybXa3
dsmy/cKwZZn7vvPrb0I+c0xBvA0fz+t4QtUAgapCVVZmL0GZZNJtgA2OFRyL2x17pw0qgGGSN2GU
tznrxTP9PyH13v2mkgreBcgnEWTPzDYvrRS2idGC4wCTNlr3RjXwiwZY77zC46LgPvpbSpEjSqoK
Kj1QCzBb3Y0jcEdTagL0A5lQW31aW5fSHWfEolKzL0t5o1mqV9OGMDe5pc78w37rCjFE5JSgIWau
Zk+UaM6LnI6xG4tFSYwSOwnINVVBTpEM1Y3Fs/kxG6Lr/W2SiS9krgfKpln40Rx6QilaqdAcou5L
3CVg6OM+UD5metQc9peibMUPY2F5FVbxkikGmjiU0rmBEtZ6/evN/wfAe541xiEUVTHMYSPS/YwO
E/RIMU40dO7ktJZ8AFUnrxW2f1o3y2M+oJIriT72aPn9Wl5yXO/psC2dgPmD5e3FC4xKoCuGlEf/
UD6Ro041pwm0NHTqDbWGwTeCzimvJahF+ijYOElvyd95i9y3CrJCFdNnKG8wNySHuCspZBkTBtHk
z4q0QMS0VOxGqV8uu59dr4fn8j+GmDgvQn+u6hegPwQimVaqhZ29av1VRwwfxRw0ptfU1aswdcOw
5i3yI6MEBBmljXEm8IdZmnXxWCf+3JGgyzRbzacBwxFEtNYwGy2komBLlCOMOa3iTdLqn+Uw+gTa
DlfOy+upyAHJzxY3Qm+jK0a/Gnh9tI/ybswvZN76UR92qPsrsb/GZe5npZ5aearlNiGr4Wt1joLT
SjILYLBAbDHdEmqjBfeWQOp8udXi6l5vwuu6opCoYvw0TFKFWnecu+bUQSWOdAHYazyjKDjPL+7O
Mh5dCMUG+Cr0cX+hVktnHL3mtUQMnd0iACk4QNZfpNv+JU7d9Cm3//dDJYtgj6CTvphOZW5oPOLt
U0ropkX5Mc8/mylSx1aywulxLhX8R0DrWtG7bHOnzqmKW6OMk1XTDMKRiDhvWSRBnfOXz9NADcJ7
oOyFEBnEdBJuDUgM2TkGLRTXcG4ywRuJKzfZVUQUTjVr7/5vLLDjB4kJzHEPqLi/FOvLQvRbQ8kP
Zi1x6Cb3AtPWDJM6GnPZVGM8lH4FGKfWYuYgfzGrT9MMygIuk9Keq9kaYwIF5F7DoqgX0ysF/arV
2/omj6UvvdEdCn04TZG2WJI0H1vMSVel/kWLe+iGp+HD1NbAzNU3XaHc9QUIB0wtnK+TWf6q6Rio
+ptj9Pvbspm7NIWCngwqpbsixzEfTIxMpa6wVl5bYhpHANZVF/OrYcgOZZne6NPIu7u8fWIOsmIW
Y1UBx/iWYWff00C2xW8UNiBgLGaFyjNApDRZqUCRyXPJu7ZB44C5DwVXl80EOymcsoI+8FvpPEXP
fXuIVh1C3X5nnjutDDQudo76AjYdA2WtCPAhpBM+lPgKIAOrMqECVDoKMW2Qp9Zb28CWBcivrFex
y8vGdhOIrUnmIK7NWIDmDiYpyIXOP+su5X//M5V6rjXWGca1GbcFeCv+ed0iMECyTbH/xDNxrTGH
ByC6QRwJQZUE/Xg6dAlgMZqD5Fh5QiDfcy7Lrv8AywKeS4aGGQwmTSkaKEeCr4Ie1dWTPP2GDsuH
jvo4upJbnFdbdFoosUnBZbu7p3RjlklapD6uZ4KHoTfL2U3SICXLQsUmgoykU44qW4nH70XUfxW6
XuaEto8T0cgI5I1tJmcBz+VQdJNmvIkHtMupfpmBZEW33s/8JnImbxSuc+693E1EtmaZRCRJM2WN
IiBoK1V4rcbyUAztVz1dwTZBJnAdd5Lb6tJPzI0AzY/BANJHvqCsy3XVK6esQY+iXG7WHr2RPFSC
SFbuZ2H29LEOZKO7G4zm+O8+Ef2E74oSRoquMJgNuiYBFn6w4oJAlwDYfsxNprfrctDG6F9+GzZq
lkKvobwT6m9cfavstkCtOcD/U/ZT6AR6+atIrqB+y6vl771nNx+HpQktUh2KrUtieKQaPSGEVpCs
3opCBvEl8bte5XdxWf64vL/76c7vc8hSg85as8QaiNT9/Gxgujo76ve0QCee5QP3vb7roze2GBcm
RPNcziFsqV/zQP9MQQeFn5+gf7u6tI/MS7vJboK1Mch4sUihwxCKQf1Kf0bo88ErPkx2MThm85C1
JeDwByW1dfXGGA+ao96gru70V7Fmx754wKh18jydclc8VJItHxIPhXDtngrNpZbyJb0bnlPgQvTe
Aey+iNHEO4r38lX8NXWjB+nHcCpQUlXwv/5VbrFZFusuxUzTYrTLEAoMP4HwyHILYTy04vkp6v9z
PiCXhbIVKpFsDo6iINRgDJSVYvDgZKf18KugA4L9v0uHUXzTiaGoCqjT3t/1MMyHSFqReZdTDGiU
p0uD81en/bcJJmQnOeStm0JH4+Fo+MqZEg9qZ92fbvhcWv/Pzv22xZz2FhI0SRaa1BYtR/+jiCVR
aDbHY+2l+VBRwWyhIRpgm2G8pLkiN9DKGsmmDKmWJ0nxhJqnb0e3hk2wkMtBJRLqslSm7f3XmedO
NNceX+eXwNevrSuC1tIOf4UAQTKwscZ8KFLPw5yUxu9a/r/OdrbWmE9FkqpalhFUbOhGHekhH63w
oPshAMt8Yqu9ZGdrjHFKLdY29aQEwiDMgciQvxN0qNYGvreF3tYsSneXD/1eD2Frj/EWxpo2iOZL
6YcNODRGFTS3I1SkQ2KFOg/RsnsQN5+NyahCPOWXHtZ8vWtmC/nFawv8tTUkILC7vKrdBGq7LCaB
yuu6lAB4Lf0GKiPfywAM9p5wnfnCazKijBdRQDSfKpCe8ku3gMmfNCFUxyQh4CCCcsq5OSZgB+ka
x/TzP2iS7IWv7RKZax2rJmmGUEA+oN2U6XNb8vqwuz5qY4Glsh7UWuoqgTqOXz2fCKTEf9zz2T+I
6PeioKxTOPt7D9JqYyW1YoFp7lE5avMTStl2NvkZtpJzNna/EhVN0fEWpDTH7y3Fep/rE/Sl/qKG
s3ubCZrMWBHenixeKAZdAIYDEVH02SOkt0bxmzBgktYAY53J88G769oYY04fxiPjagVuGfnM4o4/
1oN4S/z0IB+yB26ytnv4MFSBNUGkS2OHjBpV7KU4w9FAR6WyoI7iU+qQ+kRr5PRyxRm3v7HToobX
39hkXKNqtNESz0g2KEn2EtndHIC9zJnvRlexJdNVnhJv1d2/OS0bq4yD7NZSHBCs312CRHJEL4cW
FrfxSWPJBw+ysca4yGEoyzJTmzds453hF4fkDuywiWyNLsBzoP9XHjnr243cG4vMbQCDdWKgMvLr
NoDAFenir0bHH1UOds/oxhp7RolZFsocVz6xKGEsFa0AF78vOyj+cMA6+zFgY4vxKEtFFCNWQ8PL
rN4bHdmWZBuyZiCT7jzK1ogZqr9sXSMhBiIH6Rb4EukObN6kajjMqWHCu/zTF6NJ5H/6YtzU7g1w
w54XMN3IMtiZIQbN+jJgu8okiUAhSlPW5AT+4rNyDE/89HtnxohSgKM3pYJW5KNApiEvnRGKKmRH
wJbvgCT/sX7R/PaW6uMKtqYFs90EEzh/ub04fc+LAkZv6oAWyyr6x++3FJSjw1ALqDWoMgj9JsqQ
U57lasKdjAlEN4W+cYHTnegk97MRBrOsPCt9Y/e6isn9xpXn/lz2IQq+xRHkBd44VrU9GOsx1NB8
6sbp3PTRbSGqbjkVnSUPkCsiYX1e2vHQiZIjG+1TOEIIQCFpYs1KI/qrET0NmHGzMqKO3ioXGAZU
fBUE1hIYjYq4OUUA84XS+olMpSVko241hXoKI/OnQcC2NMto1rTE7qoUusb1F4GMV3UiBv1KvopV
GGRrdsqTQrRzYzmjeWXnc6hZSTeIVigIx0IQHqt2ARq5EPtDp9WYNQcmI51QnykRo6PH2CgCSLW2
1lxpP7Us98zEvJHzLOC4j72cDrKsBPhNSLOqbIUgHPNIKOMl8tfmbjQKlK0lYNojN24h3wGS2YaA
TyCPLDnN6FR9lKtuW862rN9j7p2DTttLISiXpgFRUl2Hkvf7c5KajQw2Rg36MOorXiRWkQHvPnni
8v3yovfX/NsO46SFBaK/mHKP/B78st18kDNw73fPl43sRVgVCxGh2KeBy4fxy6aUTkSautIXy8hq
wtKuW4GXJe/5fiiSGyraS2jksxAJcBOQQVNCLOSNA52Sd0v3WaB6IvjWq8PlBe364601ZttWFHFr
zJ1Wfp6OlpYf1UqwJtwqsoCEQATXQ6I5Y+gKzc+hQg/ChCLFfK/PV+nMm8Tb39vf62b2VjQy+G3J
iPwCnBlN75Mi42wtjWMf/PJmZ5k4p8fwC+JiQlQxfK7TT6lpjf0pH25N4wGZCmdj95KG7cYy/jFF
yURemiL2f2lQ/yfMKVcjCDvj5Q/gLfsO+b/7x063mrWRrIqgRn68NLZKQGIZy/h8k9WZ34w55tQv
dtsNUB7EdlLC/A98VumwUj6duMbABx3/y53wFswvjgzUEFSWOWnDrhPZGGOyTLQazCZXABeAOIA9
6ok1TuZtbJ7XdfQ43213GzemGH9Vof4oQcWn8rPqRTPPZfM8DaUjRxq4QEJXHrG3kwGnX7pmB9KX
4SDFT9X6EkWx0yyv5jBxDtLutdj8HuaCkj5bQAUF1GIZldfaMH6a4D0vr3nXdSoQ11V1DLfD6bx3
0UNCegzWhrGfr6cBTBKVeBailHP5tP1v+NsK9XubHAy6T80aJwKyzKi2BQCjgeuLCzssb6Fpka+O
IFp6dBJAXfMkQb6ssfPB1grLeG5iH7KOcWPJX7PEy3Jr7g55e5iTk/7QpI/iJzO1oYcxgZ9et0Hs
ZtRWErk6ZhtTW5yAPQjCYbRU6YeU2jEY9uQHEHRPxX0RHroChCzZz9X4YiRuf21OFjpaBQrAUf1c
SHaZfw+T1FuM45ydBsjwYGBcsnnZ/v72GxIBOSLe2ew4vCQJQwEMJKTGer+F4gQ41Rqu8MTu7kMj
2sCzkBCJffTitThpNQ2Pi2p+7ldDt2e506yyMc9GO3Bi/m6RAsqg/7XGeNpujtJ+beCLUKSoAxMs
e2/AVNEzDn+A69t7v6DIieKDRieOWcR9LpGhnhPk2+FVGaguqAtuaG4PdQAuCHZ3G0HEoGmaqFJY
2PtDLIJwYgSNVeQr4qdCOpnq2UyftZoTlXd90MYKs32qNGtjk4uRn4GUsEp+JoInrI+a4KfL3eWr
v/9W2ZhiwtRUGYU0ZSso+4+UbxTTslfEjw+tz8MX7AeM35bYUWqId4Nsr4Ml2g3/X9+0u3cKDyKA
eYlMheWY75Qts6YopemFRHDX9CAsd1rGZXXZjfEbK0xYGkLREOKxFTzKPwIIK4Kg82LM15Q9r3Km
QzpyPtduMPid2LNdg1FdYpOUcukrhmYNVWSr2v8uLYA29/bxwMyomiDhngx6xI3iNg+IN9UeKI3t
MYPo0Z9gkHcP++81sS1UEi6rMBgAPNbAtDqqmTpk7oJ0lA1bXlBy1zRO6rJ7NjYvEuYOh5ox1KvS
ln5dF6+rAR7ZJBcSpwi5OdKuJQzSAdwiS+TDLEAXA/mSUFXQ8OvkGkcJB0Sn8yzoWXrpAW8x6Jf8
DUJNhSAgUcHqBekoJpgXGljTlARJbrnmLm27CyVvon/faWxsMKEc9LPD3EGv2C+A1zQiDNbP17J6
HEPDD/uHeskgz4DzufacHGL3+ENrRtbQbQR4nPlyo17LFRpaodeI3bU2Ez8X/ybdIiL+PHD5qNxo
zPYljdQ1ZQbuvbo5rEWJqRvDuexy9xaxtcBs3mrMmd40GOuVoPMwhphoNCPOPu1dqa0JxvtlaZPp
qx5DM638QoQn3fwiAoQpmoXVRz8ur2a3BIW5CUOHJjFSY7YONMgEo1PGmOAdMKHAHYUO6MxR64Y9
zYa8xAJgjOhoo415Kg7SZDfN2NhmeyFL1ZAqktcY5AuKtwbrIeodivhoj/FRKznfbe8yb40xJ6Pp
snVMsirxZTBW61N6E6c4+HruXt7QXTPYRxm1Q0032GTGzEm3RlqPwRegIpvwrESq3We8p/Bu3R7Z
JuhXke9LH2DmtTx3EShbTG9YAjpdtjq1YklvDC7Femv669VflmG3Rml2tXkCCL25dri/Jd7Emr86
hfuLkuDPcBB7G7k1xjgLpcqSSUn61J/F2BZ6wVYaEIP1Py9/rt0hnq0ZJlfr4qo3hIEO8diG6arH
OaAiNWvlRhYIwnQ7OpaQkJFco0Y5HbXFmz+ANdKjxxY2tr+BSeJKQD6Gtq9+pVb/GwB6N43b2HqL
DZtvCDkVWQO/GzTezqKt2vIMrhrDoSI5ZP4DXWJ5z11u7THXLlHDOF1BxOxNLQYSUpXcmjMmwfRI
v5WHoT8MpdbaHYQS8ZiESOLUJvd927+0gznbJVzeQ7lMbpMQNzfGoxwP17WBKijYzp5aE9XRNXrq
GsNt1aSxsognI8378YyvFwoz1cEfhPSdfJsziBjqMccr8Sywrn6QkLChMuEJfT7aLVGCuZpnTsa0
/9FljP4q0Jw3NJVZRw80wFAMACTQ/gllEgEX8R+jLXZoFlBg3Vhj1jSYopmEBgamwOxH9U1VW00O
oPl2R2vEu/WN76bRAffidvp2fcbGMt3tzeEGl6dUGPUEuNuV+TB8UnG26x7NhcAE/Do+yCfAyZbQ
4dndGWF/v2L6uzZ2C0xwl0XRRG/MPmlq9egtBh3Qb4Wd+OHBeMxemyfUMJA5gi01A3MsBbTlbntd
QJLAsPnEkdyPwPjqFTCDUSho3X58GIEobr9oT5SeChffM92kAttX0B75jSWuYcZvC3kz9cZYROiY
Ty6VPo5UzH1ajbPaaLcmzk/DVSZr/XLZj+8HRPArQnAVvbQPkx2q2FR6E+WVr2j/CYiCgYAICmkk
aQiI7ZEfEHcv72+bLGq1WMG2kaQokxRJd1eoqGu2c5z+jYfQ0KGjGSECPbOffY8BYdJEKCDWYMes
QBs98wY89vJNDV1AaAPL0DZgC4hSKBXagiOMwvqtAJ7ypv8iZvdt9lNvc//yd9rdso0pxhOtcjtA
N20JvZWYNlZkS5nGqV7tOoGNCcb9pGmpKVqCB2kOpV/jJCTPdcIp8OyVkbYbxvgZWc37yBjgZ5p5
qK3a6Fa7HPBsmuf4BW20+8t7tmcNJRA0vjX0rT4wUmiiPi9rh3JSUqHit9RWGQ72XKi2nv9V9WBj
i00P4ikWR0FQoreU3HjtbCMQXnNL8HN3WLmOc/cFsDXHZAd9v8SyNIalTzrQL6TyUndWSihKLgpn
8zxUfXwIZ3mCXIwcf6myNgnkfFzxz3L3cHmX9zwIgJaUWUCTMVbJEt0ZSVtFWYQGFn2NGJ+SA8U1
NMUXUJa7xqnGSz81OV92h2wEj9SNTeYgTYveNmmB1/6IClSko8BQ2fryPbFpm2lGiFyb0rq8TprQ
MsnmO5NMrMpiVZLSSkZ9SP285u0tya7U/rBmvWM09/Ei/e9XhWA2XtFFsAFI8GPvQ6M6xmGdxSme
y2ilSTkY+1UbxESf16zi8aHvvWUxs6ijFI8KOZjFmJvfL72CjvyUvIWe8Uf4jYowySZl2sOoKSRM
Z9fMg9qOnILT4No7yO9MMx+yRfs1hvOmUW92ZsT+MFCuyNE4TQfeDM3OB3xnivmAhhgr5bhqkd+I
N8ICqEY4ORnUDlL5TlBOxORxaO67HxP0Mcjj5Q+jQnlNxlSfo8pPZ8z5CjN0Ju7q8UejPl0+mHuT
MvhsCjiFkaQqHz4fQB2TVDY1bUmK9ty7VW4tbuMm18U92IBQjOgcsINFk50FkmbJn6EQB/gWprgv
/46d+PHuZzCf0pRWjI2j2uyPM+SMRMXu69s6LdzLVuhfYa7hOyvMV9T1uVsKrUl8NEetdvlKVJ4/
kzkWmAywUklaVAkqEUJ91QZrkDtGgFvQu6rpZ07iiJzxx93vp2JRaFFhagFl0/dXvc7UNSyhx+Ab
pXYVibhnODCd0HvdoPeWlBXfQWcY6Hp8h/ptbMsrBBeSGO18UfaNdYktOJKbRZndSGz9Ns8DJQnv
hyS6H0vMolEppMufYO9Db38v3cBN1i42qtoKnQCdjjXo+/hZxumzxD5VnMt2di4QZJNFDHSAFAnZ
FZPBpUKSTgstsTXlKUlfQ+lTLx7jmVNN41mhbmOzmpTIfdXFYFwphx5iZ330LVyV09rMd8uUP11e
0e7OyYBHEJkgULKgIKiojEsSYkXz8HmQoIABBj0eOw4NDOwFAVbnvzaY44vupEwGFW6OslPQGb3J
A20DX+OWBgXGDqUxp6BbFV6HLdhlpRaa1YwknhZAVaAni4wizB3BX79mTu53vOruzs0nGoAXSDKo
0jXbg0ySXgZFRIKIWKALrtRgF+JKvu/cfaKhAo7IiwaaykbdaqxiY0Z91c+DMQCNSGMBe3Gms514
8T1lPJe5860IqHfQJEEXHBGGufmykUx9ukiRr8dPgCNZ0tJYTdMHk57YWXc9h+eIR227c9yJBmOQ
udOhD8eKYA1alYZTWjf+Wjwacufog4DpiiPgEZznxNtfYg/I1hJzEHOShY0uwhKmzmzZ7uwZKAZb
8hcv94orEd8P03u0XR09dIVFYxdVf62eJ4jkuJfv3e7RAV4H890KAGwsCqCVDChNa8gyChRU5u/N
xEuheAYYJ5JgXiCZNVw6oR5tNb7uh5fLK9j7bGg1oD6kgXeYsHPHmagNpIjExi/Ja4Hxnyj2WyV1
qoET/fYWsrXDfLQ0wdTtnK4NGIhN1UbCf98K8ffLa+HZ+ODXIQIHkSEgtrQVZZYE4Bduq27vIm/X
wXyQOZ8LpUpws1pncSGgjvdBZit3Aki7TGfhPM736oR4G/z+Okyybs7pWBKCb5IGyUFZz4jWpg2G
Jw/9n9bPbWngsGXspexbi2wJRe4agFlnrI+S9JTDIcfwgXHunNVdIMb9KQeFeuOlrukQHtHbTgx7
Z5nxWaWkdHE0wjKB+FSdPcTxndpxUiKeDSbDGCQtBzHpWvkYcAbVjGCtkuKb2cIJ/bzvxlJfrGlc
lcRYGkwAjM7qxLb0nPmqpful2z6R4F8d+7cR4E2iUZtplYJlG+hktbNMKbdjAMAum9h7Tr37OHRj
NzZKqOkRVAZ+FVTnAAw0wXJDu1rTgUdGvRe7NmeeMJ7CwGwnGaMFA3R98myUmaOWmVWoDcRZS1dq
qpdFvk0TXpFq3w8SFTO+b+h/mpVsFijLUm00wFiB+ki77kewNJXCYuVAflsiXsec7dw/h79LG8xZ
b7RuSgsJOU5LMcnfxK/yUexAsQrubWQ6ZfigQAqTO1zPs8qcfqhyLFImZbE/k9waDDwca4gbzrxe
6Ac3LKMmthHgZczEUqiGwBVAvDoLHaH9kTWZzdk/+jXepQCMCeZrxTVeIQ3VFFb9VcZk1gyNMMWv
ZItyuSRebgucesKHrWMM0jVvjgewlYvetOiaGfmDvrw0eN5DVdT7m2URzOyBoZHOgDO3LFcGIDo7
UN22kLhZHyVrPVAB+9kdbvFA5BP40S/xYRs39pirljTTnBUt1DhoJpWtVu2BihvpE8pCw80fMMBR
qNMle0yAFtbEgOQTJNbEYwji5B6NXNGZryKHN4T70QHT77VZGROmJbUE8VAHna4WWrOii9aPPZ5K
tNhKdznxhCR2D7wGUkKdgEL/A9VPDR5vIaIC6mh42GVyU0XcUd/dL/XbBCt0IPdClIxpT0lktaPs
RkcM+PrduaXsY1yJ5w8emG7exhjjnYxcHgo1wgWmcDX60qPdaP5Lj37tD6cBSC5g3Q0djKTMaTAx
raRNGtX669Vvcx3fikrqikLlxZV5A9Atr7W7e4c39pgzkStNMtdpiVbH0Dh523lioXsSl9X+DaFz
aV1M0lZJlZbNcUgRDMINeF3BRAr50899AGIf3GvxG82pVEc5imCWlZ3224zqcnwY3eU8X1c3PEmV
3a/532Wj3vHedY1Z1etj8+Yr24DKKeLgQPCMh0fdvQQbM8yhaUxo45XCgCazAHB5DUVPk6di9bE6
Tw8mwMIoSqLiCqLX90tRhSWbxxRL0Xu7KBzFK53Kj64mxQaRFxWq4LdP95f12yTjIqOiotKNueFF
BgDlbeRpyhPH6++fy98mmHtAdKECOVodeupd9ylrbckCjg2oxkUPVlvDmJJyC9x+9XzZLG9hzG3I
KoXMhoGFzVppWEWoPpVCzomaH5Iq5nsxN6GTyqUQCFZGJtnPG/21EhLBLgxDtpe0+HZ5QfJuUmBC
WhzIddXEa/z96ZCQAhsy2Mi8vHW0n4hlVyXyA+3Y1lbuGRASmm3VU46CXx8xFLBaXTBe8yWqP76g
6KI3P4Nu/CZVqBZJBF01CPtX09I/F+56ik7iFR07Q/3hIbltj/pR/1Tc8Gjrdzd7Y5e5HEuFqSKz
lTUPHKw3eNUfhOYcR7PVlzzknrJ7YjemmEtBxKWUhwVycrS4kqwWxkuuiJfdQyUA0UI6K4fmCiPI
4NCGcnL1ZLpUQVJHzQuEOb2b3JbY/LOEFpAd3cgnIeD5ov3wb4I2E3EF4FZ2BKSoJLUdMQuI8C95
03UOxLV21m7iQ+ENBx7Ugd6UD/7+tzF2UCysxwUAURUaH3I2eCQrbsUUNdhcTF7jWRuseZ3OVar8
vHzcFZ5ZxuGOsiBkBfXrKCy/TkfxKNutV32KDspLiOYouH2IV7hhoLu91f80/ZfV1o+yo93oLrmj
Eu3ClXijg4te9ipPdvhzJAr9BezGSCLIPcGBCCoblnp3FqA80EAnGTNGQmflMRQjujoA1vhoGMUL
ZKhUS1XD05BU15izOyYDukrleF7L+lmKFq9KxEd11O7HqbULOXEiKCXIAGGHEAjPhCzQ594Ko/Q8
rhAw6WQr6mZPCdO7Tu7uZaPHCK5xd3nP93zmdkHMuUcaswxKBPmuKgNuKg8q4IouW9jLiSQQGKFI
jEF06Ma8dx5rmidZV8Mr910wJ8RJI/WYrsADFq09hrxO4l5qsLXGuKo1HppyVKJf0hpg1/fRi0Ki
x7uO8l7ev7XDuKauLUVR0GCnc9ugpBCkw/SVuon+BCySHX6egsxJZ3Cg5S6fGmo3bdiaZz9bPsyq
HOOC0mfO6khWcmeAIKEKSljLfd7EAG9XmXjeRw3I8XvowIvHPkggl0fhqvz0mbssJoKDsSlvJOiB
Y1mTq30a4HpVqzmrXg+mNpOPDdmLr9ttZKJ5MkgTSmZ4U4nHGsQS4xnldl/xs9Dqakv5JKC1wKVF
2A3qG6PslFM0yKEqjrhy9OjoB/E1qj1xsl9m6AOD9OIm92W8gUxHCvRgei7RTuGLO36cz0BI3/4I
xtXKSo9H34R3cooHETnNVoaWN2Q5ueSUu4Fra4mpnZBFKyRzzulNmdwYQInUA14OOUvhRR5vCpjj
bFiAzST1lZjJ2Fup6gC9b8h38GLa4ZypTjKa6N7EHP/5sSPNbCTjcGo8K7sowUYOrYXCF5hKsgY5
Q3NsAzCTe+XJH1Bp7jNLPad3qALfRVz+Ks7tZGssUa5kWZ3AF1GCnezYQx4lBskNryj7EcfOLJVx
Ol0qhBKUwTQoZwuVTXITtb0idVJp8qXRcBOxcjtSuFpqXs3VA+ji7Tav7RapUV7MHpo1LmnCu7XI
r41h8CMpq1ypKD0p5g0Sf6ztMr+U8VejLKdmXyBvLs+hP/ngELMB77LK+z8QqOEdOcZnmVDr1QyV
aCCOoRML6lP+efYWV3Vp4pgvkBpf3ST/A0fykZiBWSXjvfRYTDWdSiCrfv04yhbEIkrAkFRHfAGL
SnlNVavrV16DcLcYAEYnHVIgBEAuthNbm9AfgAyADpLbNJBQAEidx9hrO3tIrfE5/KGl1py+gb8J
7Vg6zcnoLcHR7qNn40q6/QFkssyr5u+l7xC0wJSKgcILJGHeJxnCpClpRqEusXnsY92ZBZD9STyO
Tp4V5q5HxaoBuQiOgWTAw2dI7TT9qfDK9nsZGYZu0L4EYSaIc5ivOmnq2sq5TDx1wksrf8V4Pycj
+whDxAMCPQd07kH6CDwzk7yUaKVrVa6D59SJ7vPbEiqjYSAG0p2Jnt/w3D7x0qWdjVPBri/hGYsp
MCSD7z9PlJXjooZ4vMhCCm6XXHZyc3GVPnu9nGvuBRtKZolePR7MIBtlLr65zJkghLgS5RlUtKA3
Iy5IuCgBbO2n3BL63ka+M8fc/UoHDYsuI39QbgTwDdlA5QGPbzziRfgoAnN1zc+R9tKHdzaZ89HI
0pJLegQ9sqA9I+u8rh/CoEZRM8QIwmxnj5MXWrJTPESOfKAuILzn4WZ42/yWHW8KAjnmY7Shr/5T
1ceU1nzQr0ebNlLrK15M3wux2xWzDidUjCoTGsS30eu+kYfpZLijh0nCRxGUDk/VVYYXn9lai2JX
A0b76Gj68D3iAVD2qiDvfgZziOMuC6c4Q3JKtZVrr75tbwq0t5JgdglUEhfoz4FPwFaCf3em3w7E
ZrOzsMwBaUeGId4l18mhuyps3R6hTmQXqJTH/r80xzi5pTLiMGtxptebbrFCv4beveZUCoQ1KUsY
b7BF3XlJvdtWxhlV0rAMWoEOyow3lOI0eM4oTu5ByvNU0j7H3Xjb2KmnHCBo6jZH5UA5CwdHsqdg
ukEfNXeXh74BfDyyU7dE7qye5DNuO2dfdsL8u5/JJD9LMqwkJpDkrIAf18PWEVBjjLOrNJcxi5Nx
QAt7pZB35lhH1gimKpd4NUsv0b3kZMidMc/sh0ft2Hvkcw/OjOqT8NmYUBeMsT1Axz1Uo1UERe9m
QRVEj9kj5oA+KbbylF6bqJL8QeqzU6/Bj0TGh8kBA7x5zKebzKztcwVHhSKSi/v5MXtTHwSM6dC7
+lFyG6+BGxJPPA7wvdTnnWXma5jtqijThLuo3oHPA4g66dkIhs9U6AmKpZg54j+Z9tLfdzaZTzKO
qt7OkKTwlAfKg1G4UBiKnajDEGdsrwfTlR/o7NX6CnU4v/mScK/KbhTdbDcTbSKNpObQww8q4nVV
3efCwzg9Xr79+6f89xdlgovQjERYRoj7ltWXsBOtGmrZqmkZ8uoWw4/Ltngfke0AFnqvi2r5VnOF
Nw8aK8fQBYrKwGA7WWrFuMn8PuruCjGLjtkaIDE/qAaqIF7UywretNaSq5qADKghxmu9lN+LQnCg
juZeXuXHwT1gJJGK/GOQXSXmqpoZKjH0dTbjoEAi9EAOGA3/XF2NAExTXssGkPPz4KggxiK3dHZA
vhcPNVXTFC1eONlJL9/9HObhP5ESXLOLgCg24CXaV7Za87AMu25hs2ImUIqZIBIwP0I2rFtWa80H
0Tc1YwzqPrnqhNZJzMpFhZmX1tI7z9Rm362MeQMMnRaH0GrFlyVKbU8kBlIynsFEnHizodiXP+ve
E/OdNSZMqvOshj3BZ6X1+PZLcmwP1Vk40oBk83r/9NZdWhnjZ5dRU0dJxsooThklxsPkDQGEXTlH
lffdGKe6KoM6dcIEKmehd4Y+cSYB4JPkC1AiFNDfprecPaQH4dK6GI/6f6R915LcOLDsFzGC3rzS
d/d4I430wpA0Er33/PqTaO1dcdA4Dd09ith90cZWgygUClVZmbEuQhRAg6P0XnMYHozv08lyVl+C
qBwSKV6mwarZftgyKn72EEOxqhZbZtyDB9Udi7vMN5zy0DxpjhjmPWRAyOEbnQnzsvEz1z4zfu/O
BRVci9gAE1CPowdxyYBMLcteeTQF2/AWtPOguQ0uVisQb/ByIFzMc9i42pfRibyF8+Gv/xCEwY/P
MSsaolgb8UOU7BXj7RAVH92s5oCa2eH93+Uq9MinXudztiRnaEx/p3xOQTKK3A0sID46Zb3dBcPP
lT+fTeLXhU+BWBewbQgPXRDAVAkI8S0JVkllvHsgRRgF31Q98TMCVigFgSr+EFV4iAZ//Ixta46a
lqIe1mVfR8Wy1eXH9QPC2icIXROVR/wBdcpHA6Kex4T6CA4DhFs1/hSM0lGap+tGWMFlb4SK1sVa
gjc4wwfLDgNKluRzWUd+x4T5ZtzbocJzIvdiJWS4eMkQRP9UEYcHqr19UEP+1rDuAtzwpHOOcbKL
eVbDmlvVWJEqlX38Uhrir1TRPtVSfpK25P7692NtEiopBkTRDIxBXJQcYl1JCjlDc1xsHUPEinTZ
3ibTvm6G+fw0IBcNyiYZY440ADca1zXVCWyj9xS/AFw1UB0lzKHfpb7NfhICwfww/ZxtngwJq96H
IY8/hqmbbpyhtLyuZ8OrlxyEFzloDniUhehNoh2b+E24gr9nsuOj6aapbT11nhbkD4onnoQX/jXF
/uB/fg917ErL0rfU6nS/1Ew7WyLbANNuFf+6/r15VqjLcIyTwRirFgzdGphRy3X8VdVZYusTl5Of
lZHuvy91C84ZZgiwu4AeoIbhlV7+2OanuvoueOjIenCmaLDF/GUaXcyv8SVteAulbkXTsMosA8DL
n5TNnS11sPMcY0l6w+uUsNKL/Tqp6y+Vi2bs5x77VoyvWmyF6Eu7Yq3+GPrh2yAYNxB697Wpumnz
rQ6jzbwfDCEFU3dtuWYXneIGjKNGFUXuJLb3qZLdb5L0ZAod6jFxmjvQDEvtyBQxNrrY2pwc+zIJ
6xxvwSQXOaeRFV8Aw5CAABAxc0tzgAn6ksZJqhk+mRsfl9WduuduHFxl4x0/1iWzt0SFZ9lQyy4r
dYRNUC0L6peZJ6POMrDbFp1KBrZpnECLDURTuqJWXwDuuXjXjxLPAnWNpbJZ9IuOAFJWQ7jKP0GJ
yMvGyVegb/39IqivpGbDP5g26R685aEEoXD9hkBxc7dC4ff6enihWKeuMlXYlq0WgI4VJFvsMA+h
OqWHSmSgPA3H2UddKOwfAHDm9o6Zl+h+nVQsjudkrYq6In3/9I6UhSLXfOkxtYi6/UnjpImszGBv
jAq0yQooizg3pL8Uh78zAyGQQx6ak/mU2tuhQm1SCa22NgjoM8mJMf1W3DchxGQgvqNzXJET7HQq
1qbr3FX5iqGwtLnLVlDNR8NBV3lNYZ7DUyE1L82imxOgjbUKJTnhq1q8cDyQeNg1f6diaWYBg1Rp
gKYWEIAFHbuOKYvU6eCLHpmzUGawF3NC3qVs9HnY8997lwaF1WJaqpuEY0y2qb6TAUGvb9Hjxs1f
3ijofmNCESHKrUW7Da+vlxVudx5iUBFEl6PeFGTIlKUC1ByMzRd088bq9cCwVs6nvZzFpJZJhRIM
hffLpp7TnbGwAXZ29MKW70ZP9Cp3+aycMghDeNotQD4QB7QbxzrAl+769+zIWzYLbga8H3gRIMEO
YgSNctcynpcGJAYEKiL52RcAIJ/Uh/JxSYCn9Q0gaAPC+ASSDS/zxlOBI0MQQPG9flf78X3mnJJD
+/n6VjBP0O4nUb4djxbYgFHt8jtZDhuALLYM0xUiz9uYO67gD5J4DWwpVOxpFUWGrDO66onoq929
jLxS6pD+6B3Hrc8MkBdHaWeJij4DiC5EvIcNv/2FlNpLvxL6qhxcXhC9tpz+EVpF92BFgirvPNnr
y/DaPWZP1uOK7poxA1QAlbDSLh5HjsuzQ70CUS0U1tEFplvaRmaoCR65OsrNZGhcOSXPIA9EL3N4
4ncV2Z/7jzHqXhnTHGqxMwYXqg18CtZki/HzplqhxaeVJOfn8nv/MUXtbGE2pQnhFRPdvAS5u7+F
OTAS0INR0Kvki7sxL7HdZ6S2t5+2Xlp/mzOP5NGpYFbgL563JARdWxZ1VDuIo3VCPeGyvCXbVR67
7wCH3hRH/uNWYq6JzMKD7QY0GHT2uUFppi4WjH1othnIGGDFowsNMuyVchJjB8z2HkBsD+LkpG8J
8qFn/el6EGA2vo3dL6CCZKuv4HeE6pev3444Nsh+1DvL612w34AKwBdc5QvS8utGeaumsi5tjeq+
X0FhKXShon1L8vFxWucjqJwedPDWCsj0zY1TxGL2ng2wGYKVxrBwCOltHVK573rUeKBSPEODHo3f
JRwVW4ntyFce42N3QjMWQmadM5/kz/lnMSyc7f36ymXm8SS8/4DcQKSKrjQVsSwLowxFSTVYbkZP
c9NPyCxEPBYhE/KUAHRmefEhOsSH+kY7krJK9Cz9Qg8FBTaenjF773c/hjpR1hIXujah+V8AXDUd
stGugb2+U5/1N/GmdJPHWXKGmROm2Uniziq1EYug1XmZTEAdHUlPOjqkN6TlCww1F0/HXSF1x8nb
LBGldNKyMWp7O9RQlAW7zFEK6sOAUnHKrQ2T/+NF9NitjsrnVmALWlGGxdTQPMN4XPufSVxCpOII
ySmnNhaOXzNv8T/2aA62bRgNUOnArQs8jePxtiste+OygPOsUGkbGrRRp4wdCu5L7pRCejSz7nZM
ah76i/0g2y2HCkdrIiEjHnA+Jn8t7OgIAAFQaVO4ZnYTFpijqjwkjt1tceRd0+cAcGXnzpDmHTqj
1ptOmmcCNawmpzXXZzUuwkqX7+YVQLh46J2+bG+0vjjiPv9czu0vobutLagkGZYuPStRFBbzqNlW
pLhQVnmcLOUdjdFXMGa/gxu+s4tqPhh1B/228m4qZ3RmpW+SuBynunTzpiOEkEXmNHKS2sKQbx5G
RLeHDuL2dtzpq7uuLS8CMFuaYJ7+f+HofH52a45EdFIMaKPhFWqikQJdlM+DXdnkPbp8Bxtq7AGM
7uECQnZsPuU+Gpp3xiE7KEBopPe8ttUlHSjJ2Hc/h8oo4rIbhG5af1eWNd/ylxvA/wi13uTUh+1T
BmH5R347nv0g2tmlAmGux8IkpABCErQ6dM/9Ub3rdUeG3rrgqK51u3naK7LE7CEV7Znr9Kw3oCli
vl8lUiMKXRCW0rkHEgxxWH8l7KsCENxYcg4MmGE64wO/t0KSQNrV9wapJFFChJq3ekRRvcEov2B4
pjy412865kne26D2ssk66BUWsNF7ZjB+6x5Ur3VAp3u+Y9eD8UuGT/FTKia4Y2+X2sukEMu10BFB
Vqc/J1T4lgerBsoj9rrvKXiNFGe8L57ksHhtHwA04rcneZ+XuuHMrIK4LelZEFSm5PaB8EP2iBdX
z9vJerLAZGZvpGGCwgjalIrde9lr8mpy0izWaIC6/xTU7VeK5raUJJgmh+ZQhvGx8YZP5LPzYid3
s6lbD2MBNcDzOEACHrQBtJwe65DwKeboE1af8eRLVns9D3Lx0FyshAqq6hbRA7IIYhiuvotgU6mV
a6qSb43QC6e2obRg18a70ny77tCX5OQITgC+QlP0PExPP+GlUc9GqVIIvK28W+9Q0E695aSItuUJ
t1GYPOHf9+OhOs6nPgSnE55AhltDgJ2XsjOXTObWTJSrobVInSxI8MpqLZGkBm2Gwq4eelBX667w
FRAyP0Xbnby/mlseVIt47UXQ2JmlDlbaRGYE6krTjwzlZl78XNdCyFcVCcabeVw4vCVSJ2hsa7Ew
Uh3+JE9KOMWjlylZEA9S5aTlwCOyYrvvbmnUQSlUIDOlFk0A0tHUP2XA8uSPpTMg/ZYcMsMjujL4
7oX36y7FTE/PE4j/7CR1bDJwWw1GD7vk3qm+kNn77jTYZACye8x968AteJMewJVNpFU0krgG/1qE
qJxad8ok222ju4X5Nc8B5U9trZRRLRntXv5PmNvdUs8Fst05LfrIMEYxNzFrQIYrpBcyXLG5FnjR
UJORUThQMY0C9C0vQDCD8Z+9VaiMclMTZYWSJ+6h0nSnzbAj68v1bWSl/PulUc9ZHMdh6lYDLSSp
cVuhd+dcsXNIDaFiAW7F3O47XvWbtyjy97uvWUp5IUUTiUVqn7hiNY5OulqcCXlm4cqEsrGhgvTw
chZDSkdVyAVE9d96YcbJupPvSbW0c9aQR1TCGhlU99aoNaESklitEpGLmzQPJLvyiZRc65JKeHfL
Vadmxpjd6qgw2jeNsVQtjoKs2cbN4ktWoAAMfA99Sz8PKnDlWjmmPjHc5gov1z2GuX0701QoVcVZ
rLUZh8EA9HiJHgw88K9bID/+4pzvLFABVFRHo49VBGsFErxQRSyy0Ix4RphP+f2WUXGz71MZ5DJY
x9Binh76x9ivbXKt4K+k/5jnbLcmKlrKddm1KdAgvhzMHqq8xzgkqjJTOEElonlKnhA1g+iOzw3E
rNr8WadMw6yGdlRrsTcRNZNlsg1ja7xyHl8Etb1Tt+ytUofNn6rGRUU9kFbjsRIxRmGWlV3MrT2N
tR2rSPPM4dhnUhNumhGU8wAsgGVMt+WsSOinql6pZWGSms/1GEWQlX677hAy8/reNbqpKGVsVkuk
1wy/JrMApUf2qilt626+rW+VEI/s2F40ZGno7j4PAbRUnPz7etReOrcOrQNvEJl53CEoDrE0VQKL
4PlO3oWwqDYbedMk8tLPzw3QxDW89X5z0Jk8FQGPdJt12vfmKFddzG1S6hJbuFqiK42pnc33XV9A
Q5THQMHsO+1NUX7apckGbvr5d6LY+KkXh+pr6qW3+dECWuo328bkRXb8BhdRHlSkkFAL4k/sssLM
7ofQwz3DWrelJeBiilXNk8D8rZaP172KdSQtA4ko/sEkIT03kLSSrqUjnErIb5ZlC2upsuv2SR1E
yHh0zqJYnHIX86m+t0iFzhZsVgruW1Rpyj5IN/PHNi2No1u59ihYzeSOqvhkTVmwRnLiNHkallr/
I7HGb0gb16BYtM9mqwetat0tQolhaUvivbpYoRcvETDYgyuNfJqPd7OxbBWe+bhXSE2le9BEuwxS
zLmgZmIrR8VLvPE7b7KKudM7m5R3o9w9ziOG6EDzAdqtrEShkbPTzPr5flmUV2vRIsyCgjwqA0tw
/WgeCHcZKjRg4v682BbQt1nYiphjKhw4tdNAlo2Hu2XdN+eJQEtHWU27EDLTJlnJUIrEiPaRSBNt
J+kOLUtHuuUTM7Bi/gdblKPFmpgui4JtnI8D6FQrF/M6KFAr9vam+D0Ae0uY3goY1Dsmd6uLCl5i
F6+LRyj+uOtmxG6NYBLBVKISahsqdpsblOIaFchEAMuaA6GMW0LCG5M6RjD6zacZ9hOvCHiIIkbQ
/GCXuN0uRrdFPZsQrYHd4ihMPyd0qFbtPuLrkLIWiNaoqEH1XYRwCeVcSlvPcScgjuTKS66/5JI/
1ondwoXWMrRwM6kKJk0xQbXMCCxgLRsGT4jl+0h+NdNv68yLMuSDUukTgWdKogUadrRmqdwwluIp
ayPQpG159yNKSsMT1NReJ7mx1SGaQedSBX3tizrSKu2gSKCQScsXa25+Xo+vrBQcP4RwH1si+oNn
tqPdDvTFiIqhJlh+nhhhKeizbdTJvSokAMZNvdvGTWHnRncj9rInr7M9tnLsmGPMCWqM+AKpH/Bm
4qNAutqk4othTH1cdBhlbszVhpigvY4ciBLPAuUBeqFbI4KphlET0GAp1m2S/uB8S4aTEVkRvGTw
zsCuUqWiTo/zXk0scJ7Ys0fQSVtI+F5wkk+tu/qrW4T6aT1xCc9ZYUvHgJKBHcRgO3bx4zFqQDUk
9vOqoQ4H6iOMDUUhhjBQVuCXP1lY/Q+2qCMrF62yydaZ4M98TB6mgwFB7hqQotE1MeN2lqHlVhXI
G5o6Lh+MUscFXVWz7VWRqCiVkR1lowOya3+KWtnOuvapnuLEVqA+rvbqdy3LWttS52fUDHnjNazs
AApBUI4h7VUU1KkvHRlZXYltk2GLyzw0ddzAKuq+eWB9w4OuSBz1Rwu18Mwz/gI5wLj4PxinPv04
VmMaCQkUa6XtG7Ceh01rOjsRBc7bjlU2+mCI/tyDAo6zEqv8p13hgqhEyRzxfTtKDh4RSNoTXhmF
BVX4YJS6D2tz6SwrQQiYHfWYYEazdEGr5pkgGxCIeA3GcKB+JPulCxUivmMzriIDpGigHNCJaBsN
HJuUZYjaKssDcX7qy83OwN42JD/ziVcMZAQiQwI1m0kKypc5hrJAnK+aoQukNZNdGV+gocUJpqyn
zwcT1KecZ5CyTaaGAZoke08FFdR0rYKnWFoEaTW+K7Xij4aS2FYOnLoqYUK8MXQwpPXZDwFUK9fD
Igms1NkFIA96PQBAmwZKPR+D01A2NeSdu/Qf6YwJI2mq/58oOGEGopLQq8AYJa33IlaSPqxWlAYo
7L5KYnUzJFwmWkaAN/A4V8DSQgTQaCGLXLDmKi9kaMqIGLiSn3OxsYdt9fv155R9v/7ZGC+fvS2a
i76MlLleUjENmrl1y+lWmX8Bfg8t7OOUF7ayljyn4SyOlk43syZOigWLS3+tjnmm1CNz9JELaJsv
fBu87BvZN9H4L9Fm91U1Evx3KYgxGcCoxnEWFDfdzYZRNyW0nsT7+gZkSI78uXB4YElWHN0bpIJ4
GXfRoDZCGijR/TJ/yiEQP3+5vnusN/qH7aNitQ5h4gStlRSaJzF0BEqMLLvdSwLEVTXYxakLQdpK
ZmGao+D2JzFMguhJ/lo43S0PhsmKN/vVUudPTpQigh4Ebo1yCCtrdqvy8/XFsvKPD4ul4o2qzpD9
EvUULD+r19vAdTnqgUxniiDguG6LtxrixTtniRYNCswQ2A3KrXDX5q0UOeeOGTzJQKCoqmAhlOm6
UT8X4iBGJvgA3c1P0DNpbyH3A8IAFImD4pXL68v2xj/2qNS3EhI5HZRzSnFWdLGT0RZKG27SV6Ar
MfHWBf3h6PY1T6iB5KN0ZFYBmSUMP0QSispXxWrIETBXcs0DM/wGeGUAYsAbxauQ/B+u7xtrpBax
/48x6pRHkpS205Zl52tA+K47GExLBGcEHweSx/6m9ZfRXV6j0v61QIiWT+HHim/7H0Cd+r6UzQk7
ngWR9VybN5nxpkggB12+JMan62tlAYUN8pYhGvaQCaOrVpq0NKPVw9QMXjN/cQF8QdUi/SXcdD7Q
eGQWrgYM3/i6PgiehTf2hq75BoqIGbxYjnIcUkf9LxzVhopXCbYAT/0LOoNJtZZBj7csMHPdFtrv
svjj+rKZHxga8JJJrkbxXCDeHU3g/CK9HqQ06KahQ5Uusodhw2C9ctsDEOIsfe5fN8jMxvHU+tci
dXQmc9CVVkAxbgYUAJxmKB8oioPKfSCIjnabv0SQPv5GmI2EL7nLnUYhYe3i/OzMU0/KFmNQyRCl
OcLeBtIbCJibPwlpwwSy5eqbZTpFCKo1Lhfl+R15xS7dY22H1AST3gbBsxhkL6IX320uwKYvOeg2
J81W76vkXA7E4+gY++Z34cCtkrLC8O7L093WyMp1KROGLABVImQRnyo3PSJopVC2Lh+Eo/Up9XkF
fVacVPFA11SCjwAL+sfIL+TNqOFZB0m5FNh2IOwFUN82WstLRxgdbBDW/bFD3dyLCoZEfYZTZYf+
TgoT4KRWZKzqiTfOeZ6Xu9hHaAMDMizq0P6jQmJpjUDrdnkWKLmu2zN6oXY6xkd5NUcIlk2HsQVM
umk8Y2kPed+9qc2nDEKEZa0cerRwxj6/kxdU/0GS1sQT+U8kUJTosd0uits3i2ts9QkdoqMoLcd+
K25mU/IVWMjrBVKIeH6U/fK4VdVdFMmuNC12khaorOrDe1VajY0HjB1PlpevgClKQdlhcFfF03ZQ
nU60PODMSieXkN6kqAllfQk1qEVHbz/L7UhWIKvdSqEarZOtb5iTkCZb24qnWZcdebb8NeW1k1kZ
M5Sp//2clIMofWeZw4T4I26KjZfIqd5kZ8te9Kr2s3a4j/KCk4ywataQvcBsBcgsSfmM2sF6TpJ2
MoQsKDX7POMcLjdkAEe8RdjHZCF2dANXa+l2T8m3BcK9/KFc5ruZHApDgYSfatBKEnI9rlXf4hYn
P6A+1gEUudOvKOTpBy3o7saH+hllzvfObUMxUDSHE4NZzztNMwz0EkVLgd7tx2M5g9tt7NH6hWaW
5Kuvyncdo7oZJpEJTsjrn8E79orG5ZcxBkHNfOJFBVYg2punYvCkdlortAsCURU5E9TsIVHGiwjE
cehzurNB0/CWIyY2jPm8xNUbHqp3QhVR/ZrdzjYwTsdFlXPWROdlgjpHo9ZvkZ9P35bipRN4sFzO
ntEki3ORZHlbIT9Bf/jVqL+KKDvXPe5PabGXbnMKpYbwE29Qi5lZ778jdUCzqC2KZLLgqT+UN5E8
87z0RjrWQPuWZzAbxzV535GK5EKaZHI0t+BWvVGPmwu4B5DHsV2+6YR+y2sCSbAbXvGMxbpooAKB
ToOuoY1EP9x1E/Pmkz7lgfwoA/t0gGG3xuid134TPR0PwARYuvQQ/Wiepk9CeVbBjEHhzFk8CT0X
Tqub6HsjvzcRFT+ey0pf9LlUZnIu87utdIhOVOua95gK62015F1mzG+9M0ftrShHY56sS+Q3zSES
gdgreVxR/8uH/bMiajsrs1DMKhuRwH5dVwj0EcAtKmidPYSACE4hBD+R8mU2ENRh1AOFut7IGGvh
ol55SyWJyi7PHVsz0vsOS629MSFaAy7Im79jxrLxiPSm8bMJuFSLzBC0+7zUC7uMJERgGcm7ivqW
nZhhGrbgDwWUD8BjzQPRIH+EnLdO6qm9GNFYIItHaN20mx6UD2KT/4c+mKEh3UI53TAhoEp9y8m0
8moAOom8lG7I2GziolCZgoO5PZS+8KB8uX4sWEkkpMUky9BAxgOy8Y97p47JPKxLkQd9XgbNAmVn
Acdx/PwfrFhI6iwV4wamSH25dBEikGOillx3tTOkLyYGK/SBI+fIDOI7I9RSJCGPcyWv84CMOY3g
dO0gLvIX1I2XVQK8FlWRVAiwTxfcRWZRZmasj6iBiEOgj5UTZ8VXTZteNXNIkB8WmrdU2mmukl+Q
Z37uMKDvXP+cjCYl+QmqYgAbLRsX7emkrOTNmFd8T28ZHcIwYLrzw1CAynMAopNXY2Lbw8OOpFTo
h9ONvLw15SnRFhAcJcv30dCBsMT0sd1YEIHfKuH7khn4GbJ8WI30qGfxbT9Mqa2u1n9a+O6HUEE8
z1etXfoGImR2BRmfI7bZlQ9W4wx41fJHUy9PPL6zaYmooAP1fYEsWXBBl4McoQyUTQ+12L01othz
1nT5aIYNZOnn61GVz4XTXfQc5GUZMknLg3Y27EIYbVmsgWKfbXMtg+t+c3nYP5qigmYLbzYWlB0C
sL84FvIAWX3KgND6v1mhDjumfma4gKr5aX5op/UWmZUTp4133cq57PjxPv+4GOq4C6WsW1o+50H+
qwHVjeWQWU4IHNlt79WZPXhksl90OyjxdrychrVnaHgYJEoDckQTjS+RWhcYQcOH7OLJTqzcsvu6
Qa5tlfdDLnMYbRljJaDI+mOOrm+s0ix2K6R/z/QR0k3/OoTloQiLR17PkXwz+puCHQAPOAQ3NHTp
rSvKXh9SnPN0NJwh1hxt+ZEIj9JS2EY821bCw26xDtjeILWJUdXpuTVjZZWoPOXWcESw5L1WWF6v
QIgRBQVIQF1gmEozRvMPJxmpgnmUIRqfIEFKMRWVPqQvCqYN1u8JNBlervvn5W0E+BAKvJAv06Ei
T7uInkA4WVlwrAkDzG8qvb+RTWS8dj/YoX1D3YpSASkAsTN/UiNPeUtP2udRx9ytAd5pxZFeuzsh
B515iXlf3muTgX74aJ4qmafC1guSDPNEQGPQgxU8xq76RblFxe+OCPmovWNlD7wbifl1TYAOdLSm
wfZP0sNd0DSidDDhMsRsDN0O9CagVcTvofLMEPfdmYGsfNRXq0k+7gB+eiJRSsR7eMeOMYaJr7hb
DnHhnZ2+0/IsSnWkFE6F9xGSV6TyJJ6ZruqSkZjttiRzXtddlGuWug+yse6TooKP9t7qTfcV5AwA
3XDyFFFUhxIYJqtEezxx0SuXFcWPy6XCjNmY4mIMsCsaGBKf4t5Nks0fBt1fh8QB+swXVvWwpS/q
OnLWzAo4aEQAW26hOAQhh49furCauNJnAUJBNcQ2s9lWK4vXRroMOBiOMxRZk4C1VpA+fLShT0M5
C9mCV09nPKZoy6VN7Ww5+rZRfwTfhrtoWphW4C6dhoNV5UfJSnK7kS1HBwwD4wkRJxYxCg2oRCEc
AcqIdAa568dfFJdtNOWr8lvHHa0HMvck3YEVz4V0fI64wAN/k8/48SL5YJAekk8NvVZiSYsDa9Ug
CKXalf6y1p+a7mbqOSSSlzsKU0AgEZoJXZdoOMWmlx3u6QFjj9brhkIxgQxePyes/VQ1CQ1BKH6o
F/qBetspqA3HSVBirLNfD0vzlJd1eN0I4zBays4KzRGVt4IsyBH2iGgkzM2J1CdSyGMGkATCBJCY
QpQvC2rAqznLY3SrP1qmYrhiIY/Ponkv577dtYe/kXPn2qISeABGrKka4Ri/OWYr/zcjsw6OWe7d
dJmlfVwXdUl04pqZkgJddTWQ0Yuq7g10c9FmbAA8RBlacVA1cFcQI3Ee8Rx/MahbY5gaYVgE+Au0
4vFGQiej+GZ1vLcQy++RXojoy1tgs6GJTaJMUCfZ7OugMb+PcmvLKLhcd0meBep6EBPLSnNDiIN8
e8Xkm4kq9nUDl+km2aA/S6CCsTJEUrMIMNCs0/tYRZrTTpmvpZC9GosttfV6vG+WnFMnYLwcPpql
ks5ubIVim3USDUGe/168ESY41SPMh7n2D8IgWx3hwKtBMkAwHy1TcTjTzFkWMCQSJIff7DNop91r
sT1+0QLjTn4h7A+9K9wuXuXNYeb0XoSZjntoPtXc+VDi/XSI3n18OkTL1aqLUyeTUz+hId87ZX4W
EIC63A8kyUH08/pmM14xHxZ/Dg27JCdJxDxaMyx+dQwbmgW3HRTYSdWZN2jI9FtdgqIIwRxcyGbq
XQdd7wrnb202Wy5fs5Qzp8kzQP5+t5ItjgZIICCwaDKGMdpTxMtSmBc2tEH+XQIJMTsLFjixkN3C
AsnMhpfpnUCIzHcCITIbTB7wBh4uE13szc4eddQlpcXwRYrLRxAmb5lrt1RHO9GFU5G8teW9bv5o
kh8cf2CGyZ1N6vRHegL256hsgwmKRJgBdeUMHPZEwSI6DbfCS31Kjrw5UEYliywUqHrMdpjGBS+4
JVaxtVkIOURoDmw6BE+7voO2AjSg8+ZyU2xyn12csp096r5rMLkIWEQFXRcMnJNFAnt65hk5DkHs
GrzWHPub/lkedeVB0g71MbNFz1P9UafHuMRsApLc6zvHdn9TMfH5SKueimIgubC6yYBzNqpsJ9V7
1/rXDbBX8a8BOjRVXRPF44TQlI2zDdZWO9JuIm1z/m9WqLSn2NCrVjO4QmJAMFmeX1EGfBZylRMs
/heX+7MaygW6WuqMJk0S+Lni56clbAodQ9YkxkebG/uzwStPMU1ilgp9BAkky2gmfAwfvToNlqbh
OKuB4ouLM4U1NFLPna4Br9eEa5B1mZBOpowCMf4xqLNcNFWZVJssYLZ0lo8aOAYi98caeyOIHJQc
vRhewGK5CMg4MJNmQO7vIusvF6WoraoHnFTYwl43nXwS3FLsOa7OzMr3dqjAiFp/mZrdeWGr13wh
pNqAqg0nlKkgr3uwMK5+Zl6EKvV172RmynvL1CdNxSSrlB5ZCtlDwiXTre6CUoB6IxwSLnnQZVMD
72F0ZvCQAk2eSbfYhxqapMs8EVA65HwJU1/kk0m/ssHm8ao37M37Y4w6EZEujVNSY2mx+qjUnxX1
qA28minTI3cLIn+/u0EzcKfki3RO/ucWxFItWiQQufyd+C9BchzV4D/t2J9lUWlBNlcrXvsiedvM
3nLAS/603rcH8zSHvEySdV8DSKmimC7j1NHA+3qWm3RRsV0CWrxV5xjo724qeA23z7iuk/i+k3hh
jPlBMdFqAFsDKhyaMyup4iXqNrzciD9myUOBISfprodCbyXfkxoCF1NH3IC+O9F0AZxRQ/n7gmmo
K5UtziW4CdEJKstjA4VpMDXPoDsoVncORd7DgHkIdgYpv+wg95LKmFoLRKX35FJ3wYrjz/XkFn0J
etf+TVjKYxyVT1BMdRsB4Jr/4kG7H0A5bSHPQKuu+MbkZfLHg7oj34OYKeb+61Le2qOqAhExLBbE
fxi2dFpUjHc1ocLh1YSYpx6SLKiKYywFDFIfT2QyigMmW02kXmt0wFE0UYsfAE/lfEO21/xrhq6+
tXqjVtuQtfBTKD6C5rJ2uhCPKohmowFdOP//zDCInH+WZVFpRFPUtS4VVhysxWmTIXtuxR5nSZf1
UphAZxuqtmj2qvSAu5RPZjEs5+uc9HqnEMOaYQYkLW8QhO0USA0kNOrxOKSbkRC2jVJTMciRW0DN
/8+jcHEAPvi7RyHzyO0MUvcr+FpTFNhRe/rt8QQtTGLmX3k80wF3tqgbtVhmA9UMxOd/PL5wUQ7S
bxYHtyre+2Dz5NZBeSbpUsNcKI1hRiihSOuPepQ/T2MR1IvCC85Mp98tjTpbkIazLHXE2ULFIFje
e2c6re9kOPD8quElX+z88o85uukkiAA3bCPchAgfbe2xRVVNfAZ1LmC6UI2QMt4JYH9HtFshm41X
B411xsxcHEstDjUpVhC/zFwjglH5WQvQNQgxtKDamss5d6wrD2O2ioXOIRrzOnW0c5CTjomAr6rk
4Ehq4hOGNEDiMtjdei+6Q/cXyuSst9XeJHUFiZvRQZ4Zw4FaqpziQbsz0/7t+rJY3xKzh5jIVjDe
eaGSrSlCOqUxfLKqG9uYjnFqYurjcN0Iex3/GqE9pFq6XKg7PK6G9SeGBP2h4CUkPAvU5nSjUW5T
BnTzIIqntplfkNQ+XF8Eg4EQw+OIuWQqFa0curdQGJMILUREDEwav4C62S2XytPBox1Pqltlw0HY
midQ9N3nRf4wbbIXy/KtXEtvmal8VsXlBbqNfly0d5MWOfh/nLYsPRpifTKn1Tf64mRxNbWY7wZd
Q1GYkGlAqJzOIWJjkVb1QzV/vbeCv6nmk4BJJ2hwIYCQUGXDW5MKqFUVV40y4l7K5wF4Tm09TNVp
jB+y9uv1jWAaAtICgzRo9Fwo0wlJl9ZVT3o8ingrJatrTs3iiF32Eq1dY0dLrHNSMeYhMcGUBBEn
zOnSF+G4zO0cmV0dyPHjEFX2AuJyA7oG19fFs0LdftMg1UMnoFzTd+9z1NkmGMGn6um6kTN6+WKb
0F0GGF5XIQtBecTUK0pXq4jWbR1/bivwIYPnY1Pq0GhFv05np98I+AL3ooRUV0lCBcOaNpAFJyhM
QL5afJeG5TQOk5uqk5Ms6WijxrY60JNKITwL/YFVU525amyhkFwVpepYEECmDO7iFSxbRfS0zamv
lePDsi1OLOIFLVSOPs7HGrK1Yle+xLNkC0nsqXjKLMKGXmj3uJX/Q9p3LUluA8t+ESPozStts834
mZ2dF8a6ofeeX38TrXs0bDRPQ9J5WkWsYqsBVgGFqqzMzjQSaKFNE4btW6Cv64z3C7V+Cbn2PUmK
fVZP98Wg3ind8t4pUFHJ6jexzuw2wYSZLu8WzAZLhYhBqMySGt3LatGRZ8Ef5cxVhadEaN1gqb5H
omqqseiMdWTin3sRYoBno+VpKtRjFQp7uW4/NJl7BcNbbSOtdfig8m5/os0LFQp/IGQBrxMQytRh
htlYsIyIKBMqkEQidDMDb5KpKcOTd0Fosi7wbb/7MkfdMpJaQtlBEZDmIfEPxPeh6cx4YPVNt9o7
60VRfidC8RmkCSj4B2XnNfXoc1PBP1TVEoHRLaydQZl8vRT4/xRUX4sjF8fq5T+FgZ4tKQ7tMquP
3TT4xdLzlhTXrPxg8wZafTSyyytDoSGnicijsIcZFEvmbSX6D6PguIBWJqgDQmylJjXwDPaE+8mN
ckA9WyAeY0uKLP6dzNGwufdYvkEd6kMRNbUcZJG3pPKpiNoPLi69LqwzxmfaINW4XBuVG1cCypSp
CvdYDJPMChIG9OLbtIdYAFDj4Gr5ozIe+KwPRmXJSVRos1agZdq2f7o6MfPp9/8tjukm/iAreZlG
VY2O5p9JT50mVqwF7BLBlNrp/FCNIGuRXqB8dyya3qyEhnVvbTY3Vx5D03bUSVDwlY5djfwG1zHU
jmS0Ve3Sy77FqACTZJnMPs2LzYKSb+0uMPdgzMJALSo2VLgbYV8lXUscp5qdWVF8Pozebu/vtgnc
YyDPQPZK6+LW4KPMl6WpvZ5DtbfkP5cCs7v/Nxv02Vg1I9/NiGqdmw/xUnlZEzD8cCvENNwUvEro
t1AMuTw4+qYocpBVwkT2oApvQeLm09N/WcXfJmhHlBojjGrydNG4+lhx410R8BNjpzbAf1B1+VoH
7WvaOMpoe0Bgt7MhZ/J7eHC/ikg81D7IrC8DW7GBd7y0SX2eYYTC9mwgwghMBm3rV0IOXkDUhNDW
Erhv6jd3DcRNDJtV6dlMrdfrpTw8amvkAWUceerchKai5vVuzrpDO+o7Tmv2Rc6jHhtDGo/PD6Ek
7RuF2TTdjADM0GM4BIw5V8MHdQKlT3GsSXWreCEazd10lJEoYLYc+PeoNpG8xCyU7mZ6AiXlv61S
11DA5UU2EKuJr4CKDwjaAORDhLem8cTAYl2sW+n+2hx1BYWCkHdyPJcYnK8PRfuCsS0zNzpT60Jn
hpLr7VDZjMbV4qh7KDIwtwF6i8gz2n7fa8EL10CGBAx0t81s1tbWq6KiHlUfiRNSbGLrRC9nwQ+g
LCtT8BandPXQTD6YA/kkGOjMf2WSbqSqHZiNxhAmR0zjA1dqgd4otQaklaUNhjBWWslaIg3x0Nop
7Y3uvERSPkQ175t21zg6RNmLR8Nm8qwwPt3Zb1cZmFTPiyRA8hYjP50fCaakvEJ4TsAcJYERDMKu
KvZSBT7phQVdYrgo/cpWtB7diRFHXxie4i42peVBaMKD2C52o1Q2w3VIfF1/R7y2ZNLVvZr34dUo
QlsGVyvpvUScB/lIFL/OYKVzf+nAf8hgufVZJfsNZgWctiKe+JjfJBQwlM/yQxnNUNcgPjtjVjN2
eu5TG/4UJAclbD3QTlzsLrTwvgusRHMWzNIXZv7zvx29Xz+E9uRSL9UlGFHVaCb9fVBiUNzJJyUN
n5FzHCdVOsTpvBfU/KNWAGGOg8W9/Qk2z92VfeqBFoEIQA0JgrbR7pURTPMzC6646VErC9TFZky5
Ppc9Otrgs/7RyEgYG3F6CEXpUJQ1ZzZL5t1eEvl2V06F2RVFh44HJj5IcK2CRyghAde2yBR5NOwJ
uP2fYeg3d25lhro7JL5T5pmgZ8M+McXunZOfb69jMzhWBqjbog/SHlQ2c+iJSnAUhgIIKTjmVP5a
oplRZ2ethboqQCHOtXipI73nDWsQGmtRJ4aJzSNttRoq4tQ+EpsiRgtQMFpIcuvWaKhWEA1Ptzdt
8/UFrMb/fH16KntO0iDVRSxlOPPxZHbgQ9HE6ZBLyG7uZicWte12EgFXI5y6Cvj+6BBKDCFbRBS7
oKDwVEeG38yTxQUgZOnBLi9Nlq5LGN5K9xpuxRbHiCZGu9ur3nQVBcQUGMoBVoXmIeKDGjxEEypd
+nQa2qNYHbs2AesfCzm7fRGCEFOToT7La3SzfJBnZQpCXA+kH9M2FsE547gmEcbFYMPsd5Jo/Ze1
fZkkvrsKZwD3+KZTxtIzxOytDdWj0cVHI4HKtdL9h22EgAqQIhiMFDAAd2lqGTB3F6nwUaNCZjY0
8nPWN7uCV+8x8cAac98KCAPjyZjyQf/zCpmyiCFXGOSOV9ralZvcnZc7vWCx3LCsUKfvPBdDlCW4
YSuptrSkc6oIE/Nhz/hIGwcIeFHwfkVrlbggFQPgaisMZcKzrJIdvcWEfMF6vm49UjBFihsbrM6E
VJMyAfaRbFp0TJ8MbuDV+2UHuDvBfjXgB4dUym2n29Czwxw0XnmYpQHbCnrTl66QayE6TI1eebI+
nDJlIjMtXjB0VjYNdj1p9pDH/gKlj7xW9lUfWHrM7VNJ9KuUOxRhdxgl2ZXK4SCli6nj2l6k0erj
/tiWosmXhaNxmZ2FlVWGhs2BXCmPVMa8zsbFi6o4xtIhUwoxYzqVkxdDC6EIW3nh/CEvPyLhGIR+
I+AOgQvc3q6tU1cDVxO0s3R0Zgz6ABpSPWw6DMdCeK5+0/cRUuTyFRQc+rOGPmbxyD0wc3LiudQ1
r4NxDVc8OMhQOqGCNdUgQyEvnezWjrgXwL0BVZLsQHrDEJt9YGplbQQSAAJ/IXZAA0M7RCVEcVwI
OZhqG7cPjkF8V2NkellUM4TqbpO/9tO+LMCXXxlmA2IkrQRDUgug2cTild0qFSC1OY9giTiD6UNY
HWo0huQBP0Wf/EFc9rkGGrSsNkYzwmc4YOquMsOaf2omaTeGemQuqvKehsb3JQ/u0j7ZQRvzR9by
ftr3dsS1P6cBU2MMl9hwPzJXJGG6HgPLVxEEPWe0HvVJgU5T70iu8DI/DjZ5q0UJqhqkqz7bybyr
PKZnbH2qtWUqM5uqUqvzYsHw7VF7F+z6EXKB3/E83KtmYC4/Bg9TaSKj9LUVARfLpbK1oo2KplRg
lGSdkKIKrEW2yBg/uj2yS8S/kPkmyb/PqsBgBj4qFNtAckHj5QKxLNIa5AHgyz7GUJsfn3XVu/0h
N3fzywSdUMlZUAoSj+9YQ9o+S0dTyj4XmXduW9mqua1XQrPSigOeZM3EG+7Q5Du9lRurVaLuAZT1
kg1g5V1RRYqddg3aVXJtqkO859PuEM7LpzJkUF5e0C9dooGREWxw0eAwW62euj+DDpQCycIrrpCB
rRpiN/fia7qvwYD2B8db9DY5CpjQ513u8jx2xwyeCodIMTIJycn1dnHcIb0UVHRuRfwc0k67vJAa
fVkCDB1CTJwILP8iEzUENau8da/M8srVJye2DJRxISUOBmT6NM8XORt1KdNxtPKW7umfBDdrOLIp
fZZQH4GOHRP3fJXBUiapmEVvPxXnEuS1SfJaZw/j1BxwfVkqX7i3He3qWKIMUXHKLwCOoB0buDjy
dBtDkYuj5pFuVa0OeVw538md3jGi9HpEiDJKva9CQ9WXusccMBnVJ0PzjUN6Qf9g4vrqVqQsUc8s
kUeNNp3x6bKjupcdZM0QxMOLAEpr/0AVmzgd7ZQiQARgawGQ6Oo5EEZD3wp5DiXHk+AOPuiPremJ
FG3Pfa4T62S/jkasDvJxSAAFMhFLJ+ilqrTarGN1pO6nxWY42eDIyB4in7sPD8IO7FdmfVy8Mobm
2qvgQPnQnh4a718DvcnvAF4JZQ0CLlcpb41UrZDCWlLcYXnQjJ2ujW9NmL3f9tStKAQfDygHIZgB
+VUq4U1aDqdBAr6RVHHF7r4JSrPPVUbifn3ukqWsrFAH3NJpSjQv0BoACzLUFh55BaJevTcd4pN6
1AVzjk0ybbZjHTJbAb+2S51n6iQXXdlgdVV1H/XjjuPe1Py3ELCaOVcvE2p95O9Xz8dCjVHWEgVI
ZhiqM9eDNabfb3+nbQsYEJEMTccZTYdcmkHKeyG8MHMnOjkn78RQYdEvbjvD30bovpcwpwOfK6rh
al1tBtldMn+oNWPi/LrHet6rLyOUx6kR2GbrEm7doO8lpmY/Qbcb0/um5sUPClrX0BF9JERMLGc4
w46uDhLwPv3/PdQoL4yEEWIei2YgsJtj8VK+TTaQAOj6OPr35plzeF/Y88eQ/Ag3eUUiZWZ3nVf8
YQGFrwvD1BZQbpnMECIEfTL2GZNMLpEyTwQzzE2krTYInU/Tvnsz9rkvu4Yn2jrgJcwpkk1/UoiM
ggGg2xWvSzIJoYEJYkRGjwEP5Xcb/WsRHrJI0JkCBWYAe0bnEpxUd03QIOZrYAYEaOSaqbS83I6K
67IYMQIcJopSYKOGXM5l4HUVSK3iJlQh2x09FN/jffEtA8l5/1I+s3XItx1oZY1yIF1OIqnClKDb
/MqO6V1rYkplJ/rFt4Y3GwjXgHv82H0S8ffaRZqGqY7fnas/lj+ZfAdbN/B63ZQHaVJcgSsXujnc
rvKROB2CXW//Jf6bWUyOQpI5XAXOat3U8RbVwNLOIfImUbP002AXL9VD8t7cJy6ZuIYSb6ZCQwIN
5MRBnYGRS10/eqhvTE6t1eEKNuMwKmRVcYNXeQ8lvfvITS0oV+5JIy5xQpfVQd2MjdVyqYuXk+Ys
TycDryzjuUVlpcuY8B3yfW7tKJUgpnGiSBkHEyTHIOJOSoeuMFFw7sGYX6E2aN6OlM2jfbUmKjkU
Ox5ARh6uGwqndijNRvBVlrLw9tG+MkJdUkotp1ASTAKsqjpymQsVNEJRSh4RCUjo35XHwdGRNbk8
NMdvr+961vDSS86KASsv6bkpy+o8DVzFVL0utwwieB5BbgRELUexNEekp5g78ljBwdhYuijZSEsp
JsCquA0UsdHYkObXNmEcc5tpzNe+nomjV2sboQPG6yNk1ab2xJUp9CN/jOFRzmrr9iayDrhzarwy
1Jdj39dCAFmz2m78wi29wcw+I3SjYweiI+FReVT2049kR4jhFJsoPQQW+Jh9joVUYQTIGVy++iVF
Hix8355daXSS2M5B6ALu8gj1HMXCPNkfVtrPdCDqmAEX9czJ81mKbIAcjzm1fgrAYOTKtrQ3Puvc
KlqTf+HYNGDbnxfsOLgmBRRTqcMgl/NCAM0vCZvRSZ+SyszcyF682NdNDNeY2V4+xszH8HWF7xwx
X2apI6Gswxz4fZgd3MIPsTZneu6e0Qm3yDkU/1b2CjKyzBEBSXZZYXMGtF2fgF/WqbOCw1RgmPS4
uWunOOZ3TWlOOCxA8Y4HHrJC/Aynd8MaZFrRXesb6P6cawJkVBLEM6o7YCRt3hH9SqbvbYf03z+N
ZuiutFxPKxmZC8ETx7txsvJTtVNr23iFLB2Or+Kk3g2cfzv4tnMZDXxvpJaJVIa601OAxxNRzFDn
xfgYuRNAYYSRW0LzUXgSw9pWhUJcGaOu9DFqUiUtYMwoBmsAcl7M/VYH1dQs22XI6pZvPwBX5qjg
0tNJKUB0F7jacwUUVESkoB40q3d5CBmKNgKa+Y7fzhtWNqlrvBFlwKP5EDJ/R+MdmgIEXpdaoJLv
UBcRze5PhhlcxtDL9imyMkrFcgy23q7OEVTTr/hpeABHOCiTUB/IMfG+WCRD0jB7mJgTZ8Y//5MD
IROCLhpEU+ge8VLU7RKSayLQrL9Ob9GXTp0z2tGBTei8GSUQpvkfa1QyPHJpU425YbhtKzkj7wgQ
Vh+l19tr2nbTLyNUTEDqLc2EmNzquXKMSwxGVKo5R7rTVPUu43X7trn/JQa/7FFhESkC+PIlLIoH
DfJ4l4DqrXfjB93lTTZYfPsEXm0hHRXTXENJD0lZ5Ce+4KrWcsA991MCzYV8LrxWT5kDKItsglGI
cdf/L+HxtVQqPOa6H7iohLcQqQWCTorcmcNx29uBCXT3ffI6fb+9uyyPoWJjqrpUm0MsNwhCa+JR
3paPZc/okZAvdHWvrPaUutWMXuirXMCyCh7s3/1ianHG2DqWCerqmvkckVbh6tLk0VJiwdRzxsjW
tRYRuZu/VkHPYadyli4S8fv0TbufbH0vHBU8MFEgx8sn99GF+KEf+DOp3e1vtFlFXlumXtRLoKfh
HGD/ZC97wFHiF5+YKAYkmIV4ZzmgQR0g4RgHTT6dLU1g7VRaoPIAjLtHtxANO+NhGU0meSbj09G1
XbAXQdqRh03CoEcYhbjQFH7qCHLOy/ZxYfbfWK/Ja1kX8i3BJUPaZ2QSkvLIKKszWc/wLWfIgNdP
MSAs30G7371ou8KN3MFsnNEt/VS2pE89ArFN4407iXExESNXYbH6EZTPVuVSi0KLH6HLL4O6k5W7
KuN3IPQEayjgngPD3HYR/cse/RxrWjQN6wKXb2djWlPdS+/Le/R78PWIbLsLqR8rRrkte4piK0YC
IIKXgiRzzLSeLOzGwun3mZRLRqnI592fZ9CCm3V1KGI7Qlpth44GIKawWC0gK7qttO65pWAx3Y5c
U/SPgBI1qEYE4FYUjdr9SJYrvmjRwmgd7Zfkau6CQNZOpU9EJaI9q3Ow5eUrc3QCa2jygPLejCQ5
TjB5zZuBwYJ0XoO04NVrG9Q50bRhHuRVF7jLPRlgIE1oITe1O6h7IjPP/rDIx7bXhMwKdI3QwqOz
47IJeWmcIO4u8hgoTU+K/Hj75BO3nmFQuzbAP6uSngsVpzmXAE5gVKrb7+VHweXeDReSVBCRQIhy
f9IjtMsNK/TrI2+LyAbQ6dpDaxNCXiOb5Hcr71n/FsphSikas2xALw9P7NnlULoAp7Hqx/4AWlMC
Mhyc+kGBtzILw5sXwMq0ysOXVy9vSc6luuEkHceV5JKebOUQJuz/ogVBXOhrw+m5TanjyyAZ0Wh7
BzHBsYCp44D6l7jrd7c/7VbisTZE3TRCB1BrreFBl3cQX9DfBLyoVdaVzXAfWjZ9xoWtVyGCjvdU
DxO9dz1GdT8iYL2jxVJd/RA54ze5ZDftGb6ikshZfbAwmJe5lhvVDT76z79mHIvdnJhQ0th3n7xb
4PnYfdd81jTR+Qy/OtVW349KX4V+LksDykDwlLrGpaYduHvRypFIplb9PtrLG1SgoBDrhM/tc8wU
ttpM1teflcpgc4EfegzFqm7ikymm6VDbmheYgL6h9M7Kl1mfl0pem0IsEjA94jVZ48YGCLFU/CZI
7WViaSdvnnQqnnAGtKGhU0Jta56AwjVLc7yVRxSEOr9sWO3Ka5jjOfK+TFA7x42TDKFLHN78Xt/L
loA+bOdEu/aeLT+2fZ4AswlaBRBoY/Tq0j0jPkfHT1twcKvtPlXl0OSEvNkNi7ArCqDa04R/EsEj
3snGiS9zBpXZ5mZqENgGk58MLizqAakPZa5HpJnPKel9mZZQXDG826fL9m4aArrnugJQOJ1U8koo
AQKba24GQhfjJyk6z27vqz9Hk+WFm9euDGggOvUG0HkGFex1p8bp2IsaMonRae+ml/akPUletBtS
s3DYOplMg9Tni7VqWvgaBqcp36lJZvPxodYVc+F+JILTB7PZdPdz/aIlD7lxr5aLzdjdrcyVbC3A
GBoYjehbYgEgLYqEBekz2Gv6H6rVepyzvOR7Il6joD8a7acPnOtsXtfNfsbaNHVvAMTTiNo8kyR2
BLowsrqjhDdYigpSYCpWdqdATJl91FwzpyA813Ypp+WTqSvVmTSqO7z8ZKfI5Mat8qX40HtFuwNu
WHP7KPltiNVO04W7UOt+zP0CvdS+2GNy2ge3yPe8LHlHzo3MDKXQqXLxUeHAXTmMAFu0XS0IfhWH
vD3ELGrQzcfr+udTPpoUHHgtoBMOH50d/S1+7E/1ibDPDajhNhawwpBkqKzxJ7MJRD4IfSNBCgLw
cLD76VfsPFpRcmma44Np6vxgjI8BQHtdfw+CPBPDQTuRsEHo8085Ll05/ahGRp6xeSOt7NPEPRqo
VCK9RbDwZ22N1otPratgRjG3Ofu/ZPkKoMm4IQCHvmJZGUWViyuND9w+RRcRXBSawnjFbQa/Cny6
pAP8SURBL89uFfoMcz+DvlwxR4czI6smAtuymb7grLH7A6v0vpXKrO1RnjPVTa1NHfavmp6NULJq
PrBLPjry4mz2M5MxkJxdtLuszVFnmzAbKcFCauf4Dt6i372Xe52Z+jPuCXyzIjUN5me7Rv0jutdW
qcvX6CVujCEf5Bq7zp7w/rOKZ+OAMUhc9Y/DT1KKIGKnI/qW8k5/h5aIT/j2QVfh5t9Cl6UGSPaU
3gSN5yEsjv4TIYW9/MZj3nVtlQjAacilkxXIVfXYun2Gn/3+lg1qyXGoz+m84ETIfN1TXCm1tJ+J
PQP22d613gDmamAVneU1cuT72W7QqC1OoglQgVXtkTiCcJRZF9hyNQyDgpxKllURIn6Xyw4rbchD
UifMfPUTvWoA/Ui/s/rWA8k4HsvfxmxmO/lnbLNaX1s9AmBeRbwwCb7wagJI5Bqp6eMqweQ/BOiK
F+5esMVXYafaitcD3D+gWQ3ALxOzvrFkkEsYCii8UYeCHN3lkgnmZ+hkqNsmS3JXa7VVKYK/DCoR
FtxVreLc/upb5giFgYJrG4LUdFoUJ0EzYMQg8UR1OOlz25tyW0L7ubDbSHCVIWWcvjI5jSgvA1m4
BmYLkQiVqpQnL3HWyYmBTEHKgEqZdRPski4aQLWVceJL0SQHnpfuIcvwiv9NAPFV/97zzS7qJ4wd
R5aeFhiSQaMmUIDRDUytbk9BzD0CEa2asTZppiLwKFw1XWg2gJnZpT68VyBwSlLV7grNBy+vGy9E
BXKGWL3mlOUM8Gi3R/EngnJ9gks7mcwq4zCJ1UF0PDxKY2VnQ8ZImcg6b+0DFW24FrlaKJsE1EHR
SzgZrpjJh0UOGZV2lhnKndJA5eXK4EDNHbxWsp+UBzH+ftuFti6gi09KksPV2xazMim0i+GypDU+
PBT3PRryHfTptH33JB4E1mT61g1+YZAqvKRaHRhqExMxKc0UIYtXPBNcjoImbH7/r7UWSGB8OSyN
t8zDlBe5Gsa6FipOg2ZNTAH6rSBUBCL6iHOOTE9dbuBS8U0dSxEUprvRLLjCBKbYBddf1Y52GrJq
IBt3ibq2Rt3femoMc8UtZPcW8LULL6SNP1gxTjSc6oRwSWEBm1gmqaCXh5FvyxS6ssGcm0L5ix9D
k+GEG1nlxaqoeBpFftBzDYqPZFXNQ1VADF0DyG/yuAeZjWTaOsbWm0jFFR9nccXPLc7Nx94JdwRw
Xh2GPWGDTxzQ1rLmBjZ3EPB6MN1DSRMwo0sXAUaznPI8y0Bbe8a7i68J+uQ4oGx+wDcTd+xBk62j
Q/kyea4ZrMI6aQudL7MM8Ib8HqyHWdY4QRcxRhM379m1FeqKx8zAkk3E9wmOI/ke34FWA8MKwl1m
Tp84QKzuFXry3m1vYS2NejMW3cyValSknoDZ5RAJ5GRrAmvgdqt3pq6XRoV1WyZ6PZUJ+WaEKwSV
xmifvv4iGrbVvgFi6g8T2bDplqtvRsV2o2RIEoOcRMGAlvSZRpb/LgOhBCJD9cCG227spAb4sApU
lIHX3Pl1vnKSORrFeub62Ks6xRREUPsJoJDVWVO422aIlhVkLhF35O9XZuIgmkmaGHtSsI/zh2b5
EEL/tk9sRJgG7Xb88xpWcoXs6ctUrPSmg4m5c5oWJZPl36sag+TdMIi8MIZxMclBOXujIstAzy0G
EU9Y71GHcTJok+2MrALRQjTfZwrvGmL/3PbxWwzAXlL9HDHcZt9e6ZZjXvwMyv3zPp2WslBivH+R
1sam6Cyol8hmi/+E/k7h/LcyzYVNKhhirWs1fgkTL37L/NmJoWnJJzb/e76XnsA+ChTb72rP+UVh
pQUr54RzUKnWhWkqKMQK7ByxqMNHi8pJ5tdCYb4WSIpDmcBsDl7fmEiCE9H+qWiQXy1Q7QEbQuNX
lcn/SXSQ75m9jDqjak5OZ82iU1Y2WJBmqP4Ezr//pBc/gLr+hhxUoXIYQN3iI/+xAImZY4OJ1lAf
AfJNxAtYAIuNpOXCInUDysYSRmqOkNQwlZAkTqO8Qr+jBM+pWnWs5W0agwyqCk4GSYNu72X848EU
tQXxWLTa3usfyzGDOklmFnbiatYI5RfB0gev9dkCqVv4H8IdwxtEGFy/0kZshkIrMnXEzpZq91vh
8FbSgMvZa92YOykPtAcvmRzC2hySyleDyVtCNAFzD+Rp/CtXDH7OiW6oxS/ZJCY29C724BtmpPlb
5Tzkjwpo+sm76upZlWrDEEkCF3v9bGJitnRUT3NrvKFMDMMPu+hbcF89FXvVJRUKlvtvnM4Xxinn
C2Kx5LkYsa1Ax41Ln7q5sGWwIzB8nPwzdJChmo4OPSINr0AqjgfI8qT6gjjO0LFyREs7LMfcQV3m
DrNcNt8hyCpo2rGqEFurWzkA/QDo+6Dke1HFadn3FqeGpjQu5jgLjAyWZHD06tZmqLuhlNs+qCao
Rvwlp8w5kkfI51h6XWSTbpmhzv5JEcuyERC2/HSKJMz7aAVjIVufab0QKlaFeUrieSFCO5NkllX7
WAWVNVWzx0c1wyXkzXP3KzhpIcopiGRg1WRc2rEmueE0obfY5w6vgqww06bKVMMsB2lzWNjCML8V
enYPUQhMjwtmFgNqAjLlPTfrvwpRukuz5SMojedQ6Ly8F0E1yB+7VM+taOTMOpycWor9aMhOEF4z
+aE+TUXyDC4zNxIGs+WMAy4HRxCj0yDyf2o1b03ULd3WmMEgNu2i2DAjQbOWDoekGjwoSfnC9YLb
qVBgGUTNyZXm83bAbB6aq80hjr1Kmma+7VBZA9+W8mvOlfu4El25e4gj0QnGP7dNbaUUmH6VzzUr
ZGk0PL7RjKbrapw/vJe/FSBmJQ0g7TX0tUdCtqTfsfjSthBbsEgE7kSIyuKPy9XxwRKDjkA3XPUx
8kVceKq5ACs27FpXv18cVNyJzl5kSns09+8IK2xmdd8Zy9709dWPoKIJ3lHkRoFlY77ivp7NKUal
mOgG4VGWWSPYO48BBq458NRaDNObx9LKNBVm+SIUOcC1wFC+d7a6J9ge6S7YHXtbdDMMXP1mUblv
rRWsOxrp8QEkReu9G8D4yl0N2G0vVVZXDA/VHNppHoIUh3GCbBV49JUpukVTljrYRluYSnwVokjT
jiBelb1oVlbBBn5tHSJra5QniSKmg9QU1rpf3fdxHz20d5IL2R7oGDq5B/Q9puZ7ZBjyf3tkX6yU
cqBsBrgmgfStm4H5p8aBNaC4mQ0DY0e3Tv31EilnAYFXlIQDmX1ukZ+BQT4c327746YFPGzOXT00
2Kl0MI1z8B7liuJqWdnvh1wqwHQGbq7bVjb6MtBhwBQpBoRBDgsJiMuozxVUZuN0AVgG3d70UNam
wZukGNJ9ax813lwgccv/Jvkg0MunZF9AZnM8pM+KBfKmDz52WeXB6zC8/EEkalaHbKR1S1IUZePV
4ORPFiinSCcu1RjRfr27l1ao3e2buBMlISq8TAV9jZ7ZRsqi6WGZIFGyWsggi8M4aBxawP1kKct0
rEXm7CFxs8vk43IZVBUrrnpMUC1TcdY7a77HHw3gQH9hStWf/Y5FlXKdUq3NKTyFkouRucGPpvyc
Ukk7IsQd7fjdv0+pLs1Q50cWCHwg6n3pjfxiysaPJmPE1sYsOiyAVwM6HTK6vHSBuA1lLcsAxve6
99kiJVvRC7yywk0T2ZVT+sNi/lB/DfvSJ/OTmFxh5cAb74vLX0C8Z+UdQt1PwyzmZCtFHIzv9c/a
Wdx4p1bHECIOTucsjiKbY2yXoDX0b0f9xmQShD0Iw4aGP1QATC6t8yBL7iMweXqiV0DJGkBZAkT8
pZrJk7i46M46/+BaIJ+NclbQwQI+y4PNDpkGdWYm3BLEdapUcNbRAZ4Go17T4z+TmdlooQCLAej5
GUuGbiflQkOmBnmSzpWXograoCxvL5hZ7xxAaQl+NMCDjrGl26v7skhdPHItBb00YHV/STm2VuDP
98qeSDmyOHavPp9Ohv7BjYKiFx6o6DZefj61z/tFiM9VSc2MFzN8kjEp2u3mhxbz8MNj98Huo17h
c2ij1FljzItcC2qGvo2tITOMrPxOeQ6fGhuDo4QM9qBZ3Elx8qMBNjCCEpr+FBYTCkafqudfIUNh
B5Rg5wi+XLpWx+GSzFj6APaz8q3z0z3nVI76LO1nu7MgGmPf/rBXM5u0RcqV0kGbwJxz3mzeKnfB
I6GRj3cScuPAlkFdke+Xn6jaPEIy4aTaIiZj7gWnOemW8b2yg1O5i0AQAEUaFsD3qpJC/zLK5eoB
ZFJagV8m3Wd+etfZTWzK+lkXg7At5zFBw1qpvgNHkcexMbi0y6NwjLeCiFogzhE8VSg3BEHdIE6g
SfP0ErwhugtIhdOHjV0rgVckb3P8Iwr3evNSiKzuDZ0k0JYpX9R6CWNE5ZhCkzvLQSUQhTZmtS1e
QForWBLQIySzVS3WzcSwS7dwRqWqOZDg5d7AZZAYCgbBHsVC2Us9q7R9NZUOtn7COqcR2k8FA9LU
EgcoCOccaalEfuBxpnaoHvpPdT/8JjNrvxon+qHsgezE22RnAFsGnPVO+d69sjo7V0hW6nfI1J0f
LYqaBgOGY9tRhmJsK7pjAhbeMg7RJo7HfaGF36psPtQGfpjc/bgdfVcvF2LeAHBENVQ8k3CoX8a7
qpehpEdl6smP8RMZIeG/g/YXLFj9PbuoTj/waWNUqENZqFeXEW7Vps9yPewywx+SyC76HtOrKuMS
vj7JLldGRW/M46mX8EXuCU0WggijaYHpbpXu+fYObq4J960soMkJmlfqqk9B/wd82YDWnHgM+ZdM
8kdhF8d33NAzrkD6PXvevZUlKnMveVWIMIKTe8YQhKcY5R67EwNo7xoLOqvSwpR4pLNfAI9xD+Aa
IHkML9HnT12pdS5iaBDNueiFdASBx7ezbyQpLR7/AfT+eithD405oImIbDldkzE6pS1ALgv3wPDo
+Km5wsFwjFfFATu0L3m8XdrZR/SHZwAMaLMaJhN5BVgGHgM6oNWnHCVvZaOBzDDwlWDBMkc1uqum
9gMPxMQsp2k/Tzmr+E0f7LRFKlNTF10NygbTMJFgVz5/IiQ/EHorff0fkIrSZyptjMqEl2XgZ6kq
oe47LcelbswEI+qq1DEa4+S8vMg+z7uIk1QViSYu3fAPOz5pDCkpIEgSA14Qe6OrutW/LwdfmqFv
CD1soUMyTbqrDuDZbHxInpq3A5o+N/7ar78XQrM/yUtdgDGhB3FGLPtt5+lC4d22cJ09U4ugPK7R
mm6JEXpu+Jn5KAL+ElAFGCygv/4Z9vsatEAZpBwul6pI55ZIAxlIqVslXiXdiUwqNlAYWFoXcxTG
p6Ca1SP7WXJVrKJMU+4HICgPRk5gy0Ud2qbyLo2L3YAx7UwFG5yqWbUoW7e3d9vhvz4gfSIXhpbM
iay7TfIxNj+kLjeB4mMYuX7iUuuiTuMulJM20LGly8id5jDbJ3KVnCYutMNOvxM61TO6ZT+PgW1A
EDH7f6RdV3PdOJr9Q8sqBoAEXxlvVrZsvbBk2WYEmOOv30PPbPuKYondvTMvXeNp4wJE+MIJRe2P
A9tTwXwzlV/LHBgVmO2pRuyKNEKbJnrVtNxPtXrjGVy93SCuPysW4j6ni/VPh5HIUQC8nknrh1TI
D3pU31QVmMlBaU3T8Pb54n9IY34fHzZLwOE/KiL39wHFhBpvLKJibgv1UC/OrPreeJYuoctddhBe
8qB/eyMWrrqvHSwH4CdpdWdJt/KbrSR89RwzE68XOqFQ914EeFIfZbGQUskL+HiIFWC9SeV8Ptnl
i/x7roiedANW4CA+LXZahi2dVS2XPCrFro4iqDQkNqmei/DH5wN9ZMXNu+1qpMVuU3omyfLQCz/v
kdwrDj0ahmUeEwhSA1b1W6XtVBaoKyR+8YR/2M5P106VgjometnQ3gOs6/13jSUdpB3oznu6/lWk
N2R4iPUNFcePLRLMEkEbhMFl4HuhCfl+jFrls11CLH4HACiWXhSrtJvj3C2lF/HQ7QZ4fEGVXT1K
j/IOrqbJy/SP2Qnzb0BDGo0wVK8+lG7CvNb4AHKnF506COYYABq66FScoRDiyCoS4K1S1domQqUM
9GAkI+xD2aZvzCaTeIdqfjDZmdEch7x5IjS25DbeeNpWHx5VRREFqb0+d9reL7AGzVtGMgQehTN5
uvaIlrtf4A1o0ycNIpnbOez65P4acPlca4nUBoRhNYvGtFhxHxvQ1GeDRYrd5yfkQyIzn0VQbuB+
Z6LV/iF4LI2aUCkwZoHdmVUy+5EHe/hh+DM6aEtTf+1uuR5skZlD4GQOjBFTdQmA0NNo9+2ma8T8
Ji8DKkTBKABAdQfx6fznVxVMGZQODawf0xvvGgdeWphQsyMP6Bq6FdLRrW34kXD4ewH/jDfP+Wq8
jPGhgd8zA1Nd7OlpOuon3VJs5byNv1hdPjI3QwHDQIFt8UZE2STROtFMD56cffACv2Hn892wPgCo
mahkIZdYisvHEVy8mwq9RpAzqSWS9iYTycZt9SFz/73jyF+DLOXlOzDSFJ6lwgc82TXpjZmfjenU
M+YmkB0ZVbgxx5akb1xQa/GUioYSlWdzAuTs7z+TUmnw2wxm2H8q3oaeIKjKQCrpyUMckPtGwMo3
NLINwuv6xXE16mLDZ11bMtbiHCsPYj/8UKyZj6pbHP63IN/9DYLv1jQXN5XgjaHKAZ1ZVP/RsoyK
XQnZx74HiBgmRREevRD0pRKIEzttvc/3z0d4wHwY/sx3qTQijYVaTgXEdCsNssuwslMHNC8QpFsS
IBE2k29nMeH8eWPYOfD/cOavhl0cjGRAMZRQMXcLO+TbtRW+4K6EWhv0W850//loa5Hh9RwXWUg/
5ryecIC8DnSTtvTMBltHpi5qwG4Y/XMPaKwoasoQW0c7Huy/9/s2JwQOHyNOS6981aEgkmpuLSL7
8ymtBSnXgyzuMEbGYRh1xfQoIsvetJSJWIGyRfFbXTgK0jmbrSs+WAaJmoo2iwcQCmmyk1J11+U/
tcywjCKyhnGrFb4+pz+jLT5TYsQmGdo+84VCOycytdEGu30X0S1w0vqFdjWvxSeSwgx0ukiJ/amh
TivdV1Jv1YHp8PE1RQF2mm6Ektgq+efmVdgaujIDssFcAQRksTXgJqV00ohUKnrVx0PSm8gKYUiR
bCHcV5fyz0BLAaygoQzrZ0Z+pLSmk+XTczOCwRLobOP+WI3Xr6ZkLg5yATqZiSpFhGpItddt/sJ3
zWOBXD8Fw9x0ATPylXP/OLykD9sC9VvTXOyYugdXIOCS7ukVgD0TPA1wi+m0+jeHTSdzcqUB2kAX
LxHgUzSOW2TAo9SfRlOcppCA9Vc/fH6mV9/yq2EWT0+eFcUAupHhhWF7M6kx0EpNvelMtPreXI2y
2IMBzB41bcCaSaK+6WvqQd7lBR4qb50ZQ8eyjV7gFEusOO48s+2euak/VIUKELH2ytvqMETTJcqD
O71SXa0It6w/PnQk51hj7rnAN0qenZwWa92HWhoaRo5gs2repgA+hzmMFeJMPhUNVIO0+ARDQlic
I0oU6JY11c9J0XcDoOmDUhxaZdgoYa7G9fg16G4rKkUP5f2RTfVJ0+MiAr5ZvZ1i1ec5txXQTJty
Q7N3/bv8GWj+IVdRqZzpUV6CSu7xjN62xQDZVNQYK11Cq1k9Z2Bf2E0WbYU78/H88A5fTW+x3HO7
KE8GXAvRaY6F48N04Xt4uuz+hlDv6psPbBADLJDqEC96P8NSg49oRefEOrUmD5KXu0iy4e8CNK0K
5+jNfHP19boab/FGGiJVY4GKv8fTvTJElq73ziDX+xA2iCndqpOt52WAgiCxxAUPq7330wtR6WyV
EdPrWgsq2ofyMEtfDUiZING6PbvVkzJbuvzfeIvLj9ehZEgzBVv1e1eWb7STsgv2wON57G3SACgX
h363Zb6wehwQjSO+mSUWl4ULKe90M80J8g2OA3cgEIYNIL4uNvGbqxsTzgrA6BsGOD+LjVn2dR2V
vBX+aNSuHtdfdJE0tpnAbj0xD1IjoLJcl26Z4B9EHD7CxvHu8+t4PU+8+gmL+7jhpBumqkYgBzIr
XNGsWV4Zanwo9m9Kb8x7f3kOZxEKVQesxURV6P3mEYgVxrTN57r1iDY0OlA++yYMhMToQrvjrtrq
ea19yOsBF9dNrhYDZLMRiqRS63QZRE/SErDoEHVK9d9cMtdjLb5l19eslMASwUL27kx9i26aQ7nP
vdDbEmZee0MhDgC3ThXZ8Ac2pixF4FUnBd7QKD3wnEDWJxq3BAk3BlnWeqI8C7hZIunu61djEtaY
9Nbne++jmt78DCpzbQ6zQL1ssWRTIiVKLaNWVrFG28m98gKJ8wTJWeUAcXZp9LrzhSx3EGYJYGoW
KPHBSOTeIYWGLDXoiU3k6sRLSEXH2V4V6XE0ax+CrntWa45qJPd62N1OnE2ARlbnMoYjR7PFC1nd
Y1eTWByglpsRDC5NtDcTmGgmbwFyrW587cwtn9bVrB1OJgjpoRA5qx29Pz6VRkJA4EwGURBySIEI
y+3xdi7qVNb8lG2VkFY3AESxFIL/Alu/iKEoi0EXHwLISBnxW6CKOznSdp/vgLXQFo6gsD6Hpgj4
iIsNoIxRWtV5h8eyb+3WuE01yCakW3XS1S90NcriCyVKlMslOJy+BBlTo38ijWxpqZVEW9LQ69PR
UfbFTYa6+uJ+gzPC0JZGnPhy2B9qJX/u1NST6bRpDbIWZOAKxZmBtA/YVot1G1hQKhFHsXIu7vWX
WbVcP/H9vA+2S4nzX/bh1oaoJpgpeAvBgXu/7VhC2xxgXMOLtYMRX6rEcIQBaSZwCsQYb1QxVjfd
1WCLGztTx0w1Bmijw+XaNpTXqG42bp3VvBiiEH/NZ7F4NXbiZLSIBntY0rQpYPVKZlUzi1CCKKnh
dVDZNau3Dt6p/2K3X0X9i9BQySJZTSl2uxQ+SdVjajaoaPifjzHv5Y8f609mMa/vVYAdxLVictEz
L+2eiMZdEn4Ryj413LLo7FT6Vzv+akqLvUFpkQ5hhr3RisDKzIPJQyvNXj+f0/rFdzXKYlNQJaun
vsBNJE5zt0zb8afwyYDCmuo1fv9d21L4WN+EfxZxcWFEmkw6NcZ4A49/qbUOXrLKNz7Uak3yOgdc
XK8d6bKmRrPTI3eDozjmzNCf/SzYW9m4GaIhupc2gIAb81qC05QwT1KNjAzCZv15LIoHYUQbQ6yW
Sq6mtYQSqyXLB0XH2vEMLEnZ1ZziJi4tJEGQpc09gKZBQHOK0upyGybjON7JeUt1dPUe/rNflhAg
yAFWZtThoKF37ckJSKFxtovHLWjJxln7rTV0ddYiNRt4WiIXGsyDOsQuYCBWCRWyYdzpgyek3f/v
GJDF2UaxQujGiORZh7+Wak/A7/7uZU7wuYxGFLC38JtbB48sjvc4yVXHDcog4Ex8+VWxEoc56gOU
buxZq3Yr4ljNLq83z+KglymXtabBhxt9eNyqZ9DqfPa7b5XX521y9dY+WbwEkpaQPDDAlQ4Kssur
1jLq71G8yR5ffa2hcw7WEMS9zSWDdywqkiPr+V0SaN0Z/R0kqBr23t8sCaxOa1ZqM1GZRwViMS0z
IrRVOi0CIURY0VRaVflWmurGa7a+OdispAi0KTOW2VxbZwZYgOjpdB4crlVbq6FBQ6wORsRTaHc/
hb/pXrKWL4N49deQi/3RGjVa4SFWsisdcpDPgKHMSDvTZ7ttlevVZTQVCLDpEIH7YHQ86ajkjBMG
M4yfcuyX6WsbbzQdVy/kqyEWJ1qOJaK0EyL6TnlD0caVaOR9fmms3scow0MEEvq65AMeIWkULrOm
MD2jMp0+/lqEhTUOkEdHmzsEk1ylz6WeWAx4U8iGqtW5Gb/Q/EtgHLrixuRfUjm1CoiUFVt+P2vw
ELTBcU0DEQ/G3pLQCav4UUQd+MElsssKbcjgde4OZpD7dbtd5RbzvZbAbQRwIhVCak+gQHuRuyWR
+fEzA6KKRBo9eagp68vaJzWSBMbaGfdL2bgUab3PTIEspNe36GCrA0GLEycTqFiYqrwPzRIy1BGB
Y683Fseon/whg2WZtpUbzEfgfQCI6RjoR6jzVfMBdJMImBK2rIKzM1xmaXfKWjCAoRzAA/XX51vr
4+Z9N9LyWuvDoKhkUiGA0Zilm7A+Hzd6BasrZgCCCnySBpPlxUUGIDYJ07KVvDIJvUyBoyMdvjTc
cD+fyEd2mTrPxACBHIAd6EAvvgyTxjyRdJkDqKQfKmhWnOPLTOaOvOA03JOb+MQgOala4075tjH0
x7fh/dCLGw2Iu4GiicZ9+sDuZmF2gEIqV/8tiY7C+CZt+2MJDuMBfyLjMlDUD9dB2DeJngcd0NF3
M39OOUq2dk9gh6q45LgNDVndjVfDLS64OEOdKkfbwetHYaUSZBcb4sgETKfN/tXqdrwaavER5WqC
VxHDSgqpvVOkllqJbm70SdbH0MCTw3OufODJTWqVs0TD4TLVyCY0+BIOW/2xlbxg/kJQ3oQOOvCO
S1BXbVYi4FMCCkeQxah8FdzpwQ1QR+iwB3Czq+tTmM8pSRE91wXMSoSeX0Y18OOh3OuysRF1/k4K
Plwof37Psg5IRVwoVV2i2NgZ/Z5RKlmjQt+60uxtk0+5kwpauBnlhl932XPZ1Ni9pBo8tQ4qpy2b
vSEVr2k/MBs5j+RGTTE6NRuAfJIUD4W6n1re2FIRXOpJ3qk9teJ6egLkF75+mvDViqWWVlR+FLC9
WcReLE/3Sd7/IrGARVok+VIe/sj6/BuV2JnmiU9azrduiHnzLBcBAsog0iGgQutuwashHY0nPUzh
+XVX7CGGbwW3pqvuQwUWXL2Te/0O1ZBiKw9d6X6g5HI17KLiVw8mq00JIDuqIJlCdd4n3+iO7Wsn
fszRwUKaCOzkxpW0dkVcDzpfWVdpDTTcQZ+QgcmfxdRnj8FGP0v21DnpftbalXdTu3ELbq3uojAy
VYEWwhkD0xT92xTLj0Ew3lE9edqY2dY4i9tolLic6NBb8QYPbXzNq1FBDf0amm7oeFSWco4O0ikf
Nnqeqyd6RskAtW3gVC+fMRZBZ3ZCA9eTopOW2RrOLiQG6T0tbDKzPxV73Mu7rbhm7eq9HnVRxFA7
s+rMDFu2MSY0cy9V+tCprTUEW02WlYLauxtrSbFI+khTtRQaikUHKRKStfexBgvfRp0OdUCgj5vs
cnN8qKMOLoNC/7rxVdcu5Rlqgko11EE+yJcKJg1RJmG/1tD58WaqbQzpBYfbw13raHY0oia6lRmv
LS5CasWYHR1Qi18Ub9CBVxKUvHRPG/JT3Mu7dO6YhzuAJDd2z/yZljcPnb2GAMmALqCx+IxRnDIx
JWC+Fz09ieZYGqkdGabfJLHXK8aOGLmzsaBrF8D1kMvJcTmqCqmFzDnA6fRUPw3PzCHWb5eYpzyy
thZz9YBcDbhkLYZ9BwWDGDxR4uM9mx7nerZh831yj8KK1fjb9glrNwG03GQYuAKPS5eFDVqRdMKD
goqirFpartuRIttSYmzkyGvbBOV5FM11Hcn4sr8BR7WJBrXO/bF4DZqTAgj4wG7zZEu8ayUXByfk
aqDFLqkyShOtU+YIFi4UDjwpPfW2dCa4QFU+vVX2G1tkjryXu/J6vMUW4RGVRp5Dlbhy6l/K1wRP
IijFzJEfgofgBmVZd3TYrjpvbZXVaOQ3ufX3p4Nf3vvHqYigmy+3BJRib3RhhrnTvxFHAqUw/l0M
KJ3iC/Tw2L50wHa2Tbv3uK9dei+FSbG5J+fxwO6bb9KpcqJz4zF/upVOxrduS6xo/hkf1mfm4P7n
Zy4VhDL4h4UIHxlgC7PvGVirfrn/G/ZYa/v4ajm0RYCQI5ZnELuZDaXOzJfPuW8l433EXVz5iA5A
3+v2QDR+/vVXP/7V5BYBgjZ0oOmhquHB28k2EGiPQLagcUKil/GfgwkRAckAZsJhghqQpn//vbsY
ECx9QpJpjLc05tZQdK7BG+icbOnGrVCd3g+1iA7gsVqFcasyL9GS2K+zYvBKFtc2eCzpbW+k3JIr
Cv1tvXDVnmhWpkDvu47bh1yNYqfkFbwJk+aLPKLMLdTYm9JhH0uQwUwlO4Tsqgfm3IgXH3J0+GQR
MLrxBph87SW8Xqx5t1xFbvmoprD2JRAbg+xdzHS3i7ON+v7at78eYr7xroaAuh1oxBUqwqz6NWln
qMdWgjtVYFo9NOv/+T4zFFmjBOUhHc/7+7EUniREwaPvNWb4UyQGtbVCc0I5TGz8K4PVlOG0cWGv
QBKwCa5itcX9EggiwxURwUTfat+MpNAdCd6QzpRGryBUfEVF0FOC8TFJhR3L5p1QudVQ9WlQTXtI
pZ+9Gu1JRm4zA4psRWc4bWBytwCIKA7iL8zMbNjZEasclX1cqq5UpVswlPnwLW+eqwksezxTkrUi
TUFg7zzFg9/LcTp2u/kxHfws3ZTGWbt/gNwHvwqqCxBZWew4Ug8TzHRAfQWR3aLdL0n7Fouv/2Ib
XI2x2HJ6qOVZz7GrBQDTQQKneYFKfYHjOHHHqNnGFkBXe3UJ/+y7+c+v9njdyE1Xaz1qJKI55K3h
6mgPBEVvx/1F1wIIK9LYBqIADePKatvJTfkOwpyj1ZHJkThAJm3s9tHkVC11lPCLJO0LfqLlzqyp
P07IWvnNUJnWOO6aaHSKXHJoqdmmig5Emf3S5AB5rf5tUomvwJqJ5oGnQzVSIbOppRd1D1qcW7L5
yPlOHs9y01hmDs2scbBgtJDnodvEO5GTn0mQO42hWEpBrDaDP2//ApgMqwsFf/9FLSuHQQKlT1+i
prbaAdazJgzKgniwZI09EP4iafjfxUMTftPS117vgIfjVg5IfJ3IVhQGVpMLW+LcyRPkNFnngkb7
VZ0Sm0NqY0hfY8af+/5mknJ3/n9gYa2GdHug/SzZ6CydQDOCkr0BgzBGIBrR/+x65Sxnsc2I5Hdc
RtWyuAGx7ywZ0BGOjF1HuT1G4YkqNUpKAB5myTFq8hPLOjtvJRgADRaFqXNXqPu6/ZGWucWjm1a9
bzLFD8MXEtOjaIER4omrRdRW2zsjhMh1s6vl7J5E2VkqBKrgsicHJ3iTHOsMiz7Am6A0jwAF+rng
oTMGsY1nCfIxUNXUx1BYcXlftndxr9gIA7mlD7VLxtzPWtkazdiq9Mqq6+GYJ9+H8pgmdy2AFFqb
Hs38DrA/Sxt0txzgGIouOrTh8YZjCp1xyOph1zcq0MEAQ0AipnmLk+/dJG7rvPE4y710Cu45v+0g
tDsWj7TDcOXPBF+nMlpLgI9lhtlZ6y+S0lmJ9Ityxe3H0W4DDacIbRMlwkkCrzeHuQsbHK5fiNEf
uaofeJ85AirSooyObZffS5LhIhGBmGltNV1wphNsd/Rqr/E30WFvUWzr8dHknatCzj7Hzhcq2pJG
Yo/tS5wPd6JibqQWVsoyKymfRA5zdixsh2udVZBKCRFMDrKt1+QQ5pEL7i3YCjUqRZLTKckhry89
VJdlI/8ly9n3XPvJqgqbTrVYDFmZVj407Y8Ma91DPkMdO6fpRyvSWvSZlV0ahF4bQ31I6yw1rh1I
ATkBEfeDUZxYq9lhWZ1YlR2UvvEnnAk1YztZzVw57w+99FaV3bHXdDcNYqwJUksCo9dgnwksD4Ve
ok5tuWgeDDWB+LHq55mv5mF2MynZuE9b2SuYXB/KurkE0Eg+TlnyYlBenYIh5e6IINLvoIGwU8zR
zofQy7MOUhVRvGPgkjpwrnhkmVI6JRpuZ8ZqSIoK/lPp2A2rUEhNo+FCwR+bRHMz9Yy6ZVtxj9fK
kbYRkHNx5isddjrcG3DYGhBNxC/Who6U8RbihUqyk+Owt7iux3aTlEdqAI3fKWKfhnLqaiPQhzYL
k/IiD/Q1lMd8zwvS74pUA3J/zCHXpfKosLUMGwA8yl+TmdTOQApHj5mjN80vVdLcIuGQfgwfRR7d
5/gXR0NqrSArXaUs9nFVNBaexxt4IHjMTE+lzBy01t2oa7/zMD80Zj5ZcWsir2lzmG1F+YsmTZeK
lQ+hnN2kWZk4RqyR10hCOyVM6dMI46AxgBJrb/i5mREQoapbfEHqqLAUt8wm+cm68Ebiyb5opmcz
k/wgzb0CNkCxYDdqV31vW/U7KHIxZLUbtxyHS0HzH6qaPakseIxV4gEFdtOElZsChzmG9FHsekA2
0doFbQiZpS0b2Y8wz2BaUe8mRfOgzucSA8QRxbiEMu59rUCJOsG2hSMjDPa0fDyEnHrQOviqmrVj
NobNAtJbU1kcol7bz3+JVuJEwItoLIy3mgiKExt8aelw1sYUF1ug46pRb1gr3SUZ5A1F+gzFQ1sk
8c+2Ijs64EyXCY5khfUXSm2VVeRMY/NQ1833IO5aG3I+NzweQJOLpr3SNq0ll7IfhaYPQw6HQ4NB
Kjro3dGKWbESuJXMUruGilXIgl0jhkeZQv6nLNRdqWPgCRcNFKxx6ovxzCEGzyMTNpvmmYSAV0lC
3ExCvshN/R2xnp/29S1I6881LZw6CHwmJXO0r+1NRfL0JKYn/OXpLkybXdemgEQX1a9yKCHBrhuD
FSZtaGudhkJpAIWtttMbzC+/EA0BuCQStJG4+h21BkAnjAk/P+C43hHcNW0J5yctd0QeSJ6ci+Rk
VkrnAxpuWNEQ/MykzJdU1Q4NZR/0MKcqYxmYU5NctDBNj1UQXJpG3JjT+EjS2LA1Xr+IIbvvBTnD
RxD18FrIj6kceYWaaz7ctplbj6ikwPBpZ5hov0oDZXi4mtzSutzAQUpKb6xgshZ21QNCkedRQsBL
BmJLcn8fDDgPHYymu9CKx5egwF2EHqqkGbaSz+/s4MEgFolL4uS1/pBVfM/MN80s7Y4+SOHkTlLV
QW5FQgLNprv/gTJgX+c5WpN9MVlBkbjghjpDH5/7FJjW8t4MutLWpKhzigTWXFXoKKr22qT5Octx
t9RhdxO1kTNExCtVXrrZUNq0N6yxLp1WCGJVxNx/HhWu5jpXycEiMZzicSjUAAyfkCXYrIZVdBtC
Qqux7dUIi3yQQPZRyiYEX0n6kkA2UCOI3tWtMu3WPBYRdGTExCQRMni0r571DuZhvdmF7ueLtYIC
mNOav/oXS0ZDTKPWCALk6FFrG87sUQRtaB8bT/s+fDfvU5v6ip2g9XJLIRwA0ZPnz3/ACrIHP+Aq
iJ/zyuuYGnDookkrgRKf/GumGcRu8TwdJnd8+BsknNVPdzXaohzG9Ip3QzeXJHRud/MlrelntNse
k2h8MARJnY4qT+MQcJiOyHgXgZJEWq5OxklklZMF0feN+a/mzVe/aJFXThog+6YohG88oKbqZV4r
/eygLmJNNvwxULo+yEcododWqeADfT74WhXyau2XHbysroNkMGp4D4NDW4sDzqwd4ZbJtjoB68uO
liVTQdIHlfD9R47LHFB43CqeztWjKOJ7NJr9omT+5/NZK64ZswvDf4dZHMyQZyNyaySdpjIAN6nb
Gloq/cRspbqM4Y9+EnYVb9S8tqY2//nV/tUkOTGhWarDvG9PlUuD/F901P58Yqtl3OuZLVLddpik
EQEYdDxGV8AxCbLq4QtzBLPlykmg5P4vbLaAfQDnE+ggVD10yLW8n5hsBgrjJYUzfHLooZotVbET
p48bE/sI3Ho3ynIL1lLEq4qirAKLJnKA0g3I93gbTD+DIPLWfl/9Vn+mtOxHmTQ3p6oEkxXE7gtT
TDfXC5+ScaM8tX6nXY2zqBMULJgygTMPUYPscTZ9Nu0MN+isgfxvhLfer+DibIVNVGt1aHB4yl9k
ONGE0c6odMucDmw07QSB5eefbPXCuprc4pCNJp1EX2ByNaLxSD/raWebYWiJ4Icknj8fa73PfTXY
4nQJteqolqJ98V+hBLui/qwLQbz0caZQzRQ/s9s4beszBMUPDqs6ge3W+52fBZqclSma6xkKCFWY
PIlRugEhKXOSWqNWFQwbj8BH9fjfZw2eESpcckCfXEwTFkl0hIYBh/EV9fJDfS4Ps2C8+QTzw3hP
L9L9bF1JHMNPE1BFEV37YAMDADdZ7aHcdRBi3lj4edd8qBYCCDS3MImi/b6Qrq415EdJEs4VY870
p54Yj3U8wDu83iHtTC9FzY8VARBjAPxWViMUYlngiDH5xoxi4zSpdPXYXv2WxY6DIEkvV+0IQUyz
/ALuqRdOpnrMCmHujWk8xVFVu8NQGT7qRr9o0p1EVb1W1fQ2EH5P9PKHXnahTQb5AM7onWRk9zWk
0uyyGb4YU9tYGgwy+ChQ7WE7qK3s0j5lVhCwGBWLzqt74Fn4mE12k8MdXR1kYbNCGp2yKHqrA0vT
NaPM19GBsoqh2SdBGvqCGLAnNN/Q8/bbABnNIBMKBjOTnRZypXalhSfZHDN7aCafs+FLn/HC7dIq
eIVMXLAfROgYPVCzcvRDm2qALIGIT1516UvIZatsS18tv6WGtE/UvVz2lsqfCGwsqwYOMKPyNTJA
YypVvbDlzniZGHFSlf0YoTOdw8wVJTFZASKoEfZAxtKFGr0toulLV0T7QS4uOS8zKDed8/ZBK9Jd
VcW26COLBrco4fWWhrqeSn4OSXVDghua0regeFJRYIxTa5RvTf41G5GZVf0BIgE+EEs71IEmFJ4q
S2QPGdIiXT+VIburJeKb5KnqUSybRJrZY9lAGQv+t4W2ywt2ycQDr+EYmBs3cgjUYvCdhYpPgKQv
o9HNuse4gLsViS1j6OwpT62+0V0qoYQ1TrsoGo+x0XsxKEmhApUo2OblHZrxIyDCSFhAObVnMJiJ
/Rxz0FPQQAcqOoOFN/+l5/RWU6gV1Ow5M6hFIvJIY3IbN/L3XlG8URiOkr9GVeTR9F7WoyNq6zfA
/dshiSwGqOoUggedID/rgz3hzVOnSt+42u1QCr6YzWCr8NMYInlPzNwt1K89+RpX+NFUBfB2dBNY
EjV6ZMm9fOkSbZ+w+BgJDTR85oykd3jzY0Kxmw1zpaDeJzJiAgzIKsnigP8zBUVwlLkUJL6VnB1B
R4AQo2zJKlQh0+Gmgx/EIMGXHaXKpI18GdWDDI3uCrStkPbnhtWPWZ3vkzo7ASt6iMJs3+nJV6nP
X1gtHkgwfQUx0DHaAAaL2jGXjBfKb8Cbwq9sXShmPde59EqL8ZB1wLNI+nOSBJDLVe8GUO1YV/m1
DDpfkIqvgkRvgPs6cTxdagF7IzN7GNOi2EkJrJCrJj8mOnbzSM1urw2FtnHTrQg84v28ul0Wd680
EDimzk3L384docV+DSh9YE9BJDlF+co1z/EjxO4daPo76uTAjzPctPVejVyvfsQivqNxbZSQ3wDh
4IzK6a45tp55aHxjv3Gtb40zP31X1/oUS6ZWSYiAjBvxKG7HCz2a6eP0PfVLPC6q04WArllwnFZ3
6YOx3zJk2xp+kX4B2V10U4ZpRvtZJDI9a/DGq/xNRffVFxy0UaBZ0UuXlwxVQho0IhR80x5kMJic
qvw2dfFVL8KC46jkKC8zuAqFm239xBXe/Lyf/hp7KReG6CiN2nnsLHT/T/QXcMD/UBE2/RVXVxQi
YfCfAyYU6kHvP2g8Zn2ZJ5DKyFOiu0HQxVY2RnBx5f1cImpsvajOlc4QphnPfSt2TV168O9srWkI
Gj/L1APhxDxFWXZLuugHGu63osEBtj7fefOX/RBP6BT9WkgpfZSVTLgWwmwBCYwufnWssgpm3tLg
VJlfePjC5WnjVK9sAA3AcOhYamzW2ZrDm6t9jjYVzNiR+aGsMdoz0Uud643yc0buebSFrF+JTzQN
2uozFp1RcymF2jYCCVQNQF0JLLPUfB2gKC0nr58v4NYgi5yiF2aZFTH4myS4DbVjym6iZqOuBSrA
x68EVhCoMoYK/RkIMrxfNshjN1OXAm+p5+IhHMfMkrn6qEuq35R16zaB9Mp61elFdBk19cTj/tgO
2aVXGXg9VHsJOv4r48xCNwOPbTqc+sk4yCVqfFSBJpIB2+tggDK1Th/QI3k1+iBFg+9/WbuuJblx
ZflFjKABDV5pu3u80YykF4bc0nvPr7+JlpkeqEWMdO4+bGyENlQNEMgqlMmcXU1tUF6BKFq9qrGr
IclqI4x6Sg3rUbbki9GAbLZUy1eQTO1RYCPWbu3ol0VSnySQ4i2xHPT6au5oAgr/BUO6+kIDtUfq
b9k3Ef2IDgI/i9u7tviCZ7RnTOBf6eXdJEeOLIE/QG+flbC+NnFknHyGLoWC6mVU3NXKsK8zfddo
3UFKmgC5qm+WtQamFfngxf2a1tk+XshzFrbBqkkf2lZ2zRwzvOtdtmTuMpWOAWEH21DrIEQUWc3N
Qatap6D9R2oOz0aVHUZpYF4u33comULH+jrNwBjV0Nle5fdhRCHlichHQlODiWEqq0TTLT000LuW
IOfaRpG3zqZt4JWnRSBeNnq6o1AcNcvQNbX6kCeVExaVrUdR72pzh9im2IchhivlKrfjMHNB4ouq
7ODVzfq17qGSiqGbx1jTrkJ8xymqPMtY7jIZIhCYg9tVoAd0snwOBim9RKEQBV7zOgHTv0T/G/vi
W9MP4EdT8DNnWRswLU0hIByaeKY0kVeF8kNXo9VBGXuEaeUe2SA3LnqnMuMgkjAfpiVfTDS4j2Nt
d7F+R0n/UBsJlC0NhEUhQuK8/k9Gvb2fUC4x4t0wfqkwFDuh8JC02U1tEVQXlM8LOm4UPT8kS+hD
nspwWmO47ZbhAV0ZX9F3F2jp5AydTG29zTDabYHDZe5ApRJJ2YjcNNi0muoKMBbMa7IL4+FOH0JX
Qlk17hFJ/v3FRusv+lkwt2+hueD1nZPJWg2pkkB72dhZKHX2ob0iGbtt5FwCCRf7xQoXYEQjoAMj
Rj/pbhUw3GJEVL5ho1Rvors917v5yiIXamRVn6IBpAkRVym+8Ul+GoJxpwXaf+RS9VundhrBK/oc
5p8ukQsu6raZO7TkxgFJWbFC63yqjY9tlN8luvw1MaqH7T0V2WOu+cTHEHAqkiZs0fFkgQ606O6G
Or/Ns9hNJAmVNE0kV8SeuZwLPd1QvoGnaYYoKwtMFafyUzs9zYUqOiTn4J9pgzBOJQtvfu6TKVAJ
79f1SEvJmGpAhBlhyq71pACX5Mr4+5kZDPm9WOO+lx6RVdWnMfSZnwkbyBB/2P5A51zmqQHuAy3a
ujRr2+MDZQ8F4K4hkW1GglNwJrA5XQX/VcpwrEA2qJh+BZ6yKsJ9KmTFGaw8WKoeiYMWyXwzCkWN
vey+/nYYXjaPn6YH81tMCIg5wJBT2MqU7yQ8B9He0yMdsb2LZyJMtNkpaCMG17uMbrvXxzyLC61v
0qYCxWEEwQcmVqd4qnAq4VzS9JUdrqlvxBCNbExKeORiyy6SwymFjTC/dSbv/MoaF05FZdkYHZt+
ZUQpGliQleufLMgivqRz2PvKlvZ6B3N0JdN+ASlLlzyPSObMUmZn6kNfQCS8BtN5Hgx55jXh/ayN
QdLPnq5Ogo94RhnCevUbuBxaODSSJjXIEqt3o9uByM+6GGO7gCY4SLaQTwDJROKNkZ+58rPw1cmO
CHdYXxnnXBymqOkU1pb0g5UmAs0e48VMhMxEZ27FK0Ocl0uUfLUGtU/RItahH7e39X5wQhmNSeR5
+1acy0y/MsVhpdWGuVGWOECjn8RXJPc66B6gTy+DW2X5ssImvtTYmZDXT3icONwkpCFhRvDcSECO
7KE3y0Pted6Z745j0csb3rRngPTVWjkgrbQ+LroFFtcRjye9Tgp3mIvS7pdWJC9z7vl8aosvCOE5
kYULBQPmdy6rn5SMI4TXROWg34Tf8Mp5ZYuDHF1fE60NweBSwrl+a6q+D6iWZF6WYp5uGTvHUAuo
fzbj6KYqur/qHkSraCtRIahBL1Z9dvWxuhilyUOu10LJRfPlLlOAw1SE92ec/6ufyuFVHudo9Fi6
NFCi+xh84/jPv49DX1ngUAqq3ApI8HCglcwf1NWukMhcMoFLFn5eDof0cVobvW4pUN4Ipmt83ntG
T4WWQV+IuwLYOV7hkwDN0ChCgIFdUfW/eHjI9Y8tWibBn1hmBzAR2rPaIXP8KAAGgb88IvGJ1d5a
M63MMaDaeYsHHoUYWlM5BvtWVAGjxM40hyXa0C/opIfofXYjTH4JXBs/W4SZiaZu5waCAgZUp7KL
yJO+c2HMARQ7BY5FAA3HCfqT1a5dsShZB2NlOTpWNXlj+24w7gR7eibIenU2OQDq1mWdFAunf3KQ
zMPkaepm74rZrhx6j0n8BR4s3rXO1NvoLWpEB0lw9449NCdrHPNUrqUIkNSiLtSAj6kxRQs8E3mf
LpBPIWl5ZQ5qBhM/edsqh1HRvo23TeRBjgQcJwsCAcBsQRKb9dww1uomiN3pw+DX12g0dvMg+iz4
fIITqfLQ0qWRlua4iH+P6aJvxeHLXPcGFAExWDfX0g0qUhe9LKBmOfPse/WpuGAGZaQV7bWI5oyZ
uL2+n9SHMgU5yucqFA2dHK/qRuB0HEo5+VDthFyujmSQL+2MYHXJu/w96Cwd4mUHdMKCIH4vu2UN
IV7ROJ3wiHDhTb90obFighY4zWa9f+QLtKsf+QJx3lwAJMcS+clSe5SU0raCY5BmfzQLO1WuluK9
4CCKrhmHI5ABHtUywreTduU+wQTM96i/td8SXgiCUX7UL1tNs7HolAZFvbzL1G7yqhVts2BH+hRa
mRoI1ia4ZPzEnwQe+jlsOjynQZEFXZfdzxfNGwIndmE3zqXGRSOkJ0WpW+iAZNzAyS4vr/pdE7mM
uAoJ2szPHVU4vyTaTg5EMMvdqklBC/gA2WGNgkON55OrYAxjZ0JrvPmKTKI+uCkqdaK9FZwbjUcV
5GZBzNNLCPbbfa/YuQ8WDhU8g2yYVd2Rcif4mKIN5kCmmVaDrokp/UDM3J3tn8/h8iB+N4ke3xr3
cIqMemyVMIogBKz5DagaPWuP8jMEgP3KR+5TuKOCKIlPNcm11oxJFUFZ6X31ST2ggX0HjZkgfZLu
OmwueLzd5LZyQZ+BeQBPsLuiq8K9oKRIMaepPwahf0v7LvBHvPywgbaVLAmRPenTj63yCdMc22sR
wCaffmraulEt5iFiyU/V25iq6HkW1cgFV49PNtFVbY1qRCp37OIdyjkaqvHJtZlINwV6lrYXJPJ5
PEcj2tiX2UxZ+Bown6c8qh8ZeYMGSY2jz2MgA58n9kCiS8DTNsogUY46zWA+D1Mu/z8ZKFCeq7Km
WtRgh/TE4U0Ym0irFUHRbxko4UP3/CF5McXBdUyktCcmgqKkwRBh5k7KMzETR/DhzmPWixUOoBuF
jjgoiCqZkJlS2eRYYgCNp+WsXgHROeH7/fwD78UiB8uFFXdFZ3WSn5XXEpq6IyjKaOazbHWOHCpX
UWh5eooRwvpxe6nnekYQA74Y5uCZjGDHruY4gi8C7+zl0tjVIa53oTs6oychvTX5IML0C5+6IBdF
n1yuuyIUO48sL7+Bg2xNlTBI1eA3xAu1zcwK7TqcRB/1PEy/GOHCQENpxolAU9aP9/0eHGQX7PaJ
+TbZX/N7PPFihgPkWVHqIkxbfMikdzPpVh5vckzkJVPQLiK2PdG+cTGgPiVdt6gl6lKmwqq1SAGI
2rUFJnhSqAh07Cp0oyS/zj8UUWFb1oftAyi40CaHHRj0LJQKs3KYcXlfYGyynL14eb9t4w9A/Ouj
mBxqgJY9nMIEb1JyZJXV5ls00bmYvFxxn1nNEOMg4bcZoz+B8GaLdpDDEnWlRZYPcAJ0hwFXmzGZ
30c2ozJHo0EgzhWdm4M5vdEm+0EnaJzEUjXJKbI2qNI/zVhZGvR+cl/7kYdzeFntw31y2Vyi7xip
G9Goz7la6SvrHJ50U4SuRRXLnZzwGxpWnLV7LN3U170ROSRXT8BxKzIqOkMcfsiDnHcEPbR+qnyL
MQgc3YztreAICVwCr+MgLR2GwMM8BAtJuVd0ENCAfmbfeyaIWd6mJ3g+Un85tBySgJAUVWcFOzkc
WKZIwjQfEvItNnEancIXlTbOR0Yv5jgwWfrVKisdTjxUK1up3mX0MkcvDMkESYfji2oDIXkmJEyn
ailVVvQz5OUOzdBeEj8OVuwqGQhD1m651Iz0QooxBKzq88U8QQw7VMGqSJAVU8Z7hYCoFcSlq965
RT54C5JkFej2wi4LQnW86eM1WIl03UroEWmN+fOqqIdRiVc7LbJdrfcXOiZn0rL5e7lAloL/tYG8
dAVa++sOXQsgMuju48yvZn9WBHv3h1zGiw0OyPI8rqIxw5lg9NgSBiOPgUl0+SOXISYBE7gzi0Mv
PUa7eJzAoCwfQIPvheoQyO1hTD7KiSe4YuffMi+L44ALhVtUaBW0nLNQZL4s/Xk3QjNzuYRSuSg0
F9niYEqP0fObgpLrH/J4AnSyOHRKFjXqmh5bqKGH0Wp3anE3h1+3905kgwtuVqItpjEhG7Qoh0l/
aOTZVrLP2zYEAGFxeEQiY8pAuYFoY7pIFozpX1XmvdEKyHdEVjgYQnQ/KctYoNIBysICwnHvu+5q
rkShk8AMr6tYrJYS9qpcskEMsEe1NWYUUPkkhVzt0k4knMR+9Abk8dqKGIsfBt0IUaPu91bcB2kl
gU1ix0bvh6qyI+ULlE3d7c/FbsuWTQ4qSkPO+oVlISs6ohust+NY1An7h2fmrxtLOXSY5p/Z8GJx
0HvgakuCQnx+wcpCpvEsnnoVwBHlIGJs5BTXCRCR9SlYEDK7aMAQKj0t3WVe3W9voAhsKYcRHTWK
SQ/b0Me4VO+2e+WRdV6DoZn4q2dd/HM9/GU/OahAjhX9mKw8Iwf13lihlgHpTUAg6DzeNhkpiowp
BxxhmBgJUXFK6M4KkI5/V39hKQqUTne/0vLIg4rjYtEF5NBEL+p4tMCuH5gFtbPJuoFqo5ciGoBy
owC4/lCpfdlWDlPmOCOdqgGB/75os20Luu7soX8SfavGBC5SspSBjJwP6XzG32ch2G8Kn+yEbmwz
KoU17vU0R0lYDgVWtpJ+hDgNpr5aZCzW1pfz2V0Lkttzn+66dgx0kzyAZcRNe1DPS6Lk3TYU4Jdw
cJOZoy7R9cce65eNg67fH2W/N6RLNt03rHHAk8Zdrs4mosKTWVuw975NJEG4Ng51NOhP0hQO43h+
1v1LP9e/11p+HFYsjUMdZHzycmIhXr08rwTp+aFGQxW4iA7/C7zBEAc2haaXcTHkIM8FBWqHKTon
9ROQP92A/s0DV29yI5qZEW4khzakAwHExKLJf0lLbjpArI9DmIEM+QTRZMYHoWBsPnbmohPtITvV
f3SysMEhy4LZv9lkmc8eu4h5dndGQc5bAxpUbjT5woYIwX3nW4pSlPySClRRgWo0BZP2pbt+bH2l
aB3TkC6K1HhSwxwJSxla2zWokxJS1UhbDuisLHTBkIVgg49QeAJ1UZHKapEjo5aZt6SF2hFG8gRn
VHDPjwfqxEQdZWFZsCCGHZi/U7XdDC1ACsVBCtgNYyvJkbjTyqu1XN0lW2wjRPlvLFw8wwWUx5sB
O6xxkFKPpNci0kiQ31IDgmdtlqbeusaCB6PIDAcmVdOA/UiGYACoozCHMjiqFNrEEBAyiqxwSLIs
ZlgVpA8xSfIpGh8r6UoWlRE3wwXsF4ccaIFPCIhqIPGCRoiqjBDu1RdLtF7SyAi2D51oNRxuaLQP
TQh1YDXJu8m8bdLLJRd8FtFqONhQLGMtJAYbXXGgUemZHSZsG8yk7raXsvnuoDLf7mNIVImoBbyF
GBqGmCwXTf7+unzsk9huJd0xyAVyhd62UcH+8Q1AsRTVUSTDNycYQE6jqyn0WyinbBsRuRK+8Yfm
Q0/XDMjAak4vPQLfZUKFPdYCnOfbfmQoh2sYxQdz1gj5HtWRQb5+bEWr9tZOHByLosgjj+8p7k1G
1Mosi/oPEatobex7ntjCqGTRZdOP6h2L3H5Krk434shN4DP4NqBYJfFqScA9WiJtV9HLZioFl0t4
NDisKOI1y632uHmnyqFvS7cLrjLf7KNqaUabEU/7iFb2QGMXg3pt+J+mi5SEGexshBo8K7jUZHqp
qUiMqGW6n83wJlpalEpGxyiiKyRVA2keBbkY0U7yfT9TX3X9Qo6B79/v5PZ7Gyok3GNmUWiaLDIu
WY/+G2e8HG8UO/LQatpBBLM9xJ6o7ii6ZnzzT1gPVTQ0AJHjM6I5/KDskf23UPYId5OLMIqGgI92
qdkzAuN4+yYwvfkAVfC3lQ8EoRPf6DMa+UxUFdf6qCP3nY5oaNw3rm2zfo1vx4FIYY4EzD0owRxz
t3gimZ6OJJB6IXryCq4B397TFYpZpIRKPsmfZUly27zzteRZ1Xeouu70dnIFjkYQcvPtPWuTNHVh
Ak2MqwXNWub4Q5FycI/jhuKUuwBRNC7+GMq5L0e0h/m6XLlyHuQldZL2XWyKEEV4ILkwZIHUSFJH
qBT2rokBUj9BWwr6uvU7JpVVB3IhcNqClfEdPv28VLkiJaEflq3qapLhKUaPSYzwa6+snwXfTeDW
+E6frh7LOk0RhuT7InFY03rmmNhNNFiTy2XXEUHYKIIvvtsHTX1NDzKcKGigjRokO1VFxTVzkJZA
DcNl096B6DKINpRDlLAtTDWeWTq0gsRH+thapj2PpV13suAabPeJUKiiv44SEnOIlmlAS4y0690U
oWMABrdAMzFztfjoFUFl2x/81YFMA8jOJqC1qJIuiCt5ZqkeJLt6RwFoavulA8NL0n6k7SL4itvV
c6yTbflJNFS3RVyoMb6ioWMonUoOgbS5Fe9H5dD3sz3JAd4EeTTb1AjQUgBSYa9pP0vmc2+Bmxw8
nUS/zExQFnWCXyZyVoQLa4Zcp/OSA/ngrH6ycQDQ3xaBHvkRfgs3MCypaRSCc1B2eb0PlVybcq3j
rrYFVDSLAUy3Swq+vrIaQ0/vZEghlnHtlSkBpVNWPdA6vNRT3aV0ugOpwiOmVB+HpkHzs3Rj1fqV
mSJ0XvraAG/2hL7WUWtBzhjfQsgRzwPqrUojQJvz8AZJDYNSnRDIlLxegmw0IakKxBOd1+5RPofY
oZvN7ztXcUoPNCOQRBdgzlmfe2KR84KzGeVdWsNXtH65DyWIt1RBeaEdVN1D0Ud0IM56phNr3FFt
Ja0OsxzRS4iTd8G0Yln8sgbgoEIi9HgPt9d31veeGOTOhLxEw6KuCN5DemtpdyC7cgiopFvQsAzP
ky7aTvZ9fj+CL9+Pc4RgbIA+rcJ6j8BEnJKbSO8EH+y8hZdDzltoSwL+ZR0+AhoERQyK7tnf3rI/
HMIXE5yPLSx9luoVIfS/pDzPQuSvS2vyxYcO3PprLKOLsBwpyL9yMGwViWGT0vAEyzob751Y4mL1
wSjNEYzKISTQQ5sqn4v5ZlZvk0bzTfk6VjpPLya/skRkONsfzOSrDC3pMquIhijQNUjodrexErmC
lZ0/5D8/mMmXFpRBNnKoNbIJX9a0Oz9omjf70S7T0Ssfuz2YWG6wpX5tYjpA+CI5G7Wc7CvbgBP3
U4LEQx+lDP3J6F4/tufnyQ2kLVyWkh+mJ9FA2HmvcmKQg6xxkkGSbxjfz+ffZViP2enfL/TL1nKA
ledaEoG5NMH8fbuvDuGeDWqRnZhI9HwsdrIqDqnWfpYnkCmFvnLD+mR4Gfk3ZGxEJ5ODEjIlaw+O
zwjxETmoUChT3Mxj8V/rtY0TQbk+fic4qee9zct2ctCSg9VlhYgqzgq1mQJXFij3UM1k9NbCKSrB
8vjCQxvXC9i1LeoXUehZzWQ3+rft5YgscIhCjLHK86wrAwsC3XQy9tUqfd02wc7yxvk7YvXJ5Yqh
aWJUUx+BYulyXa4mzQuF853nnfKvj8KXEboym1Wl72ADiULM9jhW9gTdbXeZLzSncCMA5vvtVbFb
s7UqtrEnq9LCuVpKoymDyBhtM829TO8hLfJOixtv25LoE7H9PbGU0BE0ymGKzPg4FP64prcZaCf3
20bYqd1aDgcSTSinQzfChyFB3bu6NfiJtd42UerWkLJAiuhKVyN/smpROCWAXr7EAJm5wkhjPBiZ
p9Yuv1d5QQDmGDtxI8sxY7y1TA4vsiGMx2zOIwyuLp5kdx+LxobykPrUfWQTwUZtgwcUvOmm4RQf
Wif1ludQtqfn7Hl7uwUBinlkFjj5qBbBI1kdQC/1LwGKyN3wFQkZWiutJcPa91ERtsnfG6HF70WG
8Rs7zNchqBTTPqlw27XwE7EaO4yYYhX1Ix1EJePuf9tGvh5RKc3c5y08Tud1hSt7HeC4N/D0l4I2
IJX7byWJFxfHlyTMOAVJ1IDAMgeZTS854864nB1wUB5qB7SQokEAkUvlSxLqgPF4XcOB7Q4W6A5W
DLmFOwOq6se8ungiRgCkPIEfJv+JlmgITLL0YcGsPG6kJ3lp+jA7lt0exC5OdF444MHAFCROZQR+
2gppKNmjY+NJ4Aoqb1vN3z4t7HJvHU32U07unGmuGgSQdORm9bh0c6peNuAh7KDy7c9rOHjNut5k
kxo522ZFd50vViDQawpj/ce7LgByvmCRySkTMOhLND0ST57yj7k1PuNZENTq4sWZdK9mUBxSKoGT
Eh1UvmihKvKszH2BCcy9hvar5AAaRkb+xYL2AhI7jugqChwwX7dIMqjwljV6SUMD4R80NmL9uu++
0kHgGUWfjy9XyDMjamtmPE3Mh3zPFDbQa2I8sksIES5hzCe0x67oyTGNo7jVilpPA+OKxTLaLntH
bOlKCqBl71JBR4TINfAFC3BGDGXEorPuQA7fZxaZazB24iFhQSDDVyvKou/KqgW21KUfITPbaYkr
uGrng/OfyQvZ4GIlaR1zkqeYYT/J1infO9TEJYM/7N2LNQ67piUhAzp9WDXcCgr1qvRTP0fiqeiu
3tA8fz5SerHGwVeoyy1VEwPVaUZQVUvJR4jIPgz6EBiV8ZRlBGqpA6SySPIhzsJDr7YXQ9V+Fuzw
+Wv38iu4CGpci9KMDbSEsKcyoR4GuHwzdksXuvOelj7LPqO6rutLUeLtfC78Vx4MLDSv70UeZvVo
mOicMztQV5H2Q1ssjZNjBFzr5kOvjVcU6olrRO5DYv0XTspuleu92ZaggS9uadNc1mr9pQvr2Js6
09PU3G1ZHjXWZd3e3qXzTu3XJvHze6AUnpqpkiRfGRfHgjZvvqCoaoWQjMP84zAE2+bYqf7dsb2Y
4x5xXack+kCQcmVU9bJW2+qUerP0tG3lDxD/YoYd0BNgIm3W18uCzOfaHEst8fTXpRahTQ4My2SY
ZUVHble3R5c97HrjCoKlo5vt2RNB3q3Dh+1lijaTe9jlOUrkBmqc/rB8IOa7aPYr8i8tfC8n2eRQ
SrbiWkVGF4tq7hr6XxEKliA6fhwuLRRddBCOQNVoauy4HYI0lOwRQ1wlgQIVFYCuaMM4XMotDSJp
SpEESRQ7svEcxZ8GkcqVAHVMDnWyBLqaUBiCCr1yMLrEjpoSMioPUSTsfRRZ4lAmkVOzKmldMYb5
QHPzm+TO2EuF3YK2kvjgJnHNvTQ50uP2qRN8Mn48r5nnokFLC+ZGoscctNKgfQCLfu3KUOuQIK+8
be08m+PLCeSn5jDxHRZUAmJooCRxmRYPGLEk2WGv38hR7dKhbj1cqjthLy0DiQ2sOkokn4DIYFSp
tMbwHxLaMaC4eMicwTcD5jQkVzRvJIIPfpCu0LO86Es819I9Y3xp6OUvnpl4wfOeojQliKgE18Hi
8GPqJow9dDEuHwa36XCNUQ97FJLEibaRg5C80YtVI0ApRihzTJL/IpRpD28glGG/euuzcZDCgntj
Zr2Tugm2cPD29KLJKVE0ZXE4okZ0JnHT4O+Gvms9FSiqy4tHDQmKnTUyoD5pWluzwOyC5372fvtG
iL4aBzAliJHbrInwbKq6oMuJCw/uWOMqwErRNnLoYhCpUKyF6TRBNllOBqeUtd32Stgv3fhS/Iwd
1JXKHLQWZZChLB6VB0ol6NmjgNJnQJTnBfO52wYF0MWP2Q2xMS4LqE8CqVI9sxpcKLZ4yfhA4Q4S
Uff7ecrNF+Q6KhCc4AdYjRQDacgXdpe+cXX7e9K3wzFxiK0Cq130d5lI/4ui0PO0rSf2uYAkAyG+
0QxjGZTGfNC6/hsC1btiUt6FUj5fV0Pc2V2RP8nW8E5dx8+KPkFSPNl3CihPFf15pNL/5uz54bxk
AKlgoWKwO4IEttlFl5F1UJu9VPtabomaPAXnlx/OG2sJ6VMFfZfhx8kr7usHM7KlDt0o43+KB5lj
B2pYmHrYPmDsUmydaA57LGNuM4niUaeXV4V62RnPeJLb5Rocmz+qIBy+bhv8Q8nsV6TLt2EgBTZ0
w4JXFvSMgAZqaVeJ9ZRF4P3UVNUdTDRvqcXHtJgkyE8ALbbti3aZA6NKj6AtkGHmNzLlQIotSEPm
77ZNiDwj5ZAoJ8YkTWEc+s2o7ccFbTfzIN/LVPs66xV4aIC97txPXqzouwLa8L0l3UKeCbLABFqO
2z9mG3wVvoBuFk2nrTpaDrJkNyEdT+ddnor6Gv6QV/n5URV+ai9aa2PRO1gBremCbnIKYlNQhjFl
nbcQm25/RGih4FSfAFUNafOiJHIamEMXyHHxEMXh8/a+bSMvBIVfm5DqfumLGk4rB50/TGEmF7L3
0IzPrLt4mvf/mzXuxChJSieQOCBTFD4seuH1439JvnhLWzpjeL9tSwCzCl/51OUIMh0l4mHlhikJ
mFFlI0Ct3BEpRVaWz+RLK38U87icj0KIis4lNrkBcYHXe5r3KS16ikIYS7izepRyrRzYfIM4H3bW
U5+Y4k6IoqsaBO4nmBozb8kuyIwomH6LC4TeYACPRB/w/J0/McidFy1Pw5z0r8pAiw8iFWO3W2xR
4+BZ1D4xxu7HyflHxWmkBSu1JZi3t6bSp3l/teThTQYuq1WKA2MoUyjd6YJLcZ4L58QwFxrreqEq
MXoegu8VxdRdj9SHH7y31RRF6+S8E7I5A60W1g1akk9QmkRS6VtDGsgCPpjSXZlonm6oAuWL8++3
kzUyZDjZ3K5Je6mfCNKAuSMf+svaTz6OO4j29YfvD7g6GB7FjTLHpPpvrvjELueZtL79kY4hNPMT
CCUuUbOb03lHLKiOVgljeYG8O72mqeF1ifUo1aYbl91dZ82+1ZkXSV88Jmq/NzMwzRB58gxFO0go
/8x5Cimf9pnOOtTxorjwphkEkkof7stVU2x0o91SfUw8jRSi/JlwOzloG6dByYmMI8OkZnL6pfQR
oe+r/TIehhxPYg1P4tox00DEoXTWSbzsJw9zlSUVXbOqZQChSQg0+apMnG0kPV/yPjHBARqtak3W
+5/zHVeaD21JutcekBrdxT51rAcFT3428aGDmc0PLxL3QYQFIuQ5+uaT8zoaS9HnGhpZSKD57LkK
IjDoppa3M/aWsXTSWEAddTaPc7JsDuuoGkqm2Q+sjRGSjPl1VF0s6ldaiUbiBNefHykN9XCKrQlz
i1JMKrvrUP5a64tWmS4nyNpaceopDajqs3K//V1F6+NQri9DpU9qpBnwIHLk5RMu3V7KLqA4/C/B
2clGcvgWYeQTT0h4qVJ9asLLIbk11C/baxE4Qr4HJGWEnSpj70vp1QglUskA9WOyq5vBSesYWRtB
/vVsvHmyJA7FymIYtExFfG3Sj9V6q5FDOd5tL0kUR/ANHlVTNq0lKeCDM6BL/r1JeDQwCPTvNcOX
FfENHmYopZBVRdRCwUvNyO6+079r4LoTTxMKjh7f4pEmGU2LGE9gxdhj9G5Kx92cX0ggExPs4VlD
FK3w0OGkBrouXns5Ves0KrfHadN6P8fBouxzesjQkPCdRzyjh67fJwbUrP8pT0lkyFhRoikK4Rsh
GmXQKOhcEaZcDU/ZrrkyvWhvfUFsDW4/UffVuQNJFAK9SQ0UFDpftI+kBd9WQx0bLXJLdaWhrCZq
kdMY4PGum6lyQSQWsk+/kZZIUmVC0I8isa1klxFJHErQBSRhlKEJvTxDgR469oOKxpkmORTIHWlZ
jMfE4MVzf2jGGDFw9z5Pvtadet1NlZtR3U3U2qunLz04HDui7hpzdYsBI0xmD2lHlxTdJY3Jns3x
NxkEtQXX+Owdg0aVriqKAk1AftgoTcckKSJ0tjIujXmv2PPFctPsrYsyEGmnnU0JQNYS+lWmSkyN
Z9vNNbKElpRUgVE+lWN6rUPFm8SHCqFJ2EBEeRgv1Fq2I7USOPBzIQKToaWGQS3d5M8GRRs7KdU6
CdAmAzPf1H+SVNFlrMkyiKESvmg+F8uQl3qKpc0J9GeMbwgYdpGh28V00ebroTZ0P5K1uwxajKWo
hevc0dc1S6UqZkVM/PP6judqCNkwbUwCdHJdSihvQzI7vI+qzheACQML/vzjqMgQWpXBasRL+q4g
uas7ncnqTjrEQBX9Mq60zmusBk9n9Z6G1l3Vmd9U1TjMmoRaci7SUDwXKui6RWWQKWkmPubrpY4q
reZoGk1fylvIji8jFOALzaG5FFQyRiHiavYyQ3mvWcVOsHj2lPxt8YZuWnjTKsTkkRRDN0m+KpA2
nN+HQew0TnbFWnPmJxbXdgJrZ6e5dJPqKgFsWwpPUDYoSTSveo6R4mM3rmL7kAs3l8sqWEbEmYz+
Fc16ijMO7krsh/QKsf/2gs9empNfwP78JN5M4mgdNXOk/qx/G4bGbnIB+cbZV+bpGrmPOTVpR1Uo
jKPzEI8YTKdW4Jv6BhZFsJShEcNwlOggDKPPfkbcFYjoAYl0HoQK5JnHqcPsFguj6UW4x3Sz3bmq
byE9kTtU2MhwNmmmn1jkchSpmlPNtCAP/S/tuWe/2okxLmYfLalWYgkVICo9yrJfhaJ64FmwsaDb
ZGCUklAeS5UwtHpNww1M69Q149wr8vReCtXP/3D6XszwvXCDSYcyN6AbqdTQoe0qQNrDtgX9XMgM
KLE03Gf8i89Qr6Wy9vFsmP60WN2hVjHtUA4S1MnTwiXpijJ/HEIuWL/IaP/YWFpip123y+X0ozyF
X5S52q8Fje2cJJ/k4VPRpnY8x3ap5Xdpj2aZtIaoH/6nuOsN4FKJgrc2x048V4m7YgbJlsNlX1uJ
F0fzYZrym8osa5uVtmxqordaj70+ar6obUfdvtczex3N2O7qBQwoMn0/LcMXXZ7vqmR9YgTrEQmv
TZm4i9VYNphMLvQu1KEZs5ZuMuU1exDcTPD/zmDQZ6mYv6gRpPG2t/RsyhEMM6phUkhwG7wbTKMW
LJjSDBZ4Y3mUSPccVlLjdLI+27OevMfMR2X3tX4YJv0+zaXJt0o9mEZ136L9ymyN0ta6dPYEv+rs
lT/5Vdzzqy5HdI+25LviTLZbIVWiBay89ZZ6+XGO/zc/cWKN88Z0mdSJLBAjHVNjcPVavbbC6i6x
rMhdjQJzqASEWxKmwJKk3EkqeVLTxY8L3bEMyU7JciMVuUvyeVeALatsc3+1LK8jWm3nbXMVJjN1
+r5O7bys3aTIQrfSIfW8zBLO32o9DFk3IuqwQkefk9QrJvX/WPuy3rhxputfJEArJd1q7c1uu504
Tm4Ex0m077t+/XfomTeWaU1zJs93kSBAgC6RLFYVazlHs6O0cWQTbWWAaMSoLw83Z8vmAHXWEIEu
ZKIPnzFwyzClqiErkd9rwXNeDYA51uafnEPkCWEMW16p+mQGOhoF5/1f7DPIgUgWTb/g/YmxUcBa
8lJLWxZivTDGBZrZbHQ6Ii4AKkXHaAErYatUSPOqIbCohsKrW93DUXOWuvVkIwCiwG5KCtHZJr0w
HUK5QaTpaWnkdT1I3KvWLQfdCfSQ02ixuUDMF6u6gSQhmvTe+3hNFIjZK6LhkbEHgy14SBPwMEnA
7hFTsHGDupwT19AfZC8HUSSRKLBFiv6a5FoFFXQOfOkTGAhRKR8BTpRbVRQ+jsh0ctSFqsM1QczR
LUSJRLPAnaewHqotWe2IpjdAGtCmt+rwL5reNp8367UxmzkpaTuLOE7PqLvM7nTjUQylu97QPg+G
QSylAWBuJ2WCRaIA2UISONfXTA3LtSUzZq6UK7WSa7Stp+RIyeolMfJFc/EkYrhVZ/J2eFN3FIQA
JijLUeZhMgsqQRgA2D7KsSh5+S7zjH1SWCm5q0B77/aO6unonEudtLX1wQUiCC8S2QysyOoLGLtT
5bmgTQMyolp13+yDR4zJe7FdmQ+yVx0qn9vXtvX8WctjTBCuqxbN5Wx44aI+S60oWWWHXnY0LLg9
qk1VoB6TJP8yF8K9WeSHZch5vS+bSeD1JzBqXWWlkaUqRubMh+FU30pA1q++ZFa6T390fnjmRctb
z621OEalSwALlpq+4Lml5jcEeXxZbf05jp70MrIFofsqmB1QKkNO4pm7TEaVpSYBrTsAHv6Grvkb
Lf438x2/J4Xu28e7o5uKhtQR7CHdiJVdKtCq0PY66GuGbO4tEMaFdtJpCi8+2opEYPr+T4xGh9NX
YqZB1kFSMP1llUDWWXmRV+woBr5GQFPMHcrePr83ecwdRYgwG6Wh6gD0t/pfQMO4VW1VBWXnXrBb
h05AdQjPSmt2KDcQd0Sbs6sac0FNRNhG0GG5oZGSix40xaEF7qilllnvG2I+7sO40SwlnGI3DCtQ
RDdmbmmNnjlyLUiOWC/nXjW863Zy07+qErwPkTXDYFPlSMYrStgmulfFn/NpdnD2rjpPzoBE7HVJ
m9k1shJFbejqvHMQiWvDAlf+/2docBWrsJkRo5sRR8uIj7JI2xemvAN4/9dQzRNLhRE2Y15ObXsX
fwd9LDlAEJEs6ZXB8OQ0rw8xRl2dKkFCIkiKY5wul+s7ualJbyEm29jYm2nSmUhze0F7WhKMmLY/
rwvYNjkrCcxRFTlGhkYJ+1c5qUXJG+NDZwEl4nWQh18A4C2IMTiBWUVzL6I1qm4Reamfet5w9WY0
8LYetodxKGM5zmI4R/Gg5g96cg6E+3p5lAgnhOToAdu6OKWmJGsj9i0Itbs+I0+lMj3EXe8Boui/
9x8poonEH7hKwKmBq8t44FSOOiCQqrEftuNDp/U3SmA8lkl8C9bSxCqb7rueS24sLXtYE9Va5PEX
mdFIcF1XqNd75yyYr6Bnu7rVoW5MWltPYELO5MFS1WxHeoyxIhS6LueVuPmaIMb9zmk0FUMY/zXG
RimXy9TCPHBt5zcxko+TjRTEgtpv7OFjeMOBH43X6zIJwT6bMowlo6KCmmRF0IVoJh6fG3ICbk6r
3nTmbknESzhcZNQTrKq6FaT/DN74XjA7+tM2RamQJgDaxkk/d/vMQ0BpC98mJAX5w9YfLz4jjfWR
bYOcoKzEfrbP7sYLZnXRwm/66V7wCzdyzR/XD3VbeX7vKsvopRt5BmpFOfaXUL8bYTDzBM99kXMr
P2ZimFUxNyXsknjoci32NSt+HjGn39+ngLaxJkwk29HO2MEnOAt31vpDiMyIZa5GUikRpoPF2NfP
sk2T5JFX7ZQD8eYdr+DHXSJzO5quVFR5wBJVcE4sjgAWBie3hUcDDIAUnDKUrBndbZxL+Tou/vFS
vh0gNYir219LapOTlsR++ijaEyX7QcUsnuxJtovUFlzzWbUmN9nRYfaptuTI6j6HXpdYPTAYnf9N
magTWH1L2Ye1oKowELP0lXSQGD7lvLb+f7BCbwtmPGOgl00jZXkCVRrd9KLamZffyC6l+MDgiVMQ
i3iVryGhxV3fxyceo0+MDQL8e9IqhgSKWk/pbdFtHiKvThzyYPrA8ZC5p0v188rhsjNEpZKHU0/B
48qgtVMNUXHBu5k8EYy9MdFqHqsaNQAvFJB5+YRL4sgKSkndI/EwWClyyXY/xALvd5EdGGrKpAqM
WcCU53xriIoXDCWKzE/V8jUHu8AfqCQRUR2k+V8U6d6rpBwUU10MMN4xGEBD4ccwfxP1w3UZm1u4
ksFoZBMVSoRGTHA+kNKq6hSt5V+vS/hYm6JbthLBKF4x12IJgvlX+3kLehm79kMQBViZFQ/WXzB8
yORcF/ohlHovk0UZTVo10LQZMmk2IRgPeh/ZC4bYtIgXvL++cT7oOarhoLxFY4asM+5hisxl6E3o
OV5jrQuWPnfZUz0cAIa5+MntcpgdOivPCyo+TiC/rvFNMD3alcUS5ThVjALels4+AyHmXggxhuBM
oVV/G/aFl9ZW/OqhFtOlLkqPb4WvPLP5MVXHfAXjOsQCuLhpRSOMfbyjWM2w5ntcvkPE8RbbBozm
OpEhM0S8Bd+vV29yaQoxT44s2Supd+YA7gRFI0vwM9dU+TSWWx5YQQ+MJCl0ypZNy5XtkleT0cMl
HDq0c5RAc6FTl9nhT8DKsI1rWcz7fkGoPrazkPhi5khPKgJU6u7jE8pcIuY84RSc6zdkK3hSkEJF
+V0HSCCbpsmD3BCrhSS+KpY3Jslso1UcqVnc62I+NrO+Luy3HDZPEw+LPrYlgmqKxKE45nf9e3JO
fUrqJzrjAwFE4cNo8coNnNVpjK5UiaFJUz8m/lACC2cYPoVVtUsyHlLspm1b7SKblgEOB/hCRFSX
wA12KkorvrToJkXnjXRbPM6n8IVfSdkM1tYyGYOTB0DhAQE3VOW+kK38QqnmAZAeW8Eu3A/u4oLQ
+Key55zjluNbS2WsTZrPQpP1c4JJ5MEJL2lrUTMnfYlvAIX4AIgsIOTusnvh68LxH1seai2YMTAZ
po6yqqO3kMDJIxnfly3H0W4fI9w1ateaiMot42kVotWqgWFrv/5F83qFU/sUtC/0l1/jns7llrvr
27nln5SVQMbttkoCJokIi+pKbU/6b+bQ23H00pn/ufWEXr+VIMb5BkRKpSKAoFar7LrESAAPXWJb
Hw2EjqaMdi2dTZfRNH7ZTLjhqg8QqtN8GBwN1HHKhTwoh3a/3FR82Fu6P6zTxWn9lsm8HEBTm/Sj
gGXRmhSM8y50wbwEAAjTnmGiUy90hINsxR63ckEN8TXJjKoY3dC3ErUstFbTXigb4GAJqSV7nT9+
IZzRik3lX62T0ZPcrEieNVhnKX1rkvt25o3LbnrV9U4yCjKO40AalSqIa750nzIHHtw2b0zffORn
CDZffCtpbCptlPs66grsXuMoXmSnh/I5XqwJAUzmUODizAIwW+OSp9oEoBEGHXYthjTsEr2GvDu/
6d3ftpbNtplqairphIWLBzqM334W7JfZM7zknvfOpVt4RWU+FPWjINPRs07jiOnU+8PuL8hTnhiO
rrB9bmgoNOOqGmChZ+yhdCNl368brc38zvr0GB/QLiTWqhw3XbOaE56v7rTraPzVoPpB3+jcM9p0
OqszYmx/CKYqNObgjAav2w+GtcRuixATkCuVPbgaIBOa+/RcS9a4U7gVJupHrx0bY2NiYRyyOsWx
DSBStFQ3RBZbuu/AvU1xN/ov3NXyNJIxLcAc1nIjxQHKkR3uQA1y6XAJyBOGx31eV+RmKmJ9loxl
idAYWi0xhI225AEbor7N3WFXuZrfeoYVWBnAJsXXWhYv8tz2fb9tNzvrW+txDWx9OFt0hrmhXPtZ
We6qJDosOg8M5rr+oM8cR7x6IqEFLS0xWJz4IQD1kmyw6iS2mxkUaDoQq4OG8+r8ON306m3/b2kf
xjUjNCaIdYEofnoZHMM3DkBQOTSRlf9swNx+EOzURksxWk8dubWnG2Qodn1hhdy34XX3iDbb9+se
FQPpLLCk+YWQfVXMaKdIrdcQ9TaqGxABj+VJKcwnjnW4bn8Qc7wXWsWIQ8DPlvgpquixrZcWEBdw
V1UMPNkpOqnuMiDu83KXm5H+bxMBCe+ldvMga72A4fisODeFJ02J1S4R52C3XzErKYwhSqJyCRXA
3gLZefJidGjMsOJfxa8BOiqd0am9+bumuxVyw7yJLt76GCtUBoK6SClMYFF/CpNfAB5Pio6zPN7J
MYanrlHILWesbh5zrxx9pRud68rBvRmMuUllQwU/OVxH5wCMvnOKPV5L9VH1JyeyCSgiHMEd7OCs
35uwr5jusBY3cYvPvHwFb6lMuINx6jxXW3xHXz8Xy2SDa4oTWHDuHjtE2cZKIhhpkvrB1ANqZ7AT
8TZURsDN9hbG11A2+HR9bzlu2XitPq2sXFrnqTHD+SOSmXDN4JUH7F8fI7lGG+rnI28TedfhNahc
SZSE2cgiFXaOht9Cbwu5h1coEK5NX3qe/GVxO6CdhNw+pVf8x3/2yR+qlnofy30b4jaEj4ODKoHT
p46I9PlICwaigVmsGtcx/ppcam/cCbvopvpc3JcY0W/s0JMv0U3xWTyqO9kR/02OnXNZX9+Zq33p
+9xo2gqfRyd3k9HSwe1OMYAbqyEYOUBAS/tkxW8qz0psVhjf3DlG1N6bwVwN0Z+WwNMlJ3LofYrM
S0cqskvn63uOvvE0nDFJYY5Bwhy9hwgDKRtWa+XfAOR6F+yGg+hhqXYMh9YgHpxFzt3iKh5jqcYs
iho1h2g65yB9GqHmfo5kkvyS3c4OaBhvOxsg6N+vr5hnvV6DqdW5SpqUTAN9JFHXhl29iy/qIbyV
PNmN3W6XZZZ8N4IxuX8YHemeIniIJ37mh/sZjPESVIAVKNXrS3uJLdmtfRQ7QLCpjnaqWjpSaoqd
WDl6BnAEhtu8aBEKIABwsHlvDU74iKbF9/oWErltKrojjWOe+9o2z+0zyKOdV3d/Nl7Kk+xlt4Co
40eunKCOnR6SzbSo9Mikzynaj1p4mewGilVElv5dcBv821bgO0IB8H8H+XJdFTg3nIX4brNJQqMm
bG2XfWvIjSLekIxnz3kymECqz3W8eQYEyNOL5AlWfZB2pU32g41u/0+yJe74hvX1vK4YVhbZWxvH
mEwD7ActYfStRQ5GZVfgA+8/K18Cx3RHL3sOF894SnbNZz2xeAlGjmOWGQOWKXotNgveI0ImWgam
TmtOKuX6s8NgWUezZVG1VobGou/fNeAW5txVpKdA5phH3ukxJkoaEK9V9BUnmeclug3RjqgJu/9N
C5loahLMJUoqsEhG8XNqZFaruHp/f13GP7gUXdY0CdOBwHV/f8XHKg5SZcSGERMzPcrdFAd2MraY
uPDKfHSm6iUD+Q7UJBZr57rsf7B0b7KptqwMblHH0WKq2MT41+SlJXjm6Cvqc5agoEXLabHXJ0g5
yJb6VP1abPNAJ6FNh9f7Tra18u07GK0Mu05JAfQLpWkNJyD9zTwLlqAU57KpjgUIE8mif+pa6bPY
J/uh67y2Mf3O1A5ibnhVSYAkYbiaWX5b6tqP8faSyXzUVGCKkNCtk8CRx+DUlcQX28lOm0WzKoLa
3TC7QQL+UaW7aeL8e6SYdiZH/igA2r8v/RIXMRnEJ8PU/a6tPR2A6klBMCFTHCMDVqLoz32r7uUc
MD59gJYKBNeKcSRqfy/WamxNYXRfZrqjzIUjSMquAX6i2uv3GBP1SSz7+tj5hlJ9b6bobggV//rp
btYMMc2uYkyCDmWw42J1EDdj06CSp/rdXjnGvnATockj5qbZt45vLYi5J6NQRIIsot9imFN0XqeY
58pTIeY8n7biIZUWCXWA/yofZqIzSS6CrIGUIpW9WettEhJn1D8X5dmIFQugEbwN3FwXJmdV2TRM
IM0yNqbr8joGeR4ifj++BZA+hjISp9n1LzQpljqFX/MaybZyU6qEDl9UlhQwIjIXgbQzKZUER6af
F7zYlh3ZY4gWDHOVH/GGWbcs9VoWE18qqTaMaHwC7SAG6cPH2a4+AXbeV74Vj71HEfwbHwNgnEb5
LbMNXAUR2A6Y/MYc43uLE4C6TsNljjEteBzEUyCdiM5Z2OaprUTI70V0YTNq5lwhQSucFcBQJSYv
AbUZH69XwdjsJCoqoaXV+LKxZN/wk68Y6dihy2dvfjYzpz4RTz72X3ideJvh4FouXfrKXkd6btSS
gd1TUcDGXBwaKwX3hcajslWeFry+KlvDm6C64b5FeQfHaKaASTYpLpB2UisbsDpTbNWX1qfZhOI5
FQ5AbZG9HFeCWwmie8mGTOs1M2oapmg3HHOEgngU0AaM0h6+KEjZyk8hSJ5iT684dmb7dBVNQas9
gB2Be/B+l9E5hm7OpIt9SbIWxIbhsfKm78ptirpJ9kv6pZ4q37zjNZq8vuY/LHQlllmolKM2WoUL
xJ5bN9wpO/2SHZcDZdIwHYHT1LV5SVbCGNMmzom41BmElUvtxkvjZrzegO316IqkqaAEhRNiLkmj
pfqSS7gknTM4tNWCJp+CnemXXuHz4trXF8GH3VtJY67GUqRKGsy0D+5X+DwB5PFRODf7yNZ2Jcbo
VLADSa55H58iQKUBbOiekvzxzPcrqcuHj0D+WyaYM5dEg3k5arPSEEQLrw2en2jdZvqk2hV6FvRX
AhGM7Z8w4eyPoyU/BGfVS1zBKY+iaMlW5GY2CkqcEGDLxivGW2DF6BQ8ZGu25mspCYOEl27fWspx
2FEi4dap97I1/PzjetKbVEa50nkmVVYjN3dTu+pBcZYdHFr8ieaM4Ddx+tJozTpg5CxeCuEfknRv
oplQpJIIus9jLLg4NSfKRG1ibKhzKdpZ6sTc0tnWNVrvL3PguLJLVZQI3vtkrC0AGdxoQs7pHdy8
SCshhEkC5Lo+CX2LnhBS2YFPJ7DUuw5tb+QJtt7n5hw4a2LxJnotwvztZNDsmm5R9oV29pXSoRAe
ko2a3EM0H7gEi9QpszdnvUbGaWcS+AtCem4gED7JNsq3xxdilXiH49B4cd2WS1kLYyxTBUSmSqaZ
tfBx8Qa0s4IGDrY9wsjra0KNW3LcXJ0JECZdUgnmQBg1WcpBq8W+oD2ExqH1u2Opu60neoor7Fsw
z/MwkractfImj63/1+aAIZclo6nDwSkv4ezouYeAayf57alSfKAbDBc+M+em5qzEMsGdLIyKXmQj
hl1GwJFJ3acwnP6oiLKSwShKXBu9JMZARpKq/KUDaLO19PoXjtnknBdb4y/llkhm3WMhtb2AkLb1
KXIhpqGji+jwq8RbL5v1cTG+S+kEEfYScEhFLfr9qOzC0uul4mjgkVkQxSHgv7m+wm0F0TVMf8tw
VxpjoZWgbQBahRDHkG6S6dQp94nCSQRtK8ObCMYSt/oCFMoyxZRKGO+XbLHlcrCur4IngrlWRR4s
9RzgWkUT5hZaNbWaQvlxXca2RzF/r4O1vgMhedURCKHskTl4ZoNP4h5ZaBCbI/h0Fo48+s0fDOFK
HHOH0iUlch8FdAqOtnd1O80n4BfnRWecrSPMNdKHQeyquEY9d4j73TIEBka1Rl5BdzP8WC2GMbRq
RiY9y6BmS6yD+sCYj5g/Rw9sNXjtYtqck9q6tRTl7u/oi7V6JFYWChxIT2o4FU7xEDjTJXp+RnB1
6Mb/VRpzUFqA560g4kGkGdNDTzAuM/WN6EXAFHOqxgydbCLotUhHmwQSrnHphQpe8aT4eX3ZWyep
SaKp4RoTorIv6k7MYexroAKnWmmlxrM23V8X8IpcxKqkJqMKiBkJwEKxHeFSLZBqMJEGoYmC9gLI
oP62vDe92gfyeCY4qLwdJjz/gqN8yu7FY4vHmVN/QoHSrT0QDO8zFzi6++tftWXB1h/FKLBcKWal
jyhPLHNjpcWXFnW/QeMsffNVsZbCKLBhROIyL1h650SDlab76Kt+jnf0LYOs0Et0mU/kVDyWgOgw
dvMJSXtuPEZN8bXdp+e/evPPc6T9VdLXMbCka+j/rdAUPP5E8mgXq7s/2FU82QAriEkL/PVeGBrU
ZzMTVc0bAnO0xKbf9Yl0o9WcLNBmJ7D2Joet3leV0oWFgHCPNrPm99IxQnxpPAyPNEwP3HInX64v
bNOMryUy1zUw51puc51W0iRPctAxc1d9j20AXeHMshuRx1+xZfqQQoA1AsgiMCQZDxuTFtJojVqv
zvPyXU2/ACcKCEdfOeuiwf8H9VA1dESZMAEfQE36IYuUPpFpj4CBNG98kO90H1D5Z17UvGlnVEMH
YCkGbD8ATkyzpjSqjtJVGo+T1Rjy46jy+rU3L7UGiDvdlAhgGen/r3Q905s+XJAA9ZO+sWITgzaZ
aQ9TzLEdW/GWthLDvIrRoRW0LdyfLwFToZ4k0GCU8l2WThpAd4ATqUjZuc4V3jtuUyVWYhmVmGu1
I3qJo6JKLy5WfV88YC7xLvmSniRbcgc/wJiGYXX/mVoE2rFeLxuKaUZS6gYyoiFIxaqqscqFB9yx
qR3AEQU6HUaGkPx4f3JC3HVgS8HJiTlB/w2o07LK4aj6ln8HbP5vGYzJL3VAMcVzS2egAj93k/MS
Wsr97MlOdJC+Thwb9RE7l+7aShxj+1VxHppmgGOdDONUN2OBNoCpucuztnICTVh+mZpwaWJ1ceIa
zVb5TL4X8thaQT9ULjDHASSUS9/EsL4rOvMH5kJ/lml/yjXzCOITa6lAEKkYAOYFTZMQ5amVCvPn
QhK+pfOA+9WUx7bUfK3un+Kk/aUV2lcdAL6cPd26cIDLITAgqHMga/X+2IyKTAqgy/HWj2cnay8L
xhNngTcmuDm8txLDTidFRgFkISLDjeYSyGSqGhHScAeEwxclFR6yDnmoaHwKjOg2KpCdk+Xs3FUC
6mTFedGV2xG0bWEmP4wIUXyOUm1dSoKWSUOSgWklysylDOtm1onSUPs5OM18pFk74NUVR91X0VwS
uOK37p6fI9ve+DexzJUE0EyP/h5MNI3zZ6n+ImoXMgXW9bW9XjrWN6zXxpyuuHSVkg/wecY3s7AG
b3KaT+2C0dDMAXHXI7kz3d4bnRaRDfBELQAZcxNkdPuufAKLijmpwZTmY4mRHy23gaNmicrslsol
Vj8X3cg5zC0jtFqvwhihmgB/s5cRVcztKcsw/C3xapCbmgzEJWB6oE1VBFA4c2GmYTKEGgxKso/R
8p10rE7GId/RDn3Fl3SH4hLFjplYgnf9MLdDJgNVXJ1oKlSV8Y2zUUmBpuC9Iez0My2EKJ1l3i5+
vk926hFhNrBgr4vc7FYB3uhvkYyf1GK97VqaJ1P99GK+oOTUPy94WUWevB+fpNuhsQDYCuurHqUb
EV307vUP2A7aVh/AXE6iJ+1k0vQqbYDEiDEYAlxMpiF7jC4wnfybWYgtHVqvmbmYRW7W0RKiFQE4
5mn7PCnEzcRTm36Z89iWO8nK6hNQRRYBSNlNZ4NT0zKjlLPzmynf9VcwahbGqlQaNYItIEV8UpwA
VeB0b/qyRWuyvPQk/TH2jq6EseglythlZRS/CqOprgGkp9Eu93izEJsmT0ThXtLwVlXYOXujS8mC
7ifQ1wR4qo1oIFcfk/KZozJb8TCwKH9LYc6P4vCMcY7zm7z+kRpzSuki3fDxkDYt20oQe0RpNmVF
Ad3M0RIXQvujKXHnCl1xZm1p1c/r69q8i6t1saP2eq0nAxhxaYJctAX0/KMJ8Ksk2Z/mb5ROdQLr
ols81yiuBM8j3qe8CcdNlUQ0hHNTgBWLot57yxebKQkaTE76AYbXHocTbYA2bVHwAGTu8LELtxe8
kscYn7rXyDymyB+GGZgeMXYIsvHi3ANBkE6whfvx1IHcqT1rdnGIPW7vB43u2EuxXi5jeqoqRCMK
jhQ3sNuLE7hyYjve49bTbu8UttaYObHYZsC5FsmobpWRoZJ0iAQCzm1U4aF/O/aXUfHrewzFo+0U
bTU/AsmRneZm8iN04gKqpXmWGkty2wftsKAvuMOYnyvDBRW2yEnobkZKqwNhFD5BcbMWJmByzMiz
DEZ1n5TLoZuKvTlLHEe+WYJfbQUbMKqKWUzygrChcyYn+dpa0uLMqPf74Hq3s1vzZ1XaVWhnPs8W
bhqpt0WyE+05oMjVTClTv01TZ2ng2qLcKsfJvX6dPzKa4nGxXiDzlknKvAmmETZ3tLWXAZQtjuhi
nkba1aPdHQEEZhMPdNfSc3WLVm8uBdVmJ8laPvO4yYeoTCLQMvuhjur8MFhVbgfouj4YDoVZNA/g
NYKyo60jQnRBE92cDdjyswSYCLoCxGA0AzEfUC+dUE0Tum+Dmz6zMLB53wk0KwPxkxsM/vQtcnm9
JNuH+yaTftMqvZCWab6kQIH35SZwWuEHwinblELO2W650/XK6FespASSqg5EQGg/NE/aQKxReDEy
BTNxhSUDNaQcZKuTv1zfzs1OzrVQxlq2JIhmLcZ5Si+yraDUXy9WoFpBhikFY1+jkdif3BL9OYWr
ATgSzUPAhXkS9sU9z83zDpYxnFqM5yoxYMUE7VJVX8zgkbNU+gMfLfPbKTJmchHKSZWamAKUSF58
zBw0N+6AiW9PTvBLBz/CgKHVoQXY3AjsixwPnMDq/BpZaIDQctpotm3i27cwNrHI2yES8hxAG9VX
sLfbWgM+3DT02qK+v77szfj/tVxnKmDYQDr+vVqF6Rhk4DmhFuMv4uN4Qi8HHQQY3AzMuK65H3it
UJvLoyXCv2UyVkooyFLrHTJWUgswFpBIx0pnt1pnzQ2vnsITxdiDapaHBvg+6NoDc4eQ15aiGlY6
xFYZ8JzLpoauVsWYAXVesl7tEEo1QnNBbsFbpOROGcbjqJHvGgA4LNIPNpFDL9dVtBoDUKVYToTE
ZyTMY5tzrpvq/JaAUJg9biM5lPsZ5iI5UdQ7xdF2/U3oAqbRimVr+kWzW73VH2Rec9CmNVQxVKPL
1BOwydalkOU4NCC4Bu+TlkgWED6tbNxfXx9PCj33lTUcZ1lKxCZEHrxDibb/RjQkqrmFxu3oFElp
QG0qsINss1kLiOQqberE/4sLLT4sF4JQjXK48kP/7TW9CWMVSEyCCb4TJk78qbY/QpSe9PA/s27T
COEtNcdGInqQ6B1tBvbl++5U3GUOGh+hE8FDfQLUM2wZL/TZjrhXEhlN7NtYMI0eV7A4pbeRbAEk
3aWX8dLsFr8H4Yx50WFTMdS3iyVLcEyeudnc19UHMDaADIMgF3TwKlKRKDJ/ycFnw+CBsG/ft98p
T405PLHsylSSoZBaKe9IolqNio4O/XHSJWtouK0k1Cx/8FZv1/s1obTS/1LKO61G6e416a+hzkUB
y1SvOPDf8dt27XdOkR2f03ukrQwFosJsvJULwZfD8fP127w5U7BKsbEMh3I1FVXTGFB9FVxogSjt
gja/GUcJgWR2HoNRcQwDFeIubwE8UHNy8tsK8nuFrxq82szO7OKpIvCBGnpxKu2mTz8P6cv1JXJ2
ka1kiFrTyFKOZ05gaucmrL/Lg8FrYto2V29awc63kS4VxjHEQlR/fER38XEAoI4GKJ1/k9/h7Rpz
reZlkfSFTvIR885cjmF00Xk9ispm0LtaEHOrCjOSgypHdtIkvU+Czm7i1kl0Y99l+Y3Z6046hneS
njtJG+7TCpNOJXCQM3VXmnoGTKZsD1xUR216R6dFEqCKWXqrIwIojcMAcuBFDY5iClYaE938SjF9
nluMg06C7hp5c0wmMAj1zaWNlnMcyWA+Me+BXTRYsQb+ntpMdtEsgXGGBx35D0HZm0LSrV8pZFLp
YQ5GMhRFH5EdLVonRYNQjLOsiNXEaDoFeZ7N6xTnaSjjUqvQrOVGg2eoiiCxqhFshKiS/MlVWzlU
dmVloSqLjgeFmo9e2i236ZJ4XZdxJl429WYlhlmLMRnNUph4ktGaqII+4c6NdqnHK15v262VHOoV
VgdVFKKh9SZgWbNg2alp5zeJdtG7wu7M0A6W0OnU8qfUVvelolvXDcrm9VNRLqAt4ZLEGpQmK8ex
CJEoVHrkrsJHvf4+5LyRFJ4QxncPyJODjQr5hLK7lE1hRcJDq3OeIDwZjB0RWqFQRw2vgaptnaJ+
bMAVOg68h8Cmdq+2i7EkVV1OXTgAaYSU3V0axsewKj9dP5HNEGAlgtFtpR5MIye4QFEignT1pkx3
YdZ4LdH9KOJU/bejqpUwRsOXqkK4u4ivQ+2Dg1F69QCQI9e8TTzBjiK7Or4+VE8jEGqe0Cv1xE1l
0rP/EIKsvoDRfalMhCQcI5pMo5PcIJ1xmmON9v/OD73yjy70m7Yzr/NMEspYmMYAbIUAKt01O1qq
qbjj6ZudWWS1KOblnc5aF4HTmS4KLc4AFgOxZWyJh+gkvzZOCnawg+3vkcYCQdRzdT+fkLflEm5t
e/K372ALnNHQ1GrfoUsg2Xf7+j50UxtB+jnaibv++EcJrJUwJgdQ9Go0my3ChrKcrcygpNmjo6N/
5fr94FxB9kkql2GYBAkChgzlYytfwM7dp4l7Xch2CnS1GMachFIYknzAc6N0Z3s4xbfoxbHBa96C
hAnd1pov2RjrBKrhzQBsQ16aintwjJ3ppVkUKtpAqJyju+quvZGFPc2lUGr6CP3xOm+99KJfuYYK
Y3UEXTWAO4ZYQTsHvupqX6Jz5gFIu7KWgyyj/g7tvKjfwGl2faN5p8kYICnLWlMacVPUqLYVtDeV
Os/E0E//sDT0a8n4g0Z2tiouFHPWy2TAI38MftVKcCeEg9v0mX99Jdu29E0O2+E7pOWATYQHat3A
H84GuvcqQJNQOBppdms0YWKCoz9XoJaYzuqlFy1e3npzM1dfwNxAVcwj0NXAmqN50k4JcvPzH4yv
0t63v/eShTEsIyJgJBGBVyVpiJZP88yFEt2ska5EMDcPHIyVlk0zfegrXuUFe/2m3tPZUe6MMW+7
mEuWhaSQGglpGeUc3Me79NC19pAA85UOZFXfMl/8ovOs1yZS6noHmYtmSpIQKjGspOyDbfmW/NK9
0pcu06F32n19Bxbi45+MU65FMncsy8o5STMELQmBUy9+yOLDddXfbIVYS2CcuDoVxazPuGINKmLV
D4pvKd1jlhFINMPPf4FUspm3AHU24NY1HWizjLwsK6QibuHXaNAQH7vBDlFRGB0VM3WaqwL6f/iF
p5iWA6gxtMkxcdPB46Wktu3K20cwwcScxHks0jLg/yPsypqc1bHkLyICEGJ5ZfNedrk2V70oavuE
BAIhdn79pGciZrnT0d9Td8e9bRdYOkuePJlQ+ohldY1QN9sw3Pr37/ZfBub/9aj/KCWAsvULlSWW
+HwPptEX24W9u6pjOqjk33/Tv25D/uer/rlMgkanBKUAioEBllPpV7m5O294x7+zxv/yTP9c4gNf
v2HSxR2gU5DWEYmhPZK4HY2HcP3L6/vXmfR/PZT7f3srJoqeOvf7Nuz9zX1pBZJA2JD5L1nLvwXg
v37bP4IXVuyotAJEYFAtDPT3i9S7OFCQhl4JuDF/Qwv/+nX/iGCyd0w4T0g5hYirXYhxmpWtD+wp
AFjz93LyfqD/fyL97wP/T5LXtPiVB9UZDFwQR6oiiCGMErs4h36pt317cOfrX07k/XX9u2/8R+Sa
rIUVagTmKsH8TCAoeedYRQ9sGyxJ+3xfsP/blvS/zgn/84z/iCxuG7RrN+EZS3mb3GNUln85kBjl
3D/j3z3VPwJH03kTm4UqNhp8W6hImmXT9sOvM4Yb6unl6PA1TCa+ZoKxeUNI2GAsWk0X1NOJF2n3
5Ao9QsqUt9ncu+rRLBC8HGfnkxt7ZwH5tIooDbvlew1cGF9Yh9W5BPxbkVtFftphgvVxt6I0Cewl
1S07DIN+CSgEdZar8oUXu+Vqtp1FbyDYZQvuaWLZLEhna/Vyzy8uQcGeG2V9AlWLUVolnkJ7aheX
qtWJ131J+e1Y/W0lp4Dpq1t1aWNrmBSyeJ4lVHuhYRUWj2hzP+3KlGCztlYydPKJzhgN20tsr8NZ
egrihUVsW0XiSX8T8unUVeojnPt3Na6xr1XmseZHlNjyIXNw5iGMH/0vUTTZGnp5NCxuTqJpyUbM
96GAxgs/GTWWkNYlOM/N/NmO5I3cDYVG/db586sSaMiYDwVsXp6Wyh9gSQwMz+sPuvyEs/mxdcZt
vUZ7oZy0mvS2dBSPKzZ+1027YHfCv8Ay8MA51jHXOlunMB5D8z1HMoPe+rPdDGnrfvUtJH1W6by1
S3A09ZrVnX6jq4VlMLO+FZ0DmWFUOrUHHzB3DwfcdO2+iqbbaQggicjPYJ+cOny5zMEfqwuTfoX6
XZ1brN5OS5Oafohda8waqL+psD65y5TZ/Huom3xyu1g2X00PKbHRgi4g/JzCqdxL02ZmYUfaQDMO
A2IfJk8CP6rFww4bPeg1/OhV92TvzTp1veo6yzPsy0Dc/SgdDELq6lCW/d6/y3WZaIkxwLiO9bAf
QpGvM93jsG8Xoza2JKcZW0EU+l5JTbBxN8NbPTG82gG2T+p6irlQmPvTaNvoF1u7T6jlczGvqR88
2wzauTBRHrCBMNQF9B7Fi0cnHL+Sx8XU5ZrZqVjeyPTqQ++kXM5N58QQGd+RZdqs2k1sJ0qIgs/R
EqjEYW5KTR2kvVXvJBC2RHjdkY8qmT2oo4gHPendwIckcOe9FtF+cjHJH8Kk43xXW+QAQ5tTI/x0
ichmbdaNz8cdzl2mV7pj4oe7S14ZL/Pn6KwCfPrY9bE9r898fCLDlJaihsjTu6mdjXbD3Uo7uMrL
dBzQGojg0W/bvQ+Zd+Tj2FqXG9z4dguDmF7k5PXkZrNTI/gu+HPaV8t3dn2hsC0yYKQyJ+vcxBPO
+NB8tD19LphzpZ6zaX3R4ffuXiWJNoz3PxEErKxlfSGlAw/5JpnXsxO2oNm3WQsXVfY1SxGTIRtb
xFyFnteyUw+inoXT7Eqn2Bh3x8i0US72WklRxxL/OlMQxoJFZmvaJ9janjRuSN/ODwWYQu4DtjzA
yKtPi2vdq5fYKJMZEKGX4mTC9yFsoPtu4qk9BkA8F6fJtH92G3S+Lb64TJrmoJZHZ6JpWJRxbT3L
voiFoxKxegec7qTl/WYu3w1ET5fmz7y8Mv65hEdA//Dihu4mmLmtwnYEtOUIBsq6eGjhqeS4uDb4
qeC8koat2ErrWa27yj8b7ENWUzY1Ol/U86yneJb2jtqfHVniBnt9UQTxhoGkLdxt/fIGqDhuiJNR
P+/GJ09+ljhHTfNaSDjFOY8aAJDBiXUKwLk6iJ2AnnXQH5gnjxoUmMmleYd1G2pjZ9xLwvUyO106
AgOE+vl+mO4MqCGGrHvWj17SExaL6cUNwe6m1db4nyXb6kGltMGyWjjlPHBTFdVJNYEnJeECJHk8
LDei0HViTY/BNAeXMrKvU/TJ1KvPrg3+CMfG5GreeuGny7EKMX/yAuG9eJzUtTOvhlnxKKJMyCAx
bps0uC/B0KZFEMQCA3TZAFwa8fv+8lWlpPxWcFua7ZuC/F2AY2l0F9vTmzXu1HrueZjSdUgm9UiK
FzqUccFehT+m6/KxcOwBYMFK1kFSQ0etCzJv+HL1Eyn7mKtNID9DcnGJTLpeJcoc8VvJEdMMUz52
vrcNNcPn2hu+3r/QwQIBVGmj5wKShe50xcLM/TyYHmCYfOahjmvRxg2Em3X4MNItW04BR5Ly7FhV
hw7/3Op3rp2LaIyLAMqm4bm3o9QNDbZRIJO+dscmfJDOA8j32Dh9XufDWrWprX91uGbT+tFDiGno
yWax0a6UYVqsFInu5rkfHaSBwxILJhhKRpWV1PAWr5wi0/b3oH6ZD2/BzklkiNHb+r1OVYqGI56K
KJlbqLUjm9nRc2T7STs6UI7bhdaXmq/CJzFjDxoTJuw3xAGS72jBQm+YY0vu++AS1NgAkBrbHc6h
q8LXGiOsfv5tRxr3Njpu8uni1y3wTP3baL9J+t1IJ5nsAxuDlOIMT7PaClmn1QoN/Kl5GOicdOZD
EJ1045C5zbfiT77z5I9nur6vOg3HTwL+Dy7vRrJgU8+HKPyDEijukFQsFe0VtNjlWMSuVGnERTKY
7wh6ngvAPRnW8B78CEEDjEr7Oje3YsLbhVyFBafHsMnHRu74WMerh+4W4Who/DhUUEEmmPcKlB3T
/FVABRWr2Vvj5uDRJDUum+FlbHuvjOws/RrRSxnuGL6OqVOlUGD0C7BFvhNVAUtJ/UK7EogKvqzv
E+n2cSdtvKxjrfyDt+hYG8i/siWxljdVnGV38mcdl+6Q9uPnOlwou/gUR8razwPGz1AmLi+FexHz
puPPbv1Mp/cAx1rlWDIS1cGCUNd6NVIlZfs544Y1/Yc9PA4ltlRaBALzYDEXIdDKhfsRTd98/RhG
7FdbFwp6pgfxmuLUVA+qPncKSnTuo0Neah9uNst2Xo929KnU1fOf+fIy+jJecJBF/Ut9Fdfh1sdK
AVT/o+PCLusIOdcChl7rp1QQBZnc0+IfbAvFt7PHv1K4R9d/mNmpk5C1N7lXooqLzFsFF7JiEglY
uWlfBmlQ8Zx420LQTXv/n42VoYrKxoh8+LOblm4VR0GZTp1JaTRnkFqJA29ORUCyFbhZRbuEOn0s
saregJ5POh5Pim7Kwd4SNqScFPEC2RKF6m4avNQS3nchEZixp6ngoyAdGcspgtbapVjhiUbhka3P
nkEj3T01Tt5UdRwiKPLhp4Y3nJiWJOTj3ohHrnFn3EMH53l4VKZF84kI/wcCP/F47/kh0QiOHRy/
t9KBBaDYTAgWM31zwV+cxDYKn1rr7ENrsAgvphZxgFMash8HgGoXwKWJoES32jNjXe5yf0vr8XmO
1lx7kAkvxVpmMyLSzAYQ5p86shfL2uZWp7rYrch378MoxbuVLobT1bbs9is1yWzTDFV3WkHMgIsn
C+FqrN8b95NCO7Pny8auRbpWuM0ONABG0NOt3WohY0ssDfGvSom41Ne1h1fBTxOd665IRkqTBrXg
MNGkGOEuVUzxiNg4GnERBdZU++tCnnSNatFykyXAb4dCyUNtN/kqXfzLxEg6zVvYTsa1hkI32rkZ
GYNRE3v1I0EwChgUyyK1heInakObvDTObVoeLPIyVR+LfyyWV1l8znWfSdgIwLU4JuWajbgD2M5L
lP/gDs91pFJX4jB534H7u3agO5Ifd37QDCoSBcbsPNVCx5OkZ998dM37GEIs+c4qHsZN2WNrqETM
kwj9VTI475UJEDGHPIyO3DP7QL651RR3/UXDi8N6daNTGx1DdnKCkxmRVsxLhXaBSCQhFAwwioZP
OCSC+nduIEY3lUlXfpbeT10jrbHis/VBHjRukHHt7YMe0/nGyo3DcuI89FZ/QaUj5janhUQmHzNm
3zDvTguJGtZ6FsFr7X9y2WTz+qIXvlOOGw8tvv5+RinMWhWBps5hcnA2K6DO/cu8gL69PNklT+vh
yUUi1Px9WZ6h5xF7HPzfaDwONY/H4bJ4NXIRtkYwmionFEchbqUH2y1dXuZw33awQv/Ruj/VeG6U
Ylkw8SmWwmSzRG+iLwKlPNN94vhDEiEeT/rdle94yA0JS5ABbm75GPjfNn1Vw0Vbn1S9NThnRD+W
/ndo+BU1TKwmrDySJqnUk68iNKy5XQ6o29fcRDp31ypljY6Vj5tIu5zWgG9JG9dmRMgUWwpmIgIw
R406v/XzN9MN3rCIhfh1iMxD78dmMJflM0zrMdOZZNZaPxYO+aqW2J9RFU467dES+6hsC+PHMvho
mijRKxong1yPH8yV6FSdtEc1KHEl7SVMOVakpfVe8jpWxZSQNgtagsvixdprE09cJg8la4RixPmq
lycXM4gRadHS3627a3WNDxmyQtXJQn9IfVs6CHlH+gaP3HjUL44QT42tnuHVhKToxALVOI2qM50f
0IHhNL125m1kt362t1P55q+/YlTw3fgSzrmcIM8NmZEIP5HpUKkoADdQOVO6zMXYXGqfpYt2roST
82TNh2ktt718Gg3s7O4Ph9vs8TclyG5t6oxzkxho1Iq6EijlsZzZ9du5e7N6K3PkjQRoMZs9Clx7
ufAZ12bkTeyGp6B1H+bCf1dYcI8pwqxfnvp5Z1M/G9C9Knc9mJ6njYOewg7iAQ1fgH3mUh9r6mUL
/11UkRTtUxQWm0KP8Yp+wRmrRA4WIv/BAx2vc6wj6OaoIkpsLXsBA0Wwaz5Jid+z5bEV/annJ1l+
SY6z6kW5H1mpTyrY7gJ991m8tnZcUJaBjn8IxKOZ3Tj0quOipkQSpKRm3RaoFMPKXK2mjllTJ52P
tZYSgZZjeA0rvl7nEYKICICKgMAKClFOquVpRWbT/grEBRV0C2MGBKsBQWte1qT33ougyDFaecBi
STJ1sE4BE55Ozdlv6a4uh7PT40WI9RJ2Bzj/Zf2yHGwXSybm4AzXBszfUtep73+1nCTUxh++7CIl
jyUcCNYoxPOsuVcbEJjwzmz0+LpjG3v+iSQDfgKBWuRUY/5E+A93rSG3s6JPQIkzHN0IpCFeQxOn
TgEbyRjjiwL/9yfQ6Lc1mml3XRLXc2NXGGy11j2MoQIOlZUCfco8hUUSOlNWKRSv1V6VEHMU194L
rkP3Q6rrCqRhnLMAXIM2WFFifSvvjaOrm+pPQX8E0gfmnZ2eU+OCUk78m+8UiQWBXdj+lnHETQm5
XSNRCZo+mxUts9CuIcG7QvOmcTqENxL99oHsUUM79ikMoTXWl23sdctW2/LsdKx8Zrzh373QDcto
0aMjtGyxRTD57tSS4bYvp3KtlRfbajiGI9149xrCBCEk6MJuiGdo8aJR6VKOIzGGzRV6vYn2u1tJ
59+RWlnNQPn3uDefjSX/kIV/uo39aguCIKmP/jg92eOwJ5zmyiGpzfyU2c0D7oLImKi/oQSwr+oA
nUA1o4ySQfvjQ347q5cZM48pave11udqxtaXnBo3x8I+LD0ddL/oInHPH9xejKkTgMUxLohIQ9mS
XTVJs7WiIoMMbcaVdvHb2WfbMVvNRp6ManyKzJczltta1JeShjBSrmmTOXX5p5ERpCPtFqGvhHkR
BoKvg+5K1KntdRXAaGjDU+U0j31rHtewfazEWG/6oB8hgtU+OjPe5eJKk4PhDb4RHGAWO0zCujoW
DajkjeWxlEXsRJYO8FuQUfGgBCotUlmfWiKogHkTVtOG2+OziFxkHWgptuObmlA5NVr8Bpb3OjZO
2oxtjv3RbR+1G2YXdw0idW6NsxMo0yoFYZWiMyfdkq1dQGsMXsSyiuXwISHbTSd/qxhsi7xXMQEb
VE8WlhpxvC3ESeHlmPWcfIrj7V2YO2cOmv5Sb3r3Y3R85HgPXWIYhxKYpfc+aOBHaxWPLXIK2vS2
idCIvMzToxT2YWZ/PFyADvGuRS4NG+cIJsUWJICkYSrTwgIQhQO3Wpsa8ErEsTHDEcwBaa3RU09J
0gN6NeXD4v045KN1g1S723oCHEv/9FIiZ+0xnwOC8O6iC5xHO58cgAdjTB0CtFhvh8Gr4qWcc1vV
p6L+lC7FleX50DWZRACTQEq1g0BGr85oP3prcbLBKQzHy2R9hrQ8EortIbneCM19/wPj3QS66Ylk
N0dcepgVRcNzaGOrFoA3zlritXjMvv50KniTKBePDaJb9aIQ68RLNdnIycUuREKWPYvZUqWVuJnu
2kV6q/UG+0t75gbneiYPqn2vx99uhHvgakG94Qg8DW5Xm6UccqntPKpU0lq47zAnlazKvYng0iK2
EvOy4tVQ/xfSiGmv0JODMy67MfchRNJY6jgZGTP33Pqphr8NJTcUzQkZ0cSLTsc9/m34JcWwUNt5
oHZiGJMN+OC6DOLJvtO1+6OBspzx2JUj/wXAVgK+nCfVzXHoGiyvFfqrpOCpeXW9A2pC6GfrgJfD
2wFN2ZpZjG0iXgCyBm+5wwatEMhxVtxbEWC2c1W+ihlL3mCK98N7J7yMLeNJ0vqFiirpgzqVHGgR
/GcaPqaWJf6s0n8LpP1qljYvAvdJjU2ydFM+GMwEeB/mTj9egync+SFcXJcpdYYwLwpsK0X+LkSq
g27IlsyPEoxqhV7ZmGnjNrcu6j389mq3OOtmKoCcY1w5RafO9u9wMqBfveuUlfegQYC0eRZQCmn9
IDOImBTIXgWOqA7szBbohazqVBnExXE+9PyThNfFeZ5r6LIWKKvL+eeOdY7lkJmZniYFGSiXJgwY
pmObI4tm3AJ3p4clMSFNuynch2v/bdvI2KqPtaRJ398sUeKO9Sn30MeP9UMA2Q9wJ+JFYiiCPqap
Td7zAZUa7roPehGgUyh6JQpoj3ZBDqjWDeToLh6HeRv76ql8mbl/7Av2YLU3hBnIUPOMkurozz6u
0HuB72/6P11/om6A1BRsnSI48JHv1wFiEL0d33v9VQ/byCqPg8U3HhCpcMSl4+F0gxZVTCL7UPZY
dQwHpMIapsKLQPV2pnbz5Xg0M5IATRndJ+7VyViJw7CUexqWB2nI3tfRgZUAFT2RLZW42G6I7M7q
ZObWzkG2rABaLJ73a+oPUn2oMdoFwPYgILXhd2SJv/PIpGG1YR6sljQY5+tMvvpAbyON3VBKcLvY
TimwU8cBrGnLS5xGZU1PHrWqLt299uia3JLYQ5cG53kn1ja2IWEJOAyUC5MP7mWBNd8Q5QMeEodl
MwNM7MbPAInEcp+p9VroIXaqt9UiaXU3zLPtfYOKq69+hAGECAMozyBUAs8wz1hFy4epTgC2ou0J
Ekh2JgsDeiOWrJ9/3E7EoCkDoq9yFNhJWy4by1rTNbqQUCVhi99dPvt4uxVA73DM+uidGb3z0LS1
KIc9mJXNgAZgB5dISFTz6sXYX8TwpEfupy9o0VNrHmCnHaUEcs+TtNMyAB8VE67FGuIpnPe2J+O6
PQTgkivmo1B6XDGdpkFsppsgd4J2EY82Tw2CQddNMTLIfo0G2KDKbQDnH46JXFWShFsXqGUmATHI
NYcJ6StswBuN9msBBAqnOoie6Qg09iDdEZ+EZTzEUfQLd2Y2HfcTB8SBsqUkh4aoNNSf4eSjmPzq
Cp00xe8iv6w5SsdgV2sV96D1Tc57z73M7ct4huF8te7X8EkWjxDdClmblC6wenFpBKj03bc0Mu/o
XpQgxq/vDdiASwmf7AG4qVPi1H4ojPxruXUdRBkXwlMYl3WbDh02cNuosJK2OAvXTbjUmSIbGZ7V
dO66Ei9tigUEgXi7mc2Dz46r9+vM17EFLlPolI6bRrDYr3ER3TcLtaPVP905wTbbuDYGR+RkTWcn
ApxaUcQ7iF4HPwQprZLvFSZv828UTNlIH1YfhrD4i0KZzuJFWDoZXIU+4tE258j/LsLwBKOXfTC8
aQypy/WxK29FyRLheInRj36t4rE/teyp6Bq0sdiaLj9cj+0j+4WEH4OY02hF4YqxRoSkQvxqC2vJ
RDXLw4Q+mtY/ltftJMFgKIS5oP5UpsgNI6gLRTrMTkzgYFnwU2PI1jdT3ODN2u2tC8OfDp1X2d58
EK4HU1wigATMg8MIukkJNmjNUwfAFyR4tih4YBKZW6isO5BYQNrPvfC3tlFe0GUfygEt2XoebXu7
8IfJCzNMMFMxABda2qTDfIb1DCn9scDSi15jSn95iRLFJplH540zjAdqLiVfsooctI/zjEpAWT+u
fl+xG+HSr8U9WDBVUQV9GXrrdyqOzmqecGBxPYfUs7Am4b7XdoGze6tCEs9rgVpTpEtTxn5bAM8N
HyvAsMxhV9vqkmhZYgxvcAnfBoyDeG/iAO1722DdNkCXH45bVDaYc957rHODQZ8DFYUy+iN0l/n9
d+u8R8JNo6YBUM+TxdycBUMTBn70/NRV8JJT363/w50/BTCECjQIUgxZNB2H+dTSH42WTvZrMoxY
k8SiPHo1M2LqB8u30BKZtWJrP3q0zJFG+lBgeE/dWzkNeWFe9OSnwr9/3laPn6a6RHcgVE6JFvgj
HQctngWkGQsoTO/tMgBz4O0/h0J3dKR4DKD1RdZiG5mT700xWdpYwWHV7dB7Yq/FZmNSYCokTbi1
bZ5HeLgVB4moIndCK/XGFXCATlfYGawIkiW6EkjGxwMqMYayhcD+xx9YFlL1WkYVxOrthAEIKWEe
y8vnANHF4wxIQ5ANLkAVF7AwxzHpIsB9v/18g+0NuvYh0fIkSg2Y5ZG4TlqgXXQUZjajyWfX2kvx
B2P7hCprz5Te2n2E0In44GlAad1ZD/bRHmnagzWkyzWZCGAXDfOzudpJTPHCk10BKEVwgGw3plMW
5ghwLtrOLlZW8fR122a6aLZ9H+650+Yt7TM/JGlUwW9S+mnEdBLVf0qgdoqqNJA+cgpGWxjpV0EA
V54ggQz5493hZYRzdT3CLauGZpXQWe2ojA5LbgBdT3hqMW2oFkld3BhmJY3dY2L/4qFptoN3u8BY
CP3K5HxNeHg3MDuYvaD6HF+rETgT2B4jZCUGtAz3QWWF36dCNcLluJUEkp/sYwWORzT0RwCU6ULl
S2tSBWdb7n0YrNgXmLQv41cj0aspTGt8REwcCAa5rXCtEuc+eGrbrd+4P65ApurpvrC+ubVCBwvB
QdeJqv7M5VVD1S4MnhbdJnME9Tc7AID7sfo6djnuGa4lhNNSblB8oYvrUb358jkoQQ6w7hdmTVW9
1fdQA2RODzpuJJzaUYY7/ZIEs/6Q9C0kf6R7WBTJaxxJg3s5YlAiJyuZxFtb6weHDZsaRwuyQ3HT
6gdIRGRDh/kKME6n7BMifuyx1WkTvocD7FjRTwQo0J0aeHHrxKYjuax3gX2Ef95WiV9mDfgbEKZR
WwcEoiXVr763QF141c0dqwszb/Ez4oZvcNrB5Bb6CIHGWLZPWedixHVkoUExCdf3AaNSHt2o02bl
DBtsz87G9RdVXFwihfrLeym+O/pEGAWmal2cSN1hOMQt/wBto4MPDW2qvMQSkHDCwNItyYWsy6bW
a1q5S2ov2APyPu5DVub98RxMCtm7XUODo/swrrVB5nUtPHjbwhqbJcuqNite1AqZbjcAN+i5KGY4
P9VxAEzT4TjP94amBtu6AtbjIJDi9hU6wnQCbQXIeGUNPwx1dgqZ9WWUSMyTmPOL/Ro8C4Gdpcyc
dUACpcnYP0nAzQZTORRn1IC5MF3dsUiHZQGjA/CwLx6rvs4jDA3rsUsKwHGu/91gSZ/734MFOREw
zBfrlyA5B7sRCygBg0TEupWouac7XOyyBIrqcQfKIwtfIj0DWLESB93NhB22CMnNds6YCVd2959D
GUbfpmnTgg4CJiOm7S+6sx/V5OZYOVWt2ukO+3rjs/JfVHRqyEsnH4vgGuC1sijIR3/rl7+uckAh
+G7G6wDcpsJwCyILycRgyxH6CZCzTNU9hKK3lMzbxUf3sCJl+5uafWAvOrOZF0/NFwYaKBCs8NeF
fAnlKFA7fJj2rizo0c9thnUz4ydodJDPHs+RTCxjNjWGjnLy4kY8e9GXrGE3EE6JG4GLJJBRUN9F
/mZqb9IZN7T4KIE2thjXFD5yEszRK3Q6FDmoTkhH8F+jnIwnbLijCD+FVXMmw5ANZsxbH4y9KLnf
i7BC3KqtLV/5FhSQ93J+caKrpRDaAUxHEBUDqhgocJ1uDIyfcT6F4w9lb6ZN7KLNnUlt/enFp7uG
6YcIgZBomcItM1vsF7MAkoImUwvUyWrKVPERHzCBe4BZemmnDXlngUiamaYg9SYuh4nsYPKgeusJ
auiiSgMKs2zM9tWC0Sj/UKw82sDdAtWhHmS5DhBElyHWdbARuGESE2/HBqaJUl0hP3BzgGZdxjhg
YQ8Dp0FmE9C/NkIlP8g9JWESdPWBdIiiUrfxovmW2Q9AqhMYPmQtYqVnE2gQCswTp3XjAVG0VZuX
gQ2czs61tX4s6/jqTGi1V/1c8+Zl1eBacFTPDb+G9bxVdZeRAOYUkoGsQLcT3Dh6EGCgO54y59SB
QTkSG6YjP07UHTBz2Y4+RlZy/PK8t8AfnzSGiYtEnzGrb9HOySBsGMdVB08Mu9apk2DyLjO9rJgj
igH1Q3VeDcmM2hoC7F7cu9Yexw2jGAtoSrPnHnZAbTfpMR9QgO9Hy0Pt1VzL0Uq5fGfACemwYqiF
8exvQMLY8ry0dIJtRWGOU8+7KvqzLOBXIXZjEFHDDpX0CluL+1nDyKQeNhGxk/9g7UqW5MaR5RfR
jAQJkLwmt2RutVdJutAklcR93/n1z1k905VCZSc06neYuaitIgECgVg83JMUChJlcihUaTOmiKvS
AVVtQN5ScMZFDz2wdoyAdgF92BpBQqAFd0k3OFpNH2PVRKwBqGcDiqU1RETgvkCrsYpf0bEGHLHf
NCjaVx0Bpj22GTlqI2QIC8gQItidNK+NAD1JUqXejE2GnFj15Ro9A/RrNCAMxggy2hU6G1/yLtxU
2W2kSt7QV4DsobSCQrNlmpM3wuVAQt2P2CPViZMGAL220VExVCtHwaFdlO+VpqLEhmaDAtwtw+hM
dlTSaS+thyGGm4d3Ak0gdqJBG7lEPpujA6kUiCNIZU8aLjXE6Q9K+dQkmS2DXHQu2ptCn1/0uP5R
49VHAgA2VorOVcLcHF3XBMiuAGMKteZIOTuE8oRCHCaUpuDQxmBDKoCHUZKtksChzWDgYiguLGh5
tSgGlgb4J7QZOIHWYgwlk/K2xbCkEQH3YWhvdMaJ9FySDig47DVu19D29yuZoIJKmMIQOUFoVgk0
Jx+yexX9tqk2gJNR0DFBnMLotsaLnqBTn0cFmoe64pfj4uYRe9WW6YCuDE7M17yHwGFJ7BAd3Qak
LQyto3jeJgC7hJEBzE++J1KKgpHy0Db6vZrqlsEUq9d0T8ui7dLWN+oUuODSs6O08itczgoQryBD
ID5OiFDQozPq3k7y4ls9zR4J5E07Qjp10PfSUAHHIm+KfkQdS96NGQoNi7rrx3YfM4DdzGabZBJQ
XsNdQFGOTeLqQcb+TOBXZMX8E41isBPlaDckkdO2t6GK6FVq7KQqAet8hRqONTTmls6fWIkJkvyH
iawYML7YalH5stUQfWEERBSw1s48ZEH9KS0hYUmVkzbOKhj560PNqBWjuFAC8JL1naV1xwm9Xb1S
3RKNKXxl20RrKw4RF86Z8lgbi5cgfqjGYFNHgMF10w60vXYCG6n+E57FCU2kfuj02OpofKZr1Sm2
absHk6RdT3cdEqlRTx9C6EEtkE6mQCkU2ElTQ4imyLK7GHhtQ2xhg+CZou9WIPw05dGPKvztRbmh
LHimsXpMOh056asqtcg4OkdHd3BE2pICcdei/zOgyxslBpD+iO1RSJCpZC/y6I5S/khXCJHcH7Qy
fSy0DvMc5q2Etg66DVarNo+JhnmOLMT2qvrPOVDQ+FJsXUu/Vmuu19TBawL0URgixGnAqQI1UoZa
cD77RK2+ynhPWe2jfYHaZAftwgaNi/EhHydPxw1uoM9ZpkBNNIX0o1uGHY0ycFH1wCaWc74Fxmzy
miY4kkgdrI4Z33os3hniPrEDhBPbKWcyCB9QMRzHOQK0on9mcXSXT+2eTSnzlZzsoP2p2tMQZ+gT
hI9avdy3dB6fp7gtvVqaX+OyQJIb9a+qIp+KASFnnWXQlu7mbjdCLgehphxuMFzANrE0gm5Qju67
qnGLBaWBsEcHp9cOALrcGQnxx7x5RMZyDNZuQj1UMQbIq2E7qcux0hgK+i1uYjfanT7j34MGxNgq
U61CX2PuUEefS+p9SRleESbWmz5HWEZQsbOSkCaWnCkHtdB34UTqo9LKKMdWENdBMYyO+zYGEPNf
DgFwEzBGjR7wSCOw3kHve5V8KooN8OnQmR9OuMpHXUCbpQjw+TzlqLygszd3aN0C/e5ojrqtf6TH
8Kl3FWv5il12IOpu9zuRuIpgnkjnpvdIFZJZS3SgY1QIWCOpqHp1M+o/BdspGL7RuYEYKudVoM+Y
L5d37Kd2HGxioVNgE/QVNgDOfZ9thFBi+aXLE7Xvgzg6NxqjSrKaEQ0zYgB5T7bu6r2HgBZj2HvJ
qRz589JYqa8gSoCj3Sxff4NW8PJsh8FMXVEVRgg3eie1lJhJgdPeAPvkyw5CuBaKjVA2yp3BkW0Q
ef8GucPlqZl3q9wMS97JSYtKFqyiKbeh4Nh5JcwdF2edbQy9BrnkJv+u1BYcRFJ6CNS217/4RRYL
+v4DuJGWSlIzFZd1/eAQB/E6MOgC474VsViIdpebahnlqkopmsqeghwpQYSWgHLu+kpEJnhPkJVx
kysYDe3zCDhl0BNopXPdhGCz+In5EQDUjFLMSuqTYumNYbXKc6Mvm7C9I+YPFSRkxfh43aRyeeL1
7w+kchd/yE0DbhM3En3wQ+GuCoi9DYKkbSugP7js2N4NcVc/zePQTAGA8kgBGOQc1ci2IX8YDHed
ijQA1OIiehGRRe7S9xpogZMFc+xGvl/GTzmaDTHgMwoQnjJABtc3UvTt1uNzRqNS1U1cm1G77uNK
FZ3ibmn//qDzo/JkqGOi0j5wl3ZboyhXRoXgEP7DXN/7h+J8RqNKi6yqMT4UQaZfgUldn7/Hk/oV
h94PTMRVkhZte/TYVFkC0q4YjnqZCih1lctTtu+/gnMcQwho3aBjFg74pzd96cgu9jN0AVMh/fZl
rqJ3J6Vy3qPKFHkuI9CAZP7stJb0sD4Rpdds1bvRRtYUObp//bQI/PIbadTZaUllkslStjIPKJVd
5zoS0W0Yo2Ys73VAN9eK1nWD/0AQ8Pd+aqsfOLOYm+Eyg+zqL4IA6UYZAKzerJQnC5StO9x5VHeH
Z4Ttq5Jl5EBRSTSyLLiOGudposFIwqpGd37WFnkjr6C1FH3jsiBIs8M1vhfwBfzDZPj7mjmXY0iA
8nTI2cErMT63m8Kdtt1mslCbJxvE68KRWOEmcx6nK3IVWgRAHXSf2K7d1Fb3styP6KQ5U+8Co+qs
k7EqELv30VMnbbSjKQgfL4dx7yvmvFDULkwKe7i8dcpuzHSUpDSkPlTg7ARvocYFMzmBDlKYwUVM
i0ks9HyBxFRUwVqEn49zRKwyAL/KQAsS+SuvK0CnO+QRVu5LHgZhIA98/YqIFsV5HEUbwxYMHWBk
qD4bUoRumegSim4A52eAXSS0UBEMjVLjd116SDDBV0go7+SjP42D9+8WxEUsAyNyLzUVDkN5M2bP
CXpq1w1c5sp+d5w8GbliUgWzpyEu2GZ0iAXElD19g/jal9iLD8V2cGa7seaXEuiGRGR7vUsfB5n/
PuqUcyd1pwVytR51PEjxPYrbdv7jjQMdv2LT/MbtFpwPynmTrpbnOk8QY6bApkrpp0r7LNjO9S9c
WxLnPuZsLpZ8QPynefUJI3urPnT0bbJmFA02v8E0LnhjKectGkwjmiMASd68q3x9v3rHN2XhbWGJ
jv4/UI+8fy7OZaSVRFgwIP8ZLSB2LYTPD6hRWuwm2KykrTF0A0TCMAJnSDn/MXYYA1UmnP9KnQ/q
GPiqxPy2zQWhyvpnrn01zm+gKhfG2YgcK0J/Qa8fR3bClC4yzVrgdS9z/59dN85/dAErGgONQ1e7
Y7vCXvbpPtwFr+upV61gD+q+o/5ZxKkocsOUcyNKMZZgjcQpqZ0BDCsAX9wB8LIDwwl4cQpPxJgk
isZ4JpCEtiqtSwm3AAjXTfIK9AYw4IB6YPLIMjBsEm0wFLrRX6/fPoFzZrw/MfJ0MRXQuiTTPgE4
D3qk4AzwR/PFQP/pui1RjM2LzKJOJrfLAmNmS59RfrwhTbxVlTSyWIxRXkNPXDJNh3UYoNdyf8rV
46xKn67/iov3w4DYgoz/U6jGXX+dgoNIzTARVc4SOrJVsmVmsm8gEi9a7odwlxi6SpGYaKahKgpf
1BpyZhaVPhluY0PSYBWfVyPAhZZPemlPd+ZxckZf3hJ9UwMqlzx2wf1c/a+PIfcTuM+7NEMcGymA
oHkXW3n0nSX313fzY8bCWVi9+1mETU11CRKgTdyVaFs9xLv5NveBZfdiVxRKf7yTnC3upVCGPoMk
JGy1ziCB1Q9QQgsy3K3Tg9gfEyxi/pUPXu7NokkIQ/tMN2XOf4PJo4myFghS2cB859g9lz1w6zFg
KkOWPP/JVurE1GUDNEuqzrsczPLQugJMXfYYiEog6bVsi33u17krLlF9dDjr0iDxJzMdUqGQ8fz1
w+U52pqBKRkQSpBREwQWs7QkaxlsDFLaQDZuIaJYiILbD28vZ5R7nMwoQo+8j9fTou0oTstyWk8L
FHtsETHQxU+nm4YGURHg994O09nB1KI8aYMAphItspaiBDzMZcUtqx3BZ7tkCG5EZ4j7dGijcS9h
DArqucogyT7jsyFgf8wya3JX3iM23qXem3jWsBeXdz84MuzluV3uXZT6vF7Cbh1gRJti0o8KJggD
JnAgH332aoUqEPGEgDAIx7g7B2Rql9VgXnb7XeGPJwxs2uyAovVmvBF/s4+hNawxVWbIpMAqburc
mkiNcZe5XgpPyels96H5OS/Su6hGW7sANj5cMFKG7qMGLEE7oDUBjPimT4K7KgZRo0GfuhQDnkVe
vaRhFbkhBWL3+tdeX4dfwh7uB3J3NFTKERpfEsAvExBn4DFIvl03cOmrnu2AwVUsgrgxs8JYMJpa
3OXo2i2mI0siAdhLRxZaAooMuk3cDv7uYwp2Rs9JzTEnALoEjG1CtsQ22OPYi7LL1f1/3K93S/yF
ZyQ3kqGV3JCVAASnM5gZ2/ZrPKovZZNtwaryI477Y6ePy6Y0qoeBKXsyly+9Cl/LshzKqvmp7o2j
1kYP0qi5Cr50UdGHqoKKOFhWlq5xoj7AmSizz2D4AJq9OmL49IjC521sKttxMKw+xyh4qmJAx0wO
sZrvq2Z0k9nQoHWJaZxCfwlz4tXjiPG2ohB80YtPJFNxVyEqCjg5f4XCZK56pclNF8hDINqdwJcA
nLJkF6JdjqgncPGRPLfGxTcR+PinuQ/BV38Eq0O8XbaYtZgsZZe+Ag9jZ0LtqIuHSZNNnYEWcF3j
rw+JJk1QxTUghztBdhr94MHOa5VYdYuQA0wswnzgUliFZ+tve1zEAcwQHZNJCb3OnaHxo1lkfiw9
JFWY3AVH7FrkAni+wEyBI5b6+BAvr/f/zDjnDiFCJ8l6TYGCAo+eptyUIIeqm7uhkEDH8+kPXMGZ
Le5LmrIS0YbBwTNtvzAAo36SQmDi8mk5s8FFAXVdykWrT5I7amC60PuHhkp+UA9bAPKcrFW3xQyQ
dK67hRpRW1IyT2p1lwydqKpy0e+d/RDOUdAq0fVFrgsvX/RTB2iZVkk3JVN+XN/T1T9/8EdnZrjH
upGiqUvMPvRIX2/1IMLsQPNtoAsoKYDrKTHl1tf65MYQOdpctyy6JtzTli6g+qILYDTdGD8Zg+mW
abFNJ8MPR02QMotMcY8UPF8Vk4UFbhwgHcfU3EGS6L7QwBs2lA/XlyX4bib3XrVJO4HSlYINS60c
DbwW6to6ERFdXwxDzu6dyTmZgEhmUo2N5M53vaO6ww3wqq0FGKMPsUnA87bXV/Wxdf7rPTc5J6N3
WpzJEJlAoGp4IGR6AqNd4RPgpFFyKy1M0AGh5Y42oCw6GgciL34xzHg/pibnZlJoe7KlhZuJht0A
8GQEIsbrKxR9N865gOTNHHLahV69+OHkS81JY1+umxA5F3P9DWcheFGmZpANiGXkwe5sGr2RzQc2
1Enbw+IEe3G+9rGxy303zo1MYLZnk4Sjj5Klk+GjtekzbQY7ps9q/5UWgEY+VqKYTbhQzqtIwCaT
WJFDb9St1sEE5NeVyRuEC2iGus1OHPv/w/nUMCcLNC6BkMWvWxtHGOHOItN0be0IrJw9P8fmy9ov
KMGQaIcOs3MwYwBR5q3bHDjXv+zqqz560b+t8xXwtIlGujA8wWG1H9vTUEMqfAHJQX2zzIcZo3LX
zV2+De/muMsPHJTUswQPIRpNllnt1Hn6o9vwboG77kpmJMkgV2hh0Z9BxU4M80Cpqb1cX8c/eLF3
M9y1bnUdQ02EBEimDC/er8WSv1TJQDHgCH3mpWQbGRsxNF1mpmJw12+mdTTVoYa3brArXz6uOrkr
s5VvbMUn8uI3Qj3NhHgccm6e8t2IgPDTEnisLvtSaJgzAreKYPcEJvinJp0KJPVQgvUGNz0Bon4s
Pf3UfqcYU0L/FuNHn0GjeN3mRS/JIE9tMBlFIMo92pGp5X1RM2xhcyiGvRocIl1QSL+8qncT3E1u
UQPtR4OEGJ4Ez1Z0FxiPf7AGXTFlGYVIE2LNv7oKDWPjTdnp6Ow32zw7FUTdgPROcIEuhhxnRtZV
nrn6vh2DJFx0YDizbBeSL4AtIwMAyrms7OvLuXyJDIL6raYr8Hycsy3GBe52HkL0i1RXR34j51/r
VSR2D1DtJlW+/kt73BlYoJZgmAucOwaE/MlftsyedivJefM7evPr1+Bdq47zRjQVi9P5iiMg0YoC
JEoAsjx7csMtmBtaUExrxBpXmbjKkreimsa6YddMcm9mW8SkGRoj9BK62LL2ScEJYTLw39IdkoDr
u/kRLIAH+nx93NdjSkXKsaUhyMEXd7G1p+L7msVJYHSxMK0EObxBRyq3MtlHM5SfDMEPuPhWG5rK
TDybim7I3H3rlA4VJkmDXuJBxXgwpvugM5V69AvguGuLHSYFd0Nk8i1oObscUaDXkxyo4B+BrrMB
7CVgNhhHW70WtXLZluz/vX2FbT5b5VtN4sxk3dfJMoK0AxBIbbeuMIdieGtHJ4xk2Zg0vL3+WS9e
ynN73APKqgTq320cAkzUgWt0l9ggKn1SrACzPFhfM4g+46XH7dwg59WacFrKXK/+qiSneEr/qiQP
njjnFy6Oc24BwOdgIq7/6nH8twb6ny6HsG4tPC3rm3T26dRV0NhgWBl7QwpjUANz4g49LtjMtysh
SjaEFjkHoOokqNkCi6uMiuYkrlq/gKkPyU1nVV4+PguP53oceJdz/vU4LxA0ywTNQ1iERMBuVm4K
N/dqKIoO2t1avxGK+6x7ds0e58OriRYYAipMtwAD+6aWKYZb2I7kupWlipO2hmt0GNDP84dabU9k
zJxQmR7n2HzMi/opMubFE1wY0fnl3FA1LFoc5zhT0aHw3zshqzytcLcvvSlnu/3mk89OVIRpAZaH
zWprxZ4rGLRzAlu+WU8UZtL+BGPxq/vhNe6gu9gP9Wpx7Rqoh2XPDrm/iu/+RldQsJOEcz1IY/MR
xM9rqq7t/kdPsFYzrpyjN9n1s50spSqcBoB6vZZqrxN4+YpIdZg0PcsN2U1t5xGWHfCGJ5Y5KZ3o
HbkUZJ1/R84PhfoUT/oAAtC6yQvMzzeNFVAj25SsBY4+ixKbVRmxq5Yc5rq+nVY2G6a3DwtkBogC
8g+QyfX2NKJYqeehf/1Er8avbQ3ntsC7TrqkQJI2F89J70+dKor/BU6DcG5qSbI+SAdYOG9F/XWs
gFX9kzDzfLM5FzWDQFAPCkNyh9qekVib+9ABjf2AIRj0RoUVH4GHIpyHUpYgg5RVGHpBulPA/yCX
T3LTONe/0cVWxPmiOK+TFpISmutL9r97nXV/PpwH9ANkXWEqMT9clRjDxrGKTlmYqse0BLM0AcPm
t4mBkA6kSNcX9jZI8tGariFqVnUFmRp+zdnFDNIak3A1BvFz3IWX2FgSv0+Hr+YkvS5QuLALhYJW
Uu9uxqh8GnMTsIGkPhpm8ZirY7vpcLRAKjL4Yd/c6iVltjGbIPNoJAZmE3Zo5fku70CsSBF1gDws
utd6UWn6cpjBMEoNRao3re9f11Bi/AtgJyA/5wDvMMicPM0PtooHltvZ1raiR/HiiTszx20ZVTDZ
LqO9hiHiwRpGCcQOwVFWF8GnuXzmzuxw11YeMbdcDDrYjt/LEP+5Rr8R3l90EmfWuGs7Qt8EoLvl
z5zEG378w7E7s8bd2jAxwNyjr+/Bz0GxMWZVKDZUGYbP5Avx1AyUaL6WQ3esOLAd/sU1nWreVNvQ
nywCegoH7Ny2cYPTtAE9qfaALA8ElSli9hv5U+sjFPKEfu3ivTz7yZwLmMskzUmQBq60XeEK00P1
fUIiZgKvYIDEGhNhso008zfGsta/fGWzeDB+DSrRstfhETBhbkefMQJXw6MCc/ZQPwG4vRZMMdqO
HMwzpZ8YT/au+wjBeeeR+JOmJlPCZjxQgaNhe/ObZpT/6I16311tPZ5nfqiIltwMIlRGEz/eRsZb
HmQ+rUjFbrALD1xb1xd1MSQ4s8elQYtMZSZhSNmFsvWTrFQ3MgRLorl6AUvSzXVTov3joo+0CJcS
lH+lN1Vgyv7cmz/SPhKFOBdD1bP1rD/ibP9kvVNDAlIEt2PPKsi/0p+pBt4RELKMcYbxiRpMAqCm
h64Y+pU5qDfaNHq5vs5/8MN4SShKTIYsrwHn2W9IlhYaCTmmhDUv0qx0O23B2vET1D3KKgXqdKPg
0FyMnNi7Pe7MZG1XV7LRFF6ZSc80V7y+XUSinx+RyGtEfmaEOyhyDxwG2qmY4mf+ivjCzccU0yZ0
QLRRwx3V/gx4gCu6dP/g/d8Xx50aEErPlT6gkaYm/UPWY2FRHN/X5oTReXMCd12VHciQPc1jfwvW
oXBlmhAdqsuX5P03cIdKaUgZg6UkcNss6Vb9gFMYdY6ajadUix5aHAOvpKOvkf6+blvXkKuvmlyd
tCZ91kDG2AJxWCuzIF4W7gz3Lg4DLQH6RaXv/ytvOfv63KtIiQKCaw01TIV1PjTlbJk0IHj7QbRv
+uhV3TEF5pAEgiWKDjb3Ouq5FC5krFDaBrlFC5kFJRYmBevf+PiovH9b7jmDHoqJ8Uo09FexQQ2N
2uITBG1sSFAUbw2P6W6tY0z5rfhsX1yeoQEZahLdIHwlUVdnSocZ97aIiKOHjUfNUqAWfvHkvpvg
K4dtARYBNqCFY7QrffspaB4lYzg1lSFw7hfhoMaZJc7pNcwklCUqUDX26hxakOiC19KHgthaFdWB
HGLkqygYufiknBnlPF8NFpywS2XJZVheRX2iQ+RK0IW+GO+YgGG/rQ7pwa/evAkWbTFnYN2WpLhP
CBge67h9roy6PkmT+mB0Qyx0tpdeMROyoAoww7os893ZgORqgaH/v1oUySdliylfIPmhR2QTcORs
+m9xYP/Bq3Vmk+/JNnLBxhQ6LV5Xfg5ByzaBs7vFuASoSpoS1O0DSL98VvkA2SX0QWBcsGB+LGlO
5wkyJDPUcSKrdyY7d4jhTFv9CTRF0KRBFVF0dC5dvvPlckdHmxUiL3kZuGGy0qJV6glT6pHgZb50
Ps+NcGeHSL0chSWEWuYu+azlM9xnAfLYqBfgokWLWf/9LOLIs4aWWQn33EXfaHps0Am8/oHIZQuU
agzdFwONj18toJWWDrmE3FINHaAi8r0e2uAl6n/Shw5Cnw6IEFCxB58ngYTeA24LrSyQhL/JMluF
JSxJXtxZhQIwCMeCIQnO3SijnEokC3KMDxEI7EygQwdbDZUbq89qEPvWRbdlcQ2Cz1E9VEFfbvo+
kL5lVMtO0TAfk6WPgJwCnOr6Rl3cJ0J0woA2gjwV97tqQIwJRJfCt7GmWXYZZjP+xAIDGwYw/gbj
KTEmyQg1opnAThDIyoAfshRxNlzcW/z1/1rgAgvwPHaGtKCfp8bo9sceVG0M6KBdX8bFBwPN/r+t
cCcKvNQE5BOQVM3q/wSU4OoGL5VrWuVyiyLZn8J7zo1yEQVCt9gIDMw2y2EEzGeiHYsudxbJsCSi
QdsEgkYU9EVyNDuGpAu+nGhfuVAjxlip0skoNDNSOl1enFQ6bOWR/EHUdLZGng8jDMa5lleIqQnh
rbh6DIQT4qtv5GMmU2Vrd1ml6O5wCwlyDVOdHXqwmgc2YbDseQYEw7x18APKkbto8q6flYuX6t0e
v6KiKTJDURHFNBkcTKKBYl0IDrn4Ap3Z4C7uGEQFGwzELyD9Xusa2fdVd7q1Vf03O/WXQrOzTVS5
B2gGDYSpthESG5yEZDp1mNCbOn1T0kngk0SWuFeIzVJjSCNuWpltzfixywewsPR+C/2nf/ed1u94
9gwZTQoccxBFXjtnYLqHTBK61P/OxHrHzkwUYBJN4wb+FUD8HMTVtdwKLFxM388/DOf+yAIClLWM
4OUA8zrACZ0SV7Kgx1H6s/9nWcC5Oc4Plv1Iyma9TCB3TkDHjzhM4HeEK+K8XqflrCtk3J+1ar92
uP4LG/udbiF5iwWuuAeepsPUMHxRURnNO/Ch+EOjvGDQF/TarQnWvuw+TaEGHSc9NOlY0IDt2swS
j3XQvuyS5lmiw2jPqpE4ZIBc2Fj1o9NmoE2M5Q58ptOnCbKDqj4/KSnkVIZ6p9H0c6fNj2E3v3S6
9kJz6JkhekzT8DHqACMK+wjswvXg1EsJRpt8Z9SQkk9YZ+vK+NiEwR6E/XfS0jdOSc3vmO0Gb3l6
w2TJ7tt4tDIE6JDl7J/kEkIZUKL5WRUVRO868zWpINDVQcJ7bgwMwdRqYzcTKHB7Jv2Qcu0+yjCk
kec/c7kOXHkVkKNVfw+64Vu1KfcJvWWret8mb7RnRRokKwZrYGpKnxeduZFW+1DhhiYf5EEqZngY
XALVNtAtrQ4ZzrJOHAmgCYwvZjsjLiFyHR6kNHOVXH9Y9P4uDBQQdprBRhqaG6nE89Z3hjeqwYME
DYUxgCplDkFyi3bBqxQMLjXjH1GjAmu7gCMRxbJlXuZNQZUbMCsbVtwojWWCTS+ol8Sq63o5pKxI
dqh1bSej3FXy8EyVaaezHkkKokOlAjYmKLIddHEeFMAMQVuHQslYpA8jBXX3WCeDTXVoRgQxwAJQ
tKwgEGATGkJvBqLDG1aaj2k2Qp43hRKkNCTO0KUuiDruA604SUM92UmhfR/D7ivm6p46uTs1iXLL
0uQF2kmYmKOQ7gI7aLiZMf3QE1BzZhn47mRQcI8gzY1J/TBkwdEgphdNyrYczB+VnoN/VEXLc8oD
SMBl20gFsVNY3dYxdYJI/dFBpqcdla1JZXQkumDPzNhp+wYEKROo3Yv0x5IMuz5JDpCpcicFQrpK
hVATjJ9pzHy1g1rJlKavUIl5NuPisxaGByVoGFQRwPk3LFtayl6Wg76gqh7DXP6y7hPknk1Qr8YU
cgNl+dDieGcN9ICzEjWLnj0O6oCfPYz3IU0f5BrKH1UTfII6wauhQKKk61qwdi6JS3VZAtMlxIr7
rC3BVQ6+3DwGl1pQg9L+f/bUBlU1tO5AmLkO2/zqqSdTKqWyRLN5iiS0vBh7SOfs63UbF4o3v9jg
HBvRokxTYx2RKnuKI6gESIkdppAL/TKRn2Z0d93aW1LBObZfzHFxD1MamUaYH/Lin+mp87UTZJV2
OfAu9B4pnhvuJIvqGCkYvMUp7XEbf7v+Ay4EkOf2+YHwooR+LFHY+pCHbtq13wtNPciLkEuAfIzv
frHDxUJGItcg9iwiD4ItHQAfECKxJef/6wXk+zoUfLExiDpDj7KbJHipoL9xfd8u5xrvwR3fugHu
F7j+SSvf6CHJV/Do7sMv7BaTF/fSjsA/2Oz+usk31Ah3VvSzZ51v5NQTXepRD/CsY9BcX/lrN+pL
uGO3iwcprwNkVvcgJbbDG/OAe29p+9hlAmTwxWlYUL6qyAcNVcb87a9XsDVCqZZHsCi3DrCSh/GY
H03ThuqX/gXjro72ktuw6pBdWTmKIAtZ78KH9Z/Z5qKokda9Cc2JyCPmYIEB2GIhkCX5swyZQqq6
tM3sNBUEupe/81qiMDSKEWCVi3S7VgNR+wR/0FYYoV6ruPGEKm5u/VXFBfpNXEi6cCl188wmF/Si
pwXKXwSlXqKk/iBVEKkhUF9VttcP1KVyvwEMOYCnhqEAD8E5n1nucnUAPzQ+ZuBh5mYXog0KBGiy
n/esEGXnF3KGc2t8ypUHUIsHc3+Eci54c1+z1F2RX6aLIgtEOdDvkTw2WPM+Fwz8fmRrIcYvhjnf
0wzBkucRDGte4EWS11oJBn5MEwNTtd/sTD/4Gkg2NLAE51W0v3w+ZqhFX4LrPALVjuJOPpSm/fnG
9JbjuDVF3/KSgz37lvw5zcAwCvkCjIsMLq7CYdmG6bcVgq4hMwMofI4erx+eC5fRgE6ZBsVHJOzQ
V/vVEdQNS/I8hUNverrVNelUgAIK4lPxQW1xiujghPL4Y2pmEZfc+rU4L/CLYc4LLE0Y4SGBYXAg
ApEybYMt3SWgBoT8sCjLWS/3NVtcwBGjdg2KdJSt/uqHZfa0Oc9zRAXk9c9dM8fFHoD+EJK18DVm
/lRJiMNi4oIZW+khoB7Pgj7O+sc+GDsLprhbofRmjAg6rLxiBoMQ+xqBuZolwykuICfV/GBhJHIA
F3fzzOJ6hM8SbdJEvRIOcvHmbtrGykByilvYOZInrdRT/bb/g/rYedjBOO8ts1mXQYMDDzc1rllI
lqRCRbkTdKouebbzuJTz113RQ0mnghxxnD5MM+Li/H4qFwwLDIIDuf6ha9+Mu3RSHQFQRqAvOo5Q
ETUMuySK4METrYW7XjGUzkIzh3QmoVDLpj6KcHIJnfdYEEkIlsITUJe6WtAxxpeZisiBthzSGJGr
uGwCwh4U0rjrA/freZsJuEtnitgakvS3JctfU3kSdPIuDT3igP1tg3/UoDahVoFcQPEVj9rK4jlg
BBgSSFBqwjMD/ePH1IegxKkBufo2bKFv4XWfr3tiwTJ54uB8LNUobMGuQLpnEwQHI6oa/84Cd3FB
hTfFJcH5psiYMcSN+sTTdQuX8P6/7CN/UfNqiJYUIU9jBx6UI1dSF+XU27ONmGClCBVFBSq6Jxdv
0/u3W//9zB8tMYNw9YiUulHZvpeCe8NAIAtQys5s0gOmAZCMLz4KID+SUAI1ZP0FFC52ki5HkvU+
65gdkhEJDeQEIv2R6CV0CPvgDorAN2U173K92alpdyRmdBMqUOvQqB936qlkkjdLJXTqoRNItdTP
aLCX6Rv+3y7i8KiSfmskD5Pa+bJ+GudhX0I0yzNL6rdLh//OgEhUaiSZldH+lMuemcYbsOXYGdR9
i6h0tUixosrY9qnsphBpnCDaMa0CwFUKFbzoJcDs+LQOIcefq5I91CUkM6GjtNEI5IWr0RsC4sxQ
48vGzwaZd7QqoVI5Vy5bqQKgtjqNka0mpVNLo8Pk3tWgwhiREytVJ15QHOmMrN5ky7ipzMCv5XBH
DLCFQkgBMkuY1tzULNGfw3740rfdE4OyCwM2NgtBRZ+3zxQS5zhn34OYTZt6YftQ6k0rkqDomM33
08CgbCbF+B8EObsJ8jpfaQKEYlWUn8cZSNiwTm+ZCZ3RdnamZYaah34XEdOdKuJTI9xqSfIQ9KnT
SfktIxP0pqNbUkAsD+ovEHDfQYFthnghdBpoc5/oLERBGOISOpk/5QOayGO1H7QGKliAUUYWBDGO
I1RviMz2jSlv1AJaFFBXVpLSrucnaOJ6U3AyoAZet5CyXBRIG9eFhc7nRo8w6qFHaA1B5lWjpicZ
ymM0UWvul53UBF5afdOjYoApkO0FiaxvihAVp3aRvpTJnT7JA/q+2pZAkzuebqrxxpTZhi7UHoyX
qVIgfwY1QKJtlOH/WDqP3ciRJYp+EQEy6bd05avkpdaGaEkt2qT3X/9ODd6iMcBA3aqiycy4ceMe
ErQGgrsWgU1NO25wuSacoLSpX+K7/KZd3elHX8onLXf3rMsn1b2T/nY5LBzD+LW3DdTW6vfgaU1A
iml3zrNXqb7lMFGKbn6ZAP/lrDpDDo1cHZ4s9ax1bbQCPhP8/NgfDCLEehd0HRFFAgLrvWAEoGmk
zSnu/2KW8ZKpCNvxR2lwFltFOILwyWwT6lTnuaW5U8u3QnsdRzzb88vc3LFgSzgYryaPdNnvUpQz
8DOe0RmhmT71rLyKhjcu125iKc5ZfWnhnQ0tOIWePsLyp3C2PdZBz9WLSOs/hwzkvQpo1Fy/thGM
1/hn0MEll3008EJ1melDN9w1BmHphoSj2vh2rT0N6d/OMg4jd3MBjGjbdzjix/1+EkwTxZZzNFoT
jbELrPJn0I6yrcMU9saozYE6TFe9NQ5q8lEJFeoHre3kbXKIIliw+FVvXa56S3qdJAmuAMjV3PGS
8nt19bPTal4xqa9uzeSMAlLSWSKZgOhV+kc1/SUjhTDwLIgdSNGQDLfGiobVDJ27iAdRkfANCTnI
Ae1WJeLYm3moW7uaJKMRFdTVl0MR90GXAszDvuBs9gdrKyRr0oKwZhuKus/twuuGC5wlYLrZYeam
teup7j9NSw3aHgad8eOY+aGwv3s9HvwMkkoMj6sDiSnXn6bj9uR2kJI9KON876C/a7OxswtoefJa
psNDCzjPGj9kXENE3jy9NwPBEP8iIHUN02kxAJLVjF1P+IKAaI+F69VGG+lJDgDsye1gSrhohGqn
tl5XvrYxBgMijqxx8jhw+SaExoQFNDPgXjF7MvC4oeHvmpx8gvRSKts5h1e+iu7acOW2Frql2x5V
Zwvi5YGUg0BR23DrCt8ex4jbQmwLrG2/5d9O6gcFYlGdgB3rD6vDKNn8QechBA2VttOT7Fafh4r3
FiA6j6CRzHcp2a/UN2OeZ7+rZGTbf8fudTSVi4NvZs5g9bXADmIs3Tm85vnUlaWXwRkv1NzXc2DP
sYSik98q95MF74+ZOddciJ1TLmd9Um7CFDDmdJWL+Ns71xhmtST3W51e7Aa89Abrt+3Dcn23uOuO
gIwNs1w17WujWmDlCcKSp4q31IbolC9wTwbj0HDN1Ck+KeQPivJmjEUgxEPTK8dKP5VLditaI7of
ULtm2hGPdNUlw7xVoT5p8XDU5g7IJcDL5V9fGSe3RBvvXM/SHwgHY7lPwIy3RxM0WFllj5XzJ87Z
XdznzL7NjR42/UTMyZualR81IFffkfGhzGsImFYa0uqQXRJChPTcOd8XcnksIAyyfMOAAnWXmEdu
7Oyye4kLlZU3TU2YGael/R5StpJG9+R6SefvBSil1b60vCHm/OHEn0Zz6luicuf+tcz5iAxt2Gys
GrFrk1oGPTC7TpUBDONs7nydUEazcPy0Tfm3D3Y1v7XbAGTa3DwyakKn0PZGl37YOWoaS6JIHCBo
ynEF1taNMpCmCEqo0TC1CvepYTRQB4Ia528FG2/p1N42O6ACM1x+dEw06qfipeH3NfPoTbELeTLn
RxZcegW5H//EeMgE3/keiVODrCpG4H7aVa/cr6IvvxMWp94E1q4MkVHe1orvUYyBKH7iujopGqOe
8+M6fEuXaRb7plT5p9r3Qc/6mAIjU2G2lKm1V53pU4t3hP6SmmZ5VscSp4yvY/+gl9lN5ucSx+U6
viMqhLwqbv7r1o/CJiG9tMMVtMZUA9s0wprFumqe+niuvWm1j0PJv7GEldvAS5aHeLV9WxTnecug
MXGtXOOv1f0Y869LeNuof5Lod0jIt9dGON7Ll0uVy0ATl6h/jJPC3+CgeaKxgrbWDu10a+DdTEw3
FfYd1WeGPMAHBbdDMjwIZjE7wmhLy/Ktcd/N2Y4pnJtepFE1Dp/zfEuF8FyTgPfaDSqsbc2QBD28
SqeE3eZWyJKNjzJi50vQZp+OVUU9PDWdOzY4EAD7830sTlf/zsvFVvXjdB8Bem8Nxes6oIFbdbJr
lvFS7rpF/SycGw4TT2k4rM1dkNADja19XGKaAPPmzr9mCSQrTQ7baEfGnF7vx8PFfQF745H3VPA3
X+N4ChvnbeX+TfPmG8zBJELhYj+qegqlnnDfufXNvDi4TCpNoHHbpriW9q0EzlrQNcyq/El3FZak
Npi6NIybj2r5WIvGG4d/jjty3iQpO342WLRTg74gKFY5Az6fob2mb6ZLN7X+NIF5r13uZ8MffXls
tcdt7kPw4AdnOqtALtt0hXsnCal1P2YCuBYIuLXOujVUD27dkejxEc/2USuVi9KZLH7Fr7W9GwDk
yCz0nCE5C9k9L2D2Vgk33n7XZ2YjV0nL7xbz3meckLKZI17F2wqfVoiMuGjVt4Fx35HkbvtTJiQP
VKaX6c4hK2U4DnyZKpoberJdqpykYbCbbGExd+G6yKBUtMYfmLmZMSto8XmIK95p/VmafCoFvFHM
4ECfAWPXZBHEBUHtzd5m/QDyEZmxvuvFHS46+sSIeqpK3egsOxXfoqlGSdzsGisPOFD4StlFvcqR
UknCtH1K8/7UqZsHcPlkaJ+rMQf2YtyS5HkeoD2uIgAK/zYRTGs6p3mAi67OfjxidufGbHXJtq8/
TwqfyGRc3qnOjdveH2X09du06j9J/sSY3mEzP/L5FkvLHxcBMQKavfXm3OEjDBqpXfk0W8wKJLcl
foIIHc7DwIDEhwSNbbdu2CY3YS1vsarfbJ5ce2xvKJaBWNWfraeEIDS0keZuAxuuOb+tpINpzKHc
EMSMzNP4jZ0N9atTw84aLng1CIhsAle5SnAZs90FS2qerflqUoT307ojoor0H4Nj3Oxn9avVLyd3
3GswBpd1r3RQbatzis23SP+gTAVbelsGEWa1GxabeQJBjr3ZqKDEwa7Ux8Oc5P62/UiVFbV8mOSN
RwQIYrIHqLGbmzmoJmOvQ+HVM04tRu65zcQ6b+9HfBKK+jtPlt+qj2t12djeDPNzkhyD8x8j14M0
B0G1KTztYzCzmtQyftQmZ2dn7mXNPsyt8HMXLB9veakaZ3U1eq8rnsQ4H2ebpMlYDVNFf0pldrwX
PnVDbnXLcMPwkHBW23idQI2qPP2KsnH4h23suGGlWOEm9jHrA2b7cVnQk6aPunH9KgEPX/FR8vRz
3nA6TsnRjHdZ6dBzaj7MpCPEsnjFNxgy4vFtpsa/UjC9nv1NuCtLcoctfsf6qaqejPJd5G5gtVmU
1O9VBaJiRBzr5puI0wcyFcMFkF/qtvuMPnbT1Iqf4gA12u92Fk+9PXw19kPecXPL3FPsag+V7W1b
XTDKpWfWh7LoHlcI2614kN0XpcFpXHgtUoMDIgneSJrwci8m0O2NK29OoO1ZliNTKf0WBqfSju+E
Q3pW4gbdkAeZOp+TgWg6EQcKWSMrONXeHb3FWMHa6qvndklH89z+zgzOYLbAzGXmQW9NO7t/MDqK
1ozaTSb1KdmYiE6NYFuV06qwdaXmg7mtJwY6Uw/aX7p89hZHlNYJKtkfWsMJ72xsS3+ZeiTZTvhr
G9WzGaouDa60urbDy9ra3qA4nCU/s7h/SKkEVh3HZvsjR4gmlra31eyU2IrqzSNvxP3elrl2GRTC
drIGuuBa36ZlBJ3KAp0WWs6zEz+Y+DK9xoFKTyLpCvI0ab65W3SmPeHO3b5qeW9majhNemv+2JcP
dUtUuVMNir9sO1kokQbvtzeQyOW1sswd0Ttw6LtD3QBz1aBXiuKjM88VM2eb+5jl5Yvppn/FRnSW
lr5tcvlmpf2nd3yZqdgOhj1gd1ECOTxtxYfL2lg1VAtDDm+8BwbKo3tLGvJorD8WVdCWa7AdSdds
D33M1J7l/omn4TDll7WovWGaqBcBykrHd7QnwV4wLa+DfugSxs7Z+AuhXmTKzsiHH1h/i6oIDSs+
Jlb/pmLXU7uPFd77oMnLQI3dMNY+dfLa9d9IvVosorbCvTOa74t5BQ3g48oMKivz14X0mM16dLN3
mdU7p60jU213yXRJtvgzSSx/XT+ShKFKZgA653VprJNmAZ/txqBgEbHHV6genuaCG01afxv3vYrZ
2LZ3M9vAqptBal4SDh61soKOXdRzPUxHje1b0Zh4T/e23B6mlsRnReDbtEIAsKE+zRxWRl9p6KKy
mS5UbxN05lImgWuT8c3VmtIvQxB3Q/Jtn3urPM3xfUf6UJEQRJI997p1dVI5+5Zde4WDqwon1M+W
j79WMhytsbmWU3EzZsd+zEwbIwnmIcsGTzkdqTOpoSTTzvV6qpx8T0qdN7o2u5q1s2Pm2u6gZFc/
KLV1dhMrGpX0YBaoPe09vBWI7SY5H7SfU+I0AQ7Y1CtK7dAMNLnmZJ9QW5pYVFuVUx26ld6vlFf5
9DkkX71T7Uz2XgJgECzaj1UfPINPN+CPw/wSILR8963poMxRwbvt90r5YdiXaeqehbVZQbwt/+J5
Cu301TVgc6QL/pAi2jhU1cp8XlYnyuN/shK3+5lIF58Gh5hsfe8oYe0pCwzmumd3CKtZZeds2sAE
0Tqs1kXomKNUBL1mCJLOeNJazF/3StymDQNq4qQJ8oTVigjd5NoYtmfDUBOx8o3frQw660UgsKCk
cbx0fbtEi+v7i1Q/BjxCVgF1O7lV91e9dzynz0Nn5DQWm1R+hfJHyw6FSTCfdh36yuu1+o5r3Wtq
HTVOzP/GiMtQ6uQ+JIvuqzAQZsZUlQws/LM9NlGuzvuicPbO+MGbgOjUBexSbHG/nZoEagVSuJ/D
+xnMLHcL2sp/whJb/JAdTMu6uOIgUhIq1oeqBoLYGhByh1aYiMybLwrn0rPMpiUJrAhc048sm+ds
/IAicNKty/3t2ODIcZ6+bkKELeuTvpb7vp72KyBwpQHlLhc7tJX4Mc32Vdb7jrsgAbUkdvKX6YG/
wfP7k7PpWwIzXUVgcNPMsJkTNKkKuWnX2M+ASwIiV+4TSEE9gppVSVZHfSp3m3o2rT/tZIcZpc0S
0cJjf/sysi+pMVHtHHVourXlRGW9RnF3ntuSDXfzFkeLXLXmvPWq2a94mcIWK1amPaFB+9oQkUnP
CAleupQcKlLL8IVdXKo/u549gyW43o7t/MG1rIcx5Fn9WQ2A4814z9Eo/GzEXieLUwWxOB+SQ7sp
p2qcdu04hKm2BWNaHozE8CtUhZVKR5tNhB4eitLcL+XfmCUCyS6Q8Hktk3CPVAksPojKQuQOpzHp
Hvnqgyof5PrRby7r175cGv/+93Rterbil3jcwJZqgTnuJyDNXT74wuIoNbHt1iVvIMJLnEb6MEd6
+q05vEW41VBTvIoyvVNJBhHXroaD/VnQf6qpCNv4PM7PAtcs9GOHYL1tE8dZLXdoLaDUdZ+VzbfN
k2n/2O54m/Anrt15avbG0JMymPBcvxgGUY35XtGMfZzdydSIXgtFW/886w4w7bYMMiU/zdI881ah
sESFJs/pPLAYDozR8wMc7V7JJi36t5ItY1sui1scUFQ2iMjYCoqPrfhLnq8/iHOa3nRGWpLp0V0M
bl0WoBSEpKdGtcQ6iAqozFOkFN9GgcCGBjTLz2TqEfcWPzPnMMeKPNffxWBGG/SREUEV22YkjMet
kmdlexIT0rRgXCanheZxXJiFGXVxFpr6l9puF1XCiu7leUquhkx8vbzZ1RIsFR+Cqzy4Sagkn7E1
+FM2e/H2u/B/xnb2wFCzCemcfI2rUsSetF5NqwcQudtG5RUNPkgpPyUvp/OeAawzl+yyxow8FMYz
sU3Pk1ny7E/Mc1LkAzxdGicwlnt/BEHB5XuilanLX8vYdtpK90EzAyupDpacgMU/lahyzVDcoFuj
jrFKjhPMc+S+LNNZu/JoyMaw0vVTXYy+jsJXmQP66EOD4rcZBKYb1GLq8JOodci4dpsdNq0Ki/XP
/3VLvtHOyfB6juUhzcl2Yst28RM5y3y0hRK4HMjXtfJM/LocjEvkk3ySfrEsJ2N5XQShZVZ+0gsR
xVXv25m1U/skBNcYTTQQ+rh9IX9HUs9gtTXBSyuLypq/PfeAl8hiQK0evyeeusXlyic9wm6VIQTB
B5uG5zxh6hn2cKg51e/mcCbWrPrT1Zt9TU6JTN4NB3Sm00UOBxdGqI7zylaAxJ8pF+u+3ziMMCfO
EfOnb5TLddR7SEiHUfZR2Rr+BhHbKyr5Z5YS4ZXUg8rY18b8MoBd+6/8aMw2HLcvY0PXUZKr2TUn
aTnBNgOyk//S6nXJugg3atCvv8vSH8vyzWqLYwYVOm44oAz7hPNJN1ynwbyaSvunkDX742SwdHBO
UIsXbMtHd7GfLag6092M7RYPZreOXt2YH+Yc/1ElQgnWXI66aaCa2Q1L6yGr2JmLOf/L5OR3Itdz
l9eWl07qO039UNigs+PsYQVwFqPbKKCTlbTxFiX2ZvYyka0/5VY/u6Lb5cU70nmg99mDlMYIm57y
htuWeKjVhteP/RvE8bNdb/vRdG66ejSGd5WHKzVX6UkKKros/spqk0paU7V4MGoC+2rl5NovHRNA
A2UaW65UyO8bsEDnntQ/dIMOmh7lThEM8lzn8lkfCAsQezkiZtuE1KJhb4afay8LW3OZvQpOaMlI
MH/6966j3GVzV6v9uPujViRirK+6GPbqhpVZvwPVcVpXSga/vNk5vAVVppwziYwrraDaNKSJAmNe
u/muvDpGDctdIswjUkzvtpMdLW3xCpLVC+X1Px2JBldV1fvUvo3qYzEghsAKKJUu1EeqaQarSoP4
RzMJOuVTsdii45+G/whkjlUaPOY0PQTpruST9ldTx7y6Fv48mf48k1ydR3kudnPqeqbDgIooAhUx
wmnYHVL9WC83i1GJxZ6j1XDPFONc9GuiOV99Smug2W/W5kGMuJC2d3RWZN9VUEQhnS52/l4w9Gka
feCM5il134jtRB1sdN/Ahe3NSv03q/9W+hzEog7GlVz5WfWphIItM7nfCwvntHeszpv6Majrh821
CSqPPWHmf5UO9ru4Oi41BmqAm32WhX5UZX6Dj+gNrfZQ3w8RqQyagntfp6BArqpDCZdXO93I/OV+
I8UirpVZRGqj0kxLkJ7pCGzxPmE1KXWU5TSaFABJyHGDNp2GUrtkw8jDM3IEZMRrCUfago3boMHf
emdBiFEPet2e0ikNkSTBczTHDpFbxFdp5a89DsKm/ShSUslT7U8xPmQlHvL4bU5jn/nCHy11zrE1
f86Ju5/qmcDckpKPxbNMb1pcPzquo3AoAQuViSDO7QjN/4pwfuvch2XMX9zCPIuaL6JYlyFV9kav
/ptdxjnL+TfTs7OpFOdkVa5a2oVtmjzO7Rzee6EjgQ/l2HPEp2+rvS7j54JWOK6/xnyXJZSwVJdj
R0HG0IQ3mW+Fk4bqloVbDal7zUJH1ru4nw9Wm5xLqzk1GUTjet31ZR3JjYSiZmu9Ph0tojpoYuJ2
3LxGJKdJbM/oU3UAAyPxMw2u5ZCFI6MXAOzpm8fzozmKL6FwWqxcb1jqyS9bOzSauAutHrVMmfcL
nOsA5txVNWz2K9qb/pbFb6rbfmalpvN8Jo+Zk7dHi36Clor42K/1Me7rkHL2uTXGjsXJ9LWUvDCh
3rs4566RR0SId1ciSjRrtI5TFVLm3MxM9bBHsDZ1aBwMrgSuvt4WgWqzYhawpnNnqO/41l9txIG+
bm6JQg83G1oUjmr8TIUkWGG59hKXV2NR/qR5+c5OfahycWtG8aLfm6pJrHyIcoVkkzNPYqfhJObL
5MKinopL31P60jz4hIYD23saftXN+bMZ6UIndpj38YLUablUBT1ySSGH0Cj699Qaby0tESn7nQHz
yIvLjbJAB1fa17HPVOgFQfawVvGhbmkRDjOzFFM1fIiqfTMWEWBPv/aVHViaRFEr5yyYGpCMU9s+
O/b0mSvpbZrGmz6ZN7tPIOD0J6fUHy17Tb/WCZmZaoa+FSc1eEnhplqkR5b/sN/upemcGXU4q3zm
MV6OqvlvyhkHqZpTndWpXzO7uarOaZroigrBLMoWKmma+u1YaF4Vm74qesGQBLUYutY7VzsaVZv5
8mY5dXQ5ptKINrt7HUiEoaPkeDCBAsM0nzW61gWuhiIW35Yhz0WxIA2iiWdpznmus3/oDPtLhROB
HkTQgw6hij5mlm2GSTd/Ne0YOqYCUoRTW78clYaGsA1sqbRK3pBcUCsKprJ0Jt1t9bcs+H1yEscS
ZYB8ABLL6VqWypfdNM/rvRuld+ZrsyU3dZEhTYEDU1G2l3QUE0Qk+ZOZPGup+itKYOG8V60vt+bP
nKtRSg+tn8S5xOHA7g2EsNSGU9ps2KGcu0ujS9/7kqarLVrOZdm3vsHszNrxEs/DtbWyzyleiXdo
psafNhPQYF4SCTA2z+owI+I2dbx381kctMx4JKXXyxn66WcT34dr7cZufTPaAivE8BGLD9tp4eDm
+7RfA+UuisptZ7L3lhMD5FscLpKMPLrRW6OGy5Kci9a5EDR8LVCKZLky0yLCZdYPlr5G22yBRW93
uIfCTPwgcXjaLMNWLY8a243ubofWTv/mGnMvJl4ecmZP2kxd16xzVBP65ta0Qxfj3LIMxqMVupS1
66LRiDcCU/R+QX1XK4qfb3bCwYh+dja1ftPlZ8X5nMgPMAWGha16HelI5vOshlarhGONCKrlxqHQ
+FN2b7TfA7ud93YLlC372mL4fQb1xGDfpL69bcP2Mja4SNGOe82J7CF5twX29ViLplz9t6BeGBIR
qAT/bi3DyUwhc+rVzqrtaCGuv2Rp4Z051LTZ2kUJWZVuib5RO1TKYcLrCBDmzca6w+mDo7gaGUZ8
ylu+P0Rpc03DlDCXup28NF2usjapJx3rOEzKbjM1v5mScDA7v0UGNFErm7UO87JlaInI3JzjULkF
iWFy8pk4yyaRMj3ZZfGk66DAO9bqqTlZo/ltK1ooFndnI1TJqQ9hEbH/1sGKDr0kOr4uE3eI47vl
srcSY4d6fhZGGy6KOFYOHFTaQGtseetAwgDd7In1auR4PDCyljcNvX4MaXw/yWy8MZXh0KyhYfc0
tbGNx+sN6xfvBZqtlLo38uxTyu01N42Gab5qPI0m+1HSD/6iJpe2cxGSjSOesRQDzHCZ4DzhonoQ
m830GaqSUgWi4qZzIUpXu/InxMmFLUiiLnyOiUoEgYgGi25Bze/CKtDmPhJOqIjxv781r3DER/1P
NjVBkShf8ZKxwBU7u14idY2vxuS+5at7cocKgWzu99Zwb3T+phlxEsW8h2UvfbWX4cSRtWrmT6Vs
o3ZGQELR/eSs+6DZ8xq5MH95Xv4VMv1bafNXZdX7bQNgbtZHrOjXmOwkL6eGCGyX5nDCNkA7hFVq
0rG2tN3GNt+dx67Zz23ynTn8tLZKJism5pbnBfVXczXz6qxNTEes/N30DOOc9qWtxgTqJNuXDVVW
yQs2NcY7U5ebV7a6cqrju0lpXt/tIv+pp/4dFti0V3KuQFuaulePNf31hTRzAcIhMIblwhw9bZfi
pi1kNk/ducnp3BuEz01MLIGa8/VMw4pouv9ya36Eu/dstd1XLrL60JbWtou5DlGz1NlBb8ejyNcw
b0aUlkpHUFNrv2tbn9D2Y0fKYGeNByHILKNxUk1VJFhvRba9N5nEYvXYJ+qh50ytmkzYJbZ9yHK8
HK17U3XlsWrGHY3LszXR+VaMlyyNH6qu/TNZ1WttmsGqxNxM3v91eO3YHv3FSh9L3WbIVDLTmc/v
Qmh5WOvIWG5NY1c+4biC1hErO11CN+LUaklxysbpeU3Tf904RGlijoyfbqdZwRS3MiNYbOJGv/M5
NZR9mYtXy1ge7IVDbttHculvLMSszxRP7uq7Clnqm/6wOHZY9xkvjEHR7W7nRm6cYRPntb1rUaoh
0QnHm9kmDyM/riCGSC6skbCO2/bDINq9WWn7Yi3CstxeZSs/jZYG9CD0i8s6OlVamLQay4Rx9x1E
GY9Yrmoox8NbWshoRQ2y+/WzlEa32xztwcnHyiuHrPCFUl0HZfaxroe1SJ4avoenx90+t1zmde1Q
GZBAdLM/NYjbpl5WPpDHU+JWD/HsEI2iB3XRXIpK/a0VdbdWCcqee6KB8LZodAGUaj1IMn8IhKge
McTIoHKNsMMIZVbrp6jtv/RRtl1muNRU28iBguotUzkzJBW2FcOQX0u1IGm424km6A4u1oGcmRBJ
6DEuqUiNkjOTKLKXWJgferc81GmH4Xm85JOoPKVWD7aZPBZjd6s7kjvvS0UybVc35unFrJwlnH8o
7DqmQie7vObF4qcJvd81NyJTp9Wm4VBFMKHtss7nYTYOEtAyoEH7ZJXFQU+ak7utKGRbjwrq9MHa
Fk/WbB7XbWDoxeJ0XzfOj2FqDytvddGjDpnrvZHlXtes/ZVDzg7aqztbc65pXx9FHAc1T68iFxe5
beNy6GXUDNN+0t193ejH0WjC3C1Cu5t3mAYsT5msJ7iCYacne/ZVsAhWuZeFJb226ngUkBhqqYJI
gpBWaXYWrNrdUVWOx3Yk6sXK9irxS+2CoiCcZ2Xg+LW+xfUnDlB25sxz80+dR1/tu6ibhjMMba/s
YorhvW7NrLajp5iMFKs0Nwp6tVn6b1SbI67YgiFnGJh3TQt11+xauvF3PQByAr0P51+VvzsdxhIU
2HxLooXtom8weNq+xjKlib1hvDgI8ON6uj/TuJJdLfEc5VsSj2Hqu3hI9oO7eBKvCUihDaRQLtG7
H5e7o5cudKsvtOZvRU3Knrw5MxOCq4tn8G+bOfc7FWTzp1rUPjM1B0fs8i27WWsdWHnkoADaw54z
smcpNAt4F+sEPEDW+Vsp+CjGeRNE9CxOeP9FuoIyP4UzIrEsRj5itiu359XFeNOkwchJDpN63W1h
i2KRNWjZy83l4qUarTFT7MZ0ippN0hTZrwMGPjv3uX59+2WwjBZbHpjWW9IKfg9yUvs8T1XQxQvd
hirQdeZ/YLMr6F8LmobK36jzu68GL92Aq8qyvGVlYR1ADix0BSsjcKBlpcZ33RWR6IQSAb9gAo5H
GMcym1hqy0DotCc70rFyvbiphfa0ZvKWifYSU0R2ffLR29r7mrYHORsng5JdiFnQkLgrat2ThmkO
xMIus6YLyxIPD1v2rGx7ytKo7OWH5sY7+gy7jif7pBTtXzSjsaQV05+z6s1BEKEBp/Xt36ZDOirA
fFO/ShWRoKSLPmnpR58vEaP/TGOzECaHKTukaeIP/yPtTZrbRprt7+/y7hGBeVi8GwIkSGqWJdny
BmF5wDzP+PT/H/zcbtEQH+Le7mWHo5WsQlZWVubJc7xuHwT0tGgnpxLlJpka1K9E+AFh5nVmDQ6D
9Vn9UhFGwp9D1B100sFY+67I8lWusYvpdVi8abK4t/InVdJeRHlfjDe9/lAQdoxguI6ifUs/QK5y
EqzBbdSn0Rp4LeoPHiidMr8RMtnJ9cJGmhRy5cJVxOvB/CQDvgtuJ9qneZFfaVm2rUSwVJabMuFv
ekcRPwn0ozgRaV/96odVNlcyzVclL97gT4bdId02PIpQ5mNepN2N/j2VeF97sTjZdWB4DMbnO6Vt
7SL9zGZ2ANCYZt1YQ3FMxWoT49TDsMubh66P92hEMn/02eNYj4JFe6K84UjmXmWbIIrHZ3EkmEsp
z5/gWpEksrr8U+/pdjifDkir6oKivZaSLOzNBqpditRy+6YHPJ+N6abNvhmicejzzvHwNAXhLcOi
SiURAUceGzJdE30fN+TQg/VVKvdqXDy0SvHgtVfd8Mm0auZVXKVGflBSXsuI3lgXg6sPc1RoC/Mg
mQT9iReFGet3WSLcNkrQ2cZYRBufccpq9B4lKrlquQ8qkLeIJojKU1hrxyA/DMK4SYpsAjXvHSzF
vLMq85ZW4hEZS4VvRopLTyjWv+i0kQ1++1ERi/sMYJHMOe9VnX5Ou5c5bNCeSoPgarkrNbd+/cOk
3eNxwSKBA1CsFHd5SRE7slOQZjhNRBsw5zrIUMqFvGNPteW6Te94ljhRTncIDcfU5NFb841Ft7Se
slI+SkrK3Ayjd3N6PkoEFePQgTMKjblb4MrxDLbbV6BneNpsYyC8cFPsItJV08sJEeY279/CYf5V
yY+pHK5CPbUT2mwRcF4lkI6GVREVdm163cpUWyGH63rieU3NQKqOfq7YIY2wsOk2stTZMt2YKHow
gfmG9OcAW8s9qG1pqH6Wo5CS01TUVyXIJ8rorvOiT1pgUEOicBvyAOT9E3lO1DEfLRQhIJVQgp0f
hTbBBDoqvnRpgr9498KcxIoi3QfJP5pm+61IK5PQVzwGoxlsNNn8JYfJYKtpZdCcFSFOG8zioAve
/RDXv2jK3SYyUDN5fiP0aoynAROA5cHP+puCueJBIlUEBjDlz2YOA0i1r7MjWOEckGD+uRiFvShG
Gj28at9lPJCS0LqS2saJkhlFkqW8Piom0AxPAZqlxEhYUD8AFHTdTiBeU+/YWf6X0mQVYZ8fjWBu
P+vmT7Ey/K0stTHcFZR265ISgg3ah/KWua8GiojoYoiPJLbQu4RUdH2FHo1FvaM3xltPUq/jjMy1
JoRWKbB7LbmLO6DH/H3AbHB8iOkPSvUHsXbFricZ3kPBdU/oriiyyiCKh0q9m9L4fhIMt6uPFj1e
MW+vRXHamioELmZ7Y47tqzcpG8UfP9OFSRw9Y8Q+440nAiD1iqsypFBVxfdJ+Wjx4pYi8cD//wSR
M98FXhPxcxe2B0XZ6VNOBXzH5L476xnrPXAG5h4S0rrEGn5E40OnfG+IRV1w71NLmCqR++p7Nh+c
QLr2y8AWxoe5B1AlbijCyd0BO6Z+xf+ZWT+VUAAfGO+h2riCGsMV/E+ypR6HMKPqwmhdq39OWvFo
ZN4xBopj/EpUOvkSePD63mhyJx1bW2YqgDexMTbXUvijJSQl+WPefEmTxC0EIO2IWoomPkSZktDb
oknkxdc5/TAqrts+eVH0V0X91YCKyof7rPjBTMu1ULvF0G+Ic0F/zMK7yBxd/rSWNMekeNaCmyH+
kufCVrBoZz1S7IVSYBMLgz3RjgSrUD62Msz3fQwl8D7PjxQnd1OlMAvEPcGEQHPTF82m0qqtr3y1
9PJV8hO677czjtYzPzWtdQua4BB1TLXT6Oz9/sYf7iA62WSJ/GOsf1jGHWU23h53kpr9iuIcEAfO
kwowzOiFtE8QddhQu6TLP8EeZ4xXVqS5utSNgLLABJR5SYtb9vcVVwpNGYm2O71IDfzyICJWb9Ef
UnvGJ0frwaunO0uNnMgDossgQ2uaP3kU/uiqnMZ3n9yPIOvnBKolLMfZ66gZvKn04YYMPkvqgzc3
jDWUyTfQ1pAoVt8mVeQ26LM3GSCelBa1kwkIf6RIgRnkGd7Yg4C4CamgJPlb6/FwQQPExIviCLqX
6k7jWTfW0VWsNpusvCl01M2j4SWeoe3jRN22+qQJ3mfUYK70xuStElMK8oixhnKX1NX1OFdCq3Eb
AHRLite42cetepdp7baM6+fGZxI2h1lo3Mt6+IviCLe62u0SWbuSmjCjOCxchWrFOFb6wsU3+fkv
zVOLjZ96N5Fff2sGMgdde+U1rFGkDLlimuvRao/MRHsJoFOjYl6l1Z7K4dj27T6V05dgqkCLdaSm
qeajuaZSXWmb9t5on+qyq5yxJkeqRvDpQNYE+CaL4rHR3uJcfRLzwhXieCsaE1MeHa2ohFyjpB9t
gB3K4+S1mPSW4a3Ejc3s81TMB3hwJt+Yp87uYwvUc/xLVPynTBFW5vrPjoSfzJcuJn4ra+TN6TOO
awGaVbSM8ezuS5YSTIHSEIvWiFrmv5cno59nhx////8H56ZMMezE3mL8N44A7PQ69iYzhi6JPgEP
RgDjl8c9z8+ev09eLubq5SasfN634OjV+LqKs+0U3UywB7XNJ4OZk/DXZXNrm7iYqxcUIHKyUPH4
yIqfVhjfmWL2HCJYA/ZR+ik17afL9qR5WvXSLi4mj/OoaqXEoA/bIZfnM8XmgOIqtt8BBO0Q5CmO
0prY2VlWhPfvtiS8UVs5FEcLR4br7SsDLMcsThn1AJn2UIU0F7iX7kxQdsyYDPSpvPCqlsUVytjz
o+N/f1V1wSjgU1CxUgPfSfrgua/9x1FBAxMkOlMn7cpI8lkPggnfUOCQV+Ql3UU4RH6UUfJwA2Zs
UuE28gjt3s6QeBOWu6B9uvxFz44Kn5hbjApDUg8LjAJ0w4f9itqiClW5nj5eNrK2psVZD8y6CCGn
C91a751Sojql3zHlNzGsWqrXprxyCM8yeJysaXHUR8UDwZnN7C/5D8O/jZRbRYDql/9O75phy2vv
8vKksz56YnBx6nu1pgZeYXCmKEm3wU4Fz4rCmrmHQs3YrVg7G8lOrC0OveVLQan1ICbTto0YO7Pa
HZcwOjwdsBJlng/UeI4EV2izfBksK7CLRHlVGL0E/QPWVLkdtWHllJ49ICc/aREWrLyVhVEi7MV0
cXr5VvB/aTUtyB+Xl77iR8tYIKZynzcBd7ovpaJdCnNxUPVTShoWrbbQ+hrVxbWmeWvsFGc/sC6i
Yimp88HUFh9YLKtu8rseD9qC+DyU9rCfbmeKnX7/j7h1Tm0tPi/CRIbQDvDdFG35JhrxG+Jm4aas
ra3Qe1/a0dQYCE2+aVK46xqDBm2crPEKnfPn05+w+JxB04Ii0cvC1YPDqI92Sm3PyhBjpdwiynd1
FV0V8XBQanUXNL1z+SOfc+8T4/osC3dCXtCJdRgwTMX6EXXr6IXygKXMsRJm1z7pkny6Foew663/
IW0aDhBYQGFUHpghWv2k8hklOzSN/3YffUEzYUiQ0Zk+17SR0UMRgrc66YzPeW2qTi/lD1E5vAhi
d/W7ohIzzWBcaxMNF7WFasXgdc0Dt2IaOpHagXFKw21TsP+ZOm4v7/zqniy4KgrJj/R8pnXiUYSb
/1/25FyMPt2Sxb0TqENsVCaE2RrcnCnCiEnzK9PUzZAzwOFpW+J08k+uoVObs+edeJZnRaGXGhHI
mjK/rywwQzz4JYT9NGYzeBYces9f2dI1Z15cRYXXS5Y84mWS8FYkcHDweIm/rHy22X2WSdnpuhbR
Kak9fxgT9nKmz5PKYw7FiPEMWo0KMjpIzZoe7NlFSYqiEQolWV4yZIXyFJh9DHGHUlPYfExAiQzh
98uLmr//hzWd2FhsnAcwtuig46B5F9lqTcccDM5lE+duE2jh/17GYtv8Qk/7ymTmtWUosWG6MnnL
QyjFcrco3+AxWTG3tqJFXM86nR6Vhisgj8N7t2HC4+flBZ3lg4MkHi5FRdNEzVqc35aumtRMxJlu
50EGVzLHbTogGTbdVRDs5owk34Xek+XkK24+b9XHr/VueHGa+T5WKQoxLPHF4EKHCdhAtDWw3vBV
MnK4Rpd6Lt04XefsoCcHWUvCMTPKJEcMhsIpqB/dp2nYWcAWx5W78LyTvK9s4YejGSej3mOqAL4T
DTpQ44ERduW2VTVn6AT6dJp9+TMqa8tbOGZe9amcRep/qJdQsnN8qqE0rK5yt9sMjxaaXOP1EOGp
DiPivxjpYdwHpRHHVDYqat6UMIAkC/tJudXokO3lYEeVI3RCZU8zWF8lAZ/d6tLXX3g2Nc5BpXAx
/97BUVEWTwqnuarh6GtumUhmiO/z5R06H4DeP8oiP5HTwlC6cEYDt+mha7sntctcs+ueLpu57NW6
uMhEikYBzmvh1RMURPJwU/qPIuPloCp8ir+XbZ2PDn8tCcX3P126jceKGWaObmIwT6nTeA+6lWfK
WbeSRVm2FGoh1jLjMQezERFjh2MtTGwFQVt611/UYtioQr92Qs9+oRNb85V1ckLlQtW8fILAIWpL
6puvYxbARiOsbNqalUW803gGUfQXufhi77qU689jsTct1bn8ac6nRSeLWUS3CmYkqU2IAULeHn34
bjQAXR348upT6akH5htstRB2gLRsf/h+2fjaEud/P9nIItARX6/wC0/fAeF31JoJocRY4Z5cs7KI
cm3aW16UkXNnxdPo/+rll9h7vbyQNe9bBLUkUYUgnw+TmP3KjDsYKJ3I+iIV4trXOptsn3ytRTQa
yjpABocdg5/cGafnSvg5jg9N9CVT3ER0VdDM2Rq34Nr+LQKSHsle1vm4+zAEcIVQgYeG3Pp5eQfP
XkUydG8zK6kBV/ifrpA2hlFZqs+tFwn7wfglwv0cFT/z8GvWcqDFtSfS2ZAkG5IoyTAN6tbii9EN
qGOlp6oRpwz5Plf54+X1/Jdz9W5g8aXMKYAWIpACNx0kxbHa8Cgq6TPTIteGPl6JpvnFnPJtHxlb
M9NA53Tuyg84G+BPVrjYUWbh5C6sh5mbj8JU9l0+qrYIUYUN88RnfWMylPQmb2LHd+KVyLWydmN5
t0COE+VhSTaILMx2OkzAEBwIzWz1WjgEq/pBZx/0OswHMyGyAbftn66jpYw/ygrW3vl65/qFeUUP
fiVhOus1OnTSsqWjWPS7gnwSsKx88gG1sqd5yhyoIbyAvFtznLMJx4mNRUCOtKbOxVHmJrMnMl3J
Abd9Mz3MLx6O/FX9L5e02L1sCGI9gTbHHcevItzkFhNYlz3xbPw4WdAi/iqhksPjwstUyO7agEzN
+CmnX/6BDQNsiwr3lowQ4J8+kBgJCm505rnFhmADmx2QRugr5KhcCxxnQ/27JW2RN8UIvdLYYb9U
K4QPIg32dQwEEDmONzGddpeXdbYlwXjAX+vSFpmTl8JYb2pkn73NDIJNK5AHMAOajriTnfiTuV2x
d9bBT+zJf+6jCI2CKE3/Y0/YBHb4UN94ToeWQXBV2SjLvl22uGZwkeW0Uzwwa8HNCbox671NlA/2
ZQtn3e9kSYvz1MZe0TYNVyYPeiF5yiJpCw5s7UPNG/PhmXBiZXGMWsGgEKJiZdhJOy+0GSx0a6cQ
tuoOYglYKVdWdXbfTA2uZ1NB1ERb7FsKR5aoilYB8vt5JrYsSt+5vG/no/iJicXGTbERdaJRzO0w
Zfd3FGcA72rcl+OatXMbCJ+9oqNSwCleJgBZVwZFPOqzlJi/N/YITdq9dQRasE13iUv96vLqznnF
ibklA3CsSoKkTx23o1qDA/06TAOD+98uG/l4BVuiZCo0+VVZRQZwcXoBnMti7A+5W9aPNWXArM1Q
56FL5DO1EHSby9Y+usSf1uYdPrmcomYImLkJA9cX92MUfupk7fGyhY+bZsEeaBqKCnzQNOTleryK
a9EISJpKKDiUKwNAjRy+XjZyxu+wQlATdZxBU5f9CL+p1Nhk/uB/+hEz//5f9/k/6Ef8aWuRpRWF
Jlkqk5vYYsCeovCwnwvl/6vex9ndO1nX4o7KswY+jAiAz6zboHV2vN10+0a0a+eWosZMpR650Vqc
MD6+GP5Y4bLjkNVy5g2RVEJBVoEaYqZq5l6FArONJtsot0EoM6tVbuTifmLWWguPGfyDenQYZQWu
SmZfAUgrvfpYaC8gPTYp0yqBVeyaWINo8wfEMa4fPwdk0oL6iIIUkxubelQplj1o2bUpvYmavxvB
csOtnAy5o5q7EsxAkVoQL2wj4WhWjPlAw9vXh3qomWBp8h245Vc4F6BS84LDxPibVg1bzbMcnx8f
gvgJgpcs3+btN0G+GUK00uprJsSz8iBWg1MghlUxplAxki/4P1OGAv+diy6rDcEopsxuoOlSOX9J
RMwuOt1kaA78A1u6Rn9eMkG5S+biZmnaMMvkvC7+Pg7D1XinHf83vZxz8erU1CJTS0M/k9QGVGiu
HJNKsg1f3YnaiwLKppuUf7KJp9bmX3MarzpGeEod8MNfZ++vJtV63v4xaYNE+WQPF8c8idS80Txy
6laDwjdzxBJZmO6bL6wk0+eO+KmdxRHnFTulcskAotUW8OYx29Ypn9GWu+wS1spyrEUOGgS+IEce
cj6mnl+ZNfDysoyua5g1WJehwnarj29yP+6HSnMS6CnjNjq0KD1qCfIAajbd++atnqh7TVeu+mRw
fJpuoP8tKIIb2KmZlPTvDTmwgUkCsR0Ojd/bZRzse+lHHv7smCQHETxIlRNDERxDyZmKgRPBiCbK
xb7RmUpgFkzww4dUhdY7jlzGxqCufTOku9r6lgcQesUFRI4FMCXJ0Gyzhe68t1zA/7D7Idtn3Xgh
yNPoOmMoLtFmJrZolysG83PQGQCfb2BUU4Hbo7S3m0z/1kQpQjFfuizZC5NIZIp2Um7sswlyRYs/
waQHA5PbrMmYgdY2fi8dNbhfoGMc1G8pGqkmY25tBIh8nFKbWRonLPyroBRcUyofhTx8S1L2L4QP
4/LHXPuWizs1z6LI7DJubSU3md6bNp0vQeKnb2Rx5faWzl0FJ95pLRIEDTzgmKuYYoiuA8w9g0bH
Z11rrnoF2syiEB4LI3GtYXgyQuX58jrPiEH+cQaX/Rvk5ySplLjWux2gVvlO2sD1i1bAsB0Vp34d
bAgvYdDeWY5prYWaORv+Mzv/0/YilY3zQQRmL5TMHm/ko79nUMCBnhURk/hJ2sa7YKXkeC4VO93p
RcxmGL5rcqBywHypt+B/oJsub+eahdmtToKnGmqtFEmsKGldFQXHUl4TWD3TcPtz05bxOfHbUe4A
SsjRzxaWuXaS4e2HNdhJpoOcf5Wqr33v23oA28dR9wHAwvR+bebxytf7cEIU0dI1kxqdpEiUXeaP
e7JUKRkVaMcHplY5uEJ3JfqMTNVffOv/LKi9MLTwkqll6kYYusgdvc9xBiFYvAZCmOP/H344W9Bl
+rKSSGa7PANhFzQCj9349yOndmNXcaUtzDbuZef4+OkWdhYrEcYsCUQoJX+XDYJX5rInGI/8TbcR
nqdk49syrCWb4iGFnL5e+Vwf7sCF7YXvC0ZhCn7C54LPx2mRLpVLu4q+r6xwDouXdnLh/zBwTmGp
NHyr4+DArLSJHAbldupO3rcrGdicHFwytTwHQihNUANhquPVk71k8rCt4BiBkCeCYECjG3x5cee9
xBJF2tyK9KEWbuhZMUYxBg1Jui3Mkrle9TbKNFqgBnM+OtoOabXTpOjhst2P1abfn+5vw8tHceUF
U68OBSidL+12jpJF6ULBb7iyExzNR7j1Vu+k897ybnJx/WmaWbeMIv3HU+f2akalic5vQMHBhmFr
KyC0YjOKsrLU+a77+FHf7S7uQsUfVGUycj4q/Heu4vgP8qvwM2VMcTvuDWdN7Uc6u05D5uEsyjqV
6oUT6XI2eRnkQ5z8DskIJ0GRxm72gx3dQuj0nzo8sP3/q1zT/EFPrC7y3szUrMIIkRweg9jJoTMz
xJWM98M9tLCwyHh9lBaTshkjN0FsY2jlTQQpzuVvdXnrPnQThLgTRgO2Xjdu50Hgux46GtLry0bO
HvK/dwp5Mfzl5JKB+3islJJ1ZEXyyazMl2Dor8ahvKp1Js8U8dkX17KSj8i5P/bOEBc+mCa9WIVA
wF3m5ij034sPME/P9f78Zh6T2TJg6c5igNkjg+xwFdnG4fKi13ZW+XPRnqXmSZfpkdukIqSiUL3k
95B5bC5bWfF9Q1zcRsbgKUPWEs+0DTTCTm1XhTPB47GfFwevnb6X35J4qz+u2F37pvPyT75pwVAY
IjRB5ErfoY8eKmzH4pYXxk6wKS3U2xbUkGKjUs3e8i74l367uKJiXxj0PCOdyMi2TYQPogmuQN90
Li9z7SMuIksnhb3eW2HkWiCGDe2rOX5G/+Kyjcun3BAXcUQwzRT4MFSHcngsuychUlZ8ZM3AIoyk
gt74VEu58pj7lMpPft6ubJO0YuL36+jEG0RaKUbfwaqs3og8AbKd56jhbWcjeWlToofJGYK8lX2b
9/7DLfMeVX6XOk9sKhBolkZEVBGGe0V49lKokR/U6UusJv9oAynKEh9Fk2LHn77O3CAcGBT6ECLo
bqBujZg4jj9d9oLz5+ndxsKhG21CChoKSRc83HaYWRmma7iXO9VV2wK67rVM8nwaa7wbXLi2l1NB
16oemn57lumbq7PQevgbipJH7xNN7S0Tc8ZGf768zvMn6t3swtt7MzVKocMZpcYdDPh/Mihuql+X
jUjyWd94t7Jw+apSDHMYiIrtUXeBtu71g+SixowWtOCsxaK1rfxdJj7xRLG1ekUz1XkrRZsYvGEe
jzpNsGOG+Bqea+VXjtnERlHj8jpXNtNYXKyNrv9PEC6Fz4n+tfa+6fK3f2di3umTtYGU0oZMJbhG
KVy3UN1Dy21qD5eNKPP3+HiW//5exuKyRKshiDyV7yWICOeJ0IWUtXGvyNFtUBmOqQ1XUVQjvFX0
NdPM+TRzRB4QM3gQPYR9p+ZrmaZU4BXzVlHaGEJxSJS8+rM+QmETCNARwldLt++hLv39lCJzklHu
mtpu12vafZXoX5LEulGk4S5TSlRs8hsLebHSjG8ZqtilnXQc5OrJmvxs5QPOp/rSuue4erK7vWcJ
WqC0EWxXcAjCMQNjyQQaLDTXMMvnI/T7Di9iWCR1dOFyLkxYm2BLvvdHY+0S+FAC+51yvZtYhLA2
8K3OmlMu1YXjmx6t4gou3VO73l92l7XjbSxiV+uXEJIELEY8Bj+obu5DW3tgPtwRr3zO2WVra4ds
EbHGCOyUpxukyB5s7al1lCgkSv1qSWjNziJmhXE8DqLEoqx4B/kDo7a7cAsdQvVmQLyDThsA3aLe
pLu1isZ/yZX//nDmouQd9hL6YT53j3A17WQbmseb5CC72SHcly4YSQtMBJlr/TR3i0VXW3Gc84ff
UpCjNejkLgcXrb4UKjiJmWnuqmOHGAWsJ+3VqA5ORfnayuhI9cXKRz1/HN5tzv9+cvBa0O5SIpuR
q5RocPo/BUilL7vNx4rw7+PwbmJx4opRT+GGE0lRA/R+vPZLZHqfusKjuKYfoT44RAWhDZw9qev3
y7Z/N4s/xpV324ujGJdKD+ksl3v3fbpTj5JDUIyvpOt6HvCw0Y50gqvmxX+1XGXOzxxvZXv/i0u9
/4DFCQ1hzZAqkZSpcdTj7FI0RSEIFpz5Uuy26X23hX7cqWtbh2Rjs/4L/sul/P4LFseWcqellJ01
jzSkt3NNALR7/DX/OePLs2++zZu920EothoG11xrcY6lorPAJbD0btchWcLaYXF+NWzmK1/76//N
U/NjV/9PV1uONxaNLESExP8kIMmPdOsdZjh/+qNx14LFb8TfBddajjTXftEJusAQKSSRtmybx/yY
7qWdvIWDfg/E1CmuO+YcPSe2q23qQkgS3Bl262S3+W7cF7dQNrnm1nIat7+i4+1QItqmTmPH941t
h7ty5a6YP/Oln7vIX8pSqeMqJLgw/L3rxtuxeJZMdV82iPsE0Lf77fby2Tsfxv/2O1X5M7LUKkpF
kcHRa63ip1omn6xUQOOqeL1sRp7/zoeFmbIBNlMFF7csqsSRnMlWhpvBFZNvzK/VLn8rvkxfJifg
EW48lm7/yJD9jnweEs3U8b6XxO+1Kod0dn9PfsZif60pHzxr5GfUW9FGPcNpn6u7gfYPbNp2daRm
vAl3nm3dr56zsxt9Ynmx0apWScFUUmWk6gdN9Eb+luyQVNh02xqMSX1AT2Y9rJx9dJ4YXdwbDCfI
hdCgHovIIryQQRY4qUFmqgui4aRqwssXKrO1q+RsSDmxurhK5EkUJjqIzDxu8pfMu5vLx6mNXlB0
3Xxrn5qbf1hgOTG5uEFyMTeSTORNI8KehYwSAC4mgZQ1/PvZu//EzOKeqIVyzDovmz9ic8jumr10
1Hfi1WrGeDbRNoF5gH6T6XQtgrLey0SBuQQJ1rO11V81HCwgMOExQsAP7U274z9e5n7RFK0EhI/N
2Tk6v9tePg9DoEmFOJHYpRBZu+02evUtu3kC/7md0Z9ZaXe/mBGBD9dZ44Q433U4sb14IY5lr3di
SX132CVPzSHZDW/NPj3ITvZQ7taPx/ly5Im9RThAeUfsE4OC2fwU5q0Fs//WP6oO2s3b3kH05kY4
rCUb5wMB6Dhxnk2CqmURceW2FPIaTZ5Je2TApRw+W+qnlWh79m3Dn//LxiKbkBsIjTskF13lLnsa
PqHXUDvhFpmS/jngphvs6qW8r742Pw3YYbfJs7zSbFhb48J/K/i8UWefW3LhAOndk07A05OVZ/j5
Mt77Kpd5RBrSoe17vKVyLMTQ99RN7qXHhlQCNun94M6R/PLGrqxrmU2MAwRUssb1McqvUwyZeXMd
jeJa/Jy97uNd+ffXUxdeaXS95CUxwSziSYPSYPDJv7EQK8UllW1855fuv1vV4mpKpDhGeayeu+rZ
YSoy1MSmOwkJ3X9nZt7ck0dMH46VP4FOgi0zQ1G42Ugi4hWD92+3b3EXdL0hDGbHcubpfoTta7fb
ow2wU+wGTRV77WY/H6vfv9biPKuqoAYSrTVIyffwKCPHgdKFgCQu/nF5A38PnF9yjMWxNo0qnZp0
3kEnvlWcCEmyTfKUPiKFvrW25mFytds5k1a2SIc4lRt8FXfZlgR25Ricf61YiqhxUVgWqNI/P6Uf
m5VY6pw8ZN++ITe3DWxpM+1hznC+p4Ej2RroHSRxL6//bF5xYnXxYXVUP70Rol+3LcedIgzPoSqs
BK7zT9ETG4uvOQpKrbdpgfPs+mqjbPy33h4cOnG8SHO6tPMh7J/q6+EICpXHaOisbe7ZGHPyCxYf
uTORgYPeLXJzpHkCtJFhomu8l3+3lYsALZiWn2T0I+jVwq/sMcOc6LvLJs6Xvd4XsuyyMGon9G2k
z+fQ2AzdptilLlhjp3sZbpF4dy6bW3GOZX+lQIUlM+ZjCLNsBDVraE0rFlY+zO/1nsQvpgPGNul4
KkWJf5M0ynOYGw4JxD+JxifbtojGpZWNVYastCvVpp3kjV1qL9rq0OPq15n382Q1TRr1YGYkrrIj
82u7bu/tmu3oRL/HANdqZmsfZxEvRBXKuqIlpywiymPiYxylK7Fh7eMsYkMlUC6OZNqSra5+q5rW
bSfkMMN/7dSL+GC2XT9YwW8nqL5ZRt9sajO59YLxLajNYlcVGrIs3Z0ua/eGlLiqkv6cSlghLzv7
6tdbBInYq2LFHHmIBNJ8uBzxxt8ylS0xDDYeRFArl+2t7e4iXKiYypocZ8nF/SAndh1cF/HbZRvz
F/pwub37/e8a3YlDVkhs1hkUba7pZ5Q+IJPs31QRPTozWolMK964nF0JRCgvDZPVqPAj+yHSP98v
L2XejktLkf88W0YPO26u8Xwz7pqDtK+uNLB9yXGtuDX72iUzi0jRmKPU+zV1tFn7vIp4j8WGXVVA
nOHuGIp27dY/v286b1JTVXgFL+zFEjrUSmXOxRPtO7TtwFNmfJb3BIJip2xTqpOHyxt5PuOx3k3O
P+nEKYYp1wYDNINrfp17lbBLflYphu4Bxrj6QUR2j/4eIEbmEW00Rr5br3m2UfQNksf71YnI86fg
/ccsohiqI2MiJtzMNfplGw46euMb/cl4pHL4NOO2BKhtN3GzdtjPu9O73UVsozhb6lmOdkp0qA7o
o30tHw12INhVV9mv6grgqN3Y8FtAk+IMwz+6jt6NLwJerRu6yQQNxqfPcXyVasHW09T95e+85lmL
cBa1RSJ1NfcDnc9tYSaOn63AsP9LxHxfxyKEJTA36zKsk2Q8G/hNtsqe6tsT2hd2f7eejZyvorw7
7rJJFUt6IEOERQho7N6uDv8ZKEPgbttQ8NO26gaSIhxmrXR0Por+vUxzUUGhMxUF/kD+KuWMb6GS
IYSqbcJgWgeZc/mjyefjz7utRZizFAMplrmvqU83/XZGc80wfvXee22fm0O4uUNP0PX25qfX31CG
7GfygADq4Baut738U2b/+BgJ33/JIjIZWiL4msB7JNRURjgf/XqAkhylgFcLDdtR/HTZ3Plm2cnX
XYSlRvTQ8oNdnTqgv9f25iE8zFFI3EcrbrtyMJYTX0g7wV5udh5yrbGjI5wr0KG4vJiV6GIuoktV
9kE7Io3sClq9MeNqo+uHRjv0LTAoSOr6SULHZLXSt+ani7CCbo4pBjOEoj9+Rd7967RP7ckVvg7H
bjtDjCP7Bxrel1e6tpmLKBNGzRigpQ7lbDhuQ7p76P5etnC+gHniGIsoo0alYiUjNz8U8AemH22q
ewAMewqLm8pGI2HtTp7P2AXPX85/Ve0YVswQzxVMaYeyxba7ku/nEliwF/fKGjZvLYpai/CCQkFE
+y6IuYpM067u0QGxqSce1S+oJRbuWt654iXLMSUf9WRPzKiVjqbiohpph525a6fpXtDlFe7j/1LT
+DuGLAcypjzsKj2n6tbskkN+i5wj4Sx2sz1qrDsRYGjsJK52uOwwKy5pLQJJKHltHShw82nCjKF7
1Ya1IumagyySFk0otKHzCNLJdXGwdvkN6eGme/EBuqy3Yda+1yKWlEObV23IraeVqeIYQyAhgJNe
iV75Vs7C8Zc373zkgm6U6X1D15fV2LxJYXWPeQQxj+j2KXIDcev0SBinQ+nklQkA/RCtsROdX+K7
0Xm/TzLSsGn8uJ9aLvaiRY21uBnM8aoNta1slSvB/3yjnPraXwtcXGvDWKgBnClzBaXfhlflM37i
mrvmBuGolb08X0w/sbXwRGvUVKXRyY/Q0dtKjn9FKPlsbIsXcyfuP6EnuVZpO++Y74tbOGbWDO3U
Fel8h0bTLjgI1mZuFFp0mSY6FEhEtY7gCjfGr2rTPHscv39aa3v/DQt/lespLIyRF82kP0dotqk+
hIKA3y/76bySjzH63crirkMgNFU8nZwsQhtUeqyVX525Er3Op2LvJhZXmwGrSa71XOJmlttqyIju
gNLawWBOL839FV9ZW8/ikmubzpf1hCMQtEelfynN/0falTW3rTPLX8Qq7gRfuUqy5H2J88KynYT7
vvPX34ZyKmYQHuF8uU95cFVGAIGZwUxP901U8ijv/iWB/rUillxnGMsUEhR4pOPRA/6PQ+9SYKwR
0Nm1MbO7EMcDE2VOg/VWLjT0Ln8z3n1g6XZKcwyBdATyN9nDMJT8XAGncpmtcq+BnwHS2CeB8xH/
JXv4XDPjW2Zo+ZkhhFrPY/BQ/3IgNwYxMVvCVFD2td+VnImdf8ljPw0yDmbOlkCRQwSHJMvtAiAT
aXmuoAhcj4Eto/wY1k7aZJh+jBzO9nJuv8a4m2nSQRKrRMg6d9VeduMD9Jd8w6dAJ4HfV6b/24Ub
qDG+RpBBq5SXcKT66dQ/q255Io8o/OgWdLHQH9HdMeScH05s0hjPAmrvMCslJErVUO91WdnFxehH
BYSflrS/yWbjkKvgtRN1keNXuReH8Ta5IKNxUGNnoSyLcUjAaxzhWmvt6j0FyiUfMNZW+cnTNNr5
++WPyvELGuOEQmh7G32CUVND6r6IgrgD9/Q+GKOby2Y2u/aGqCi6akA+VhQZ/wN2r1KSy/PorAwQ
T+xiLOtOLAHVm5Go5U70tQwcCKxwzG4d2ZVZtp8RqCNRxBC5vfoVGkKucRUV1gem9lqLYiG4AXlr
N9fmmFQ7MFqthZIWgHmmpc6YLbWqfe9LxR60DBB98kLFKr4OfujwivU8w3QfVhlOsUDRq43wmJak
H4V0X5DKmhvOQ2nreqwXxzgeM8ulsO7gXfssdUiVOnVgWiSunAZo5SKVoXpWuGb/lfMJt5K3tVnG
6xCTdGCbb2mS0xzp/Fe3j9DF9zDm6k5umNm0Syzv/qZQuzbLuJ8J4zIdoLTIwVMvGIJvutjtFMjZ
1h25hyrbw+VV8vaWcT2hACRvC+aeM0hJ2tGcUXJFbjl0s1W6XhXjaKCgrkBS5Zyd0qenctW2FjhF
8tDKPOEa5YPp5zzd1yC2GijJozyiJzYPMbnp79Y/g/E6fQXodYlEDkEz3Onw5cWx2bc+6Nac0Zvu
yMNCacO+89q0vF1mnJCkBl0bm7ietAT03+f3OWbYrogx1Y1aE/OnGeUKmNUjEGc73i5uFtpXu8j2
RASxHiCBjLdUGfbv2rzcqypmCIsm9fXCvKoKFfLJGHNpKrsc0ZKESro8uopWJl4zx9CMj1Bz19pT
HGbXmEgbnRZsi0VfPfXp8jJl3b00Q4MgUFsA5XkcOJtFifVvZxxWrAt6kWvIYlqXHkQKJ13uBjfZ
zbvMzr5cvl286HNGuq7co9AYTRmaNa2XZdZI8MqE3KRAINQ+7ZLwXQWhviDdQjnTNohqtYJgVcA8
6lCOguba5d9Cjzab1qwXzrizSk6iaADVmy+gi2+UH3l8GnDem1MClUC1SzmT8psw+bU9xo+N6qLr
ugD3CY3R4lheBWAKeoYi7LOuWrk/gENF/WLcdVBynb0ZIOm/A2CtfwHj2yRxSSO5xjsnzNqrJZGe
6wDquFnIm6HkxMBz6Xv1kfMUTpQMeLIJEOAx+h9Q360lXheXd7cZzyVqtdGWUDz1Qa9iyfMhmr4u
YFmLhAc5e5yboz59v3xettLg9e4xPitsmkxsJzgTGWRLsRBbScRbE2fjWN6ICuNgMRiEEHQwJB/G
mRWFkJwUeaOEnECuMMmRFgq5EtKqVt6GL3VXXskoyFuLholhRf6L5+5q1xTGvYxzM2ZCgehdAtUl
ZqDMSwAXBefd5Y+z+eJc22FyIqloC8CqcLuEq/QZI7V0EiNyqvfFpy/AbIHCAbelSf/PCx5EYTxI
opsYGc8RxWp3cMgBIN9DiAphdA2goddf8fCTnAOoMA5ETJBDzzEqB2DHQHUOypcvlzeRZ4DxD13f
mWAtRtXAFKDF/TpxGQy2Xa5ORBFc4Qr0+n5PjsNFN4w6AOdv3z01AyTVS9WJ8zaxupI8Lbl4l5na
8+U1bZYFDPHTJuMntFGpW4D1UeM3bJptNOA982jnPUl3orOc+O1L3ioZRyHEwyLPSow3JEa5LSTM
kAFpTn0jPU96uAevj2J1bcpzuv8SWn8tlG2aTkvUT3GDhXbgUiTiTkUJhOKVK9DX2QIUvVEdAClZ
4XE2eNtpfdplvMkcGLNkTmjnJXvpoXOafX5IHEzbfNC5kMlFX93jdTY2J1FWH5UwXsWM5daMIuDV
wEMmfeBpdzd+N3Nr8RFmKNUt+g1oEM87apyXu/LWy3iaPAMvzXmYXkwPafUmEkBy3y7v6XkM8k/P
8rmnjGcRhlpusgGRepZIb5GpnKxYHXFtwICRSi1ka3XxaHTLXiggXB0KblUrTtcZj4NRL+B+7nZE
yR+zRnzIK+hBztpeV6T3sdO/ymP4NHe6Yht5cSPr6s7QZas2xlOSLX6Z5V5uqnekg6BymZ3CNH/X
jXZ/eXXbkftzcYwfWwqg51QVB0b2A78CeE7yZU/lvhu3M1vQBCm6oZjSH3z2fdxibkrBU5yyHghW
4QzvtH1j+hmoiXgV+c1FrYwxvlMWJSlKpPMtiHfpgQ63SG5y+J8FajFfAi2EX2tiPGjfS72iNxjR
L1KM6RAd6kLABCo1J5zK9AL9cQBXdhivKQXF1MYNDuB4aFDqe1I+5LsenQ06VErQrJTsuHeI07mL
W93pUI6urMY393/VoV2vl/GltQk667qlZSPf/NL7w5Vqda7gdygi88kdNm/256LZqrkZkKCfe0iW
Fcv4UcSaY3bD1ZyED5fPP88M4zAFDWizWZowp5MNVhw9ytpstZPO+YT0wF34ghrjIiFUFLfqgtPf
ldB10pP5OZ3MI21BU47zu8tL2gx5q51jfGKmKbIO3DVKQ3LpQIHGxgCN3WPsSqwJlIP62znj4dnp
Sb+0PsZFirkIsWoVc3J619uhCCUxs7ba9KibXzMu4Jf3yRiXpWdyOM8x2m1dpR3TsjoaWXDKCpnX
s9zMKFf7yHgRKZfjOgIW129CZ4J4cgS0KC3GyPbo4aZVqAJxYylvbYxLCeM+7IVRp2W98A0s2tcQ
R/bb74JLWaXKW0ATOp8HtOKdF8a9NJG0hGIOMElQpBiqhHBf8raMd6py2wBWZvAIMbZzo9W+Mm6k
mxatSuj51CzdV2kBGvVDX08sgpEWgMoUWwNv+Fde6ZKzTJYzPAfRz1gEgP+JNYrOxQ+9PurKg6Lp
jqC9ZlyBkO1c93OZOuNZVLnTCjlGAi/MpbOoBQhF20M+pJ4kNy+TgqrSEBrHyayPiaI+xHP/mjfx
s9DwuHg5R0pnfE9R9nW7dPBw9fiUQtm+6+CBUPC57HQ2O/yr4MASmgZjCoGShYL9E+mxaZtTpKkn
0EZ/T1vUxItpl9Wg1ygDdyTDkxBy4eycmK8zLqjFGNbY0uBUp4FXqOJVlJKTPmsHVCZu1FC4D7Ki
siYy7Y2u3E9G62lx6tXzdIonwP30bp+U/UswBW41gMgq0iJOpOGlQCybVdD1eqeaaKQpaPoCTJ2e
xIcJREXRDk1Yz+S1YDcfkKvzx7gv0mt6EkkA3I22eSN5qhvdpKDlN/wF3GBQSPK4SDjeSWOcV1JM
8Zz05+plem08BP7oV5j5QzcLrFYEuKMKuDGuVU5s1Rn3lXeDguI1YivgsF/ytw4V89xuduSRYsdQ
3Tt013w4F2+pjA8rFN0UsxwBbyrynZ6Vdt+Jh3SceLeK8xHZEeYRM2u5QWlaoZZtZ9/q+8DvQaDY
WbMnpDtal+x5/V7OfrLcVvlU6WM1GaC6rYJjAhnnSvxeqOoteJ04q9teHF4EEPRSkJMziUpTL6oW
pSjixWidGdFLM7xfdko8A/Tvq9qnIs2NIDQoSwJ8b+VFYpcyD9K+fRA+10D/vjJRJHi/1bRMoyvp
dZsIViBnbjFnnE4xzwxzmcVFhGJFjZgZDzlILa8F86Ucvcu7tYkbxJf49T2Y+zuVkEIpTDyb6mpx
NQOZahHLftlXX0g23WcBPFdovuZVvzfq6n0eTXdUm12ekKeykwvLKBQAWhbeC/Vf/Obnz2Iu+DB2
QaUOY+BRpk3DS93EMd0OBL4Z2iI1D0iyHUc+rTE3G3Lazdy2+KAzxKlkKo160109zrUVOOG+uRq9
aFfdxU5fOtEdL0X5lyD6yzjbI4vqpl/aJQOd493sghD8oNxTUTviganY5Xxtmn/8mbN/2mLyE71S
9DmlbxKg1r7p33/yh5ZHEKEhPn+7bGw79/q0Jf9+S0Lo6+g4HakP/vDJqhbyRQJVD8DZBrGUUH6c
quhUlSrvW3LuP9vgijp9MSGQDgaxM0drZKOyLthIfz4oClbYVw4Xh7T9aPhcKeNy9ME0wY4Knybs
wusGWEp32Ql26zW50x+7az4tOm+NjAMyxQh6Dhnq3mKmf2+F9CGpdF4qQT/PpaPCeJ82j2KpKHBU
KDeZ4iy7AlVMyU4ABOc//HkLYrxQCzUHLelhrJCzV9mYj0Yx2peP4788QZCuEox9g8SHOfuBBv4T
0iA36rxiLzmAFgg78hqDICvAmqKvc2CroaXzrtwWmYUhfZplr0ELjSGTdh3PpCsoto3e6GDki/uk
24TDrS0xoXUUO4DSYpqKYbzSGsUa0sGR6kC26GEyQA5YIz8vhtJKe9kbMsW/vL/bPvRzncwlqKR5
zJcM1e8hxJBHS8rXQk2PRAMtF0gQo6xzkw6AQINCPC9b3o6Tn5aZ2zBp2aCNMkJYq7wm07PU30P3
47IJ7t4ytyFrtSoPe3iVXBH8svs6LoZdYqqeRDtNeqvKzjH15CATHuRn22F/ro25GLomdHFQ4mKA
eOoY07E5yH3Mnu6lN9xAtO3GPm0xMbc0hc4ITOSdgGw1+9QV7nVHu2s93VpcaGM50u3/c1OZsFsp
AeTRRBzYZJ/f0/n6xa/3wRXfvXDOJjtmohndqLah+rPgXXgTCt4oYfq8HeQcRHa8JBCGuaxnrKeL
ymOXhDY+nKvHIidn23aWv74TO1aSl300Nj28v6kvjj4YTtlzUJg8C4wnCQuAFBsK2+mXyonTb0T/
myHmla9iJ0eKwfgH0lomjbUsqF/rnFIe72OwXkEpBX0IUUDPetGVy7dEhhdSxB3nDG+akaGBourQ
+ftDrzXpJCnu6LD0kDTvZZM/mglIdQMp2E9qsssUYT9VCnTnQK+CI/hFC6fAJqp4I/dhZGkGhOPK
madSf4bn/hG7P38UW0cXSlIuY1jjOTeCVRpgxFcTmtrJSI7BAFLGMLkzq8jNhdxpyOAKENoWQ/Uj
NKbTXOpe3mTg7IXWXFXkHqQ50X7Is6sCzm2Iir3aobFSaIewaFwQRL2mgboby/5UTcpgZaXqgX7k
CWNBJ+hCekaaQA4LriMiX/K83OMlcuwIaYClip2oIXtDnU/TYtItOZQktUmjenEWXAVNDwJLNHDK
4kBqYdebxRcjkw6dprkzIkg9iDg37cR5csnUj1/aOSZJyPI8JOncw8//MG+SffJIm7ihCxCpch3e
aVeRY0I6yEquKahdvopvavogd/pd+MBDG2y/gVZfkckchnKq606BiIkGihpFtnJw7wKx27zNj/yO
7jYecmWNvfMkSkthmAKv+pI/Sx7IWiWL+OdU1tWdukQnWXDlb9JX2t7t/P6dB+LbfoqufgGTQUxd
2pjliEypAa1l/Fwcx2cKIhFc0AJAVwIgIy9D04n7+tuMsSu7jKfI+1ieZLMPvAkzm61oz7WWX8t1
ht5u/5ilCj53nrwpIjooyjh1eLwsCyd52k5OV7+ByS/GiZAibrH2+VA8NrcooTXItWkvPfgI7cjV
BGt5kF94EWsbOLmyy+QXeEMkwWSes1NyKJzlvfJai0o0x7vMw1sfOkToQgAJ212rGMnEoL4NMWpu
5NxGD61+B5N7JNOUNlEwpeBxnV3FKe+yh/BAxS0Mf/Bb4b/UELc9t2JCY0BRNfmMzF1VcZKGLIXW
IMg17XCUZ8FfwsBfJP29SsFP2GSh19a5aw7FizD0vgnOklOlgM837vckkV7lVn2+HEu2fc/nD2L2
oIB4aVGMAqagTFTsIXIqtE/NIlhCxh0P2kz15E9TTOYVyZ3QCxrYwzuviq2f5VMA80vMlCxu4sI3
8w44/fF/OtZfFtkqxzgqIYBGSKCjfaMAkW+JdvTN9OiMqrIz75fQUu6KFj02/ao4abxMk2edcetK
oIURalu06mipJ6myaFnJBEtzdlPW1vwa7lsorb5JLqXd4+FVtnv5n7t9/vvqpGlBNxBJwiXrgkMw
29W+8oJ9d1AxEAEdCFu/1U7VG/y7N8tWeUs5XPmzrecNvvQBGP8umIm6RCpy4MEDu8F1mlv6gfbg
unfkK6a7gD0296Cl1t3Ht7Ijv9Qv/6/TLTPefe4nzVATZK1JdjTyffsqL0fCA1Zuw+lXW8348kpV
pqZq0fhKcuXOCAI/zfo3Qy3eJ6U/Lf0Egd0hOQ0QLY4kA9NMdX2jVhi/Kw0VyimhpwytJ0PmIA3A
pnl5A7abg4pINFkjMnjPmN+m4XWcd2WfYpZZ+cBbzldflVMxw8XJQEoZzsSbd990KCuDTFAxGhna
HKC98RstOY1DdzAzaFIGAJKEBed+n8tqfxyvlS0mkCArTNUpAMyUakKDCN0DCMeVnyaHTvUL15Fo
FTsNbajElY/9TXUi7+Pu7zKm1Y9gPGiUK7mWgZ4br+XBofzI0U2zG2zIsXr9C2/QaKtwS7+jKCMH
VkWRhYNWnTiPkQEM3OQNx9wddsNhsRsL99fhyXBybTGfsjUmMGpOBA7zWvIqvGCDXXEdIvP8D6QM
9FMxn5JoGm6jqSnQ4GEV3oJwHISAEk30h8VbnPG++pjwr+q2PnEgjkaTgqICRSIvG9nKeCErLkNX
UoVMNDmj8laOcjDb2KgBFEDGe9Z2sevvKRW4Ag1kesMDjG3lXEQzZFM2FdMEQT1zZCW1McYxwfUg
A2YNJ1B5NzfxYbgybeWO8vwtz3zcxfYSDSQdkqKiDmkwbjCJask0KCFRBnbU1l52ETgn9wsAkxjk
/N+f8Vjgpy3G4dSS2OqYTDM9zUBBOs732l/QK/1mgTmWowgNdiUCU688Y4YieJYhnxRBMYbjOelL
548TuVoI86WwmQTTKB0dkgr8MMGwFthCD6Cy/NZMFr+9vFEuIhpRZIhQyhAXVdlsQZLTNgIThD8Z
T0PyHktfpfA2kHQLOjXjIFnazBlN2bzeEIYFThLC9Rr8CTZgdfBloqVCE8Ji92Vw6mtoKjrqNwVJ
kgMZ4W+c3dxI/rC8X8bOtc6VMcCfIZKhtLGfP9NDX9t1bVGCc7CSug2aJVyaF3kj/frNIrOhc6tn
4SDCYucsXnvdP00v4ZO81+5CX9oBXYWmfQtuj+Gsoxfand+cwhuIdC63yTF/QduNswMbgfG338O8
rLPaAIlv10Cn4Bn9PpBpLVfTOxpw++lAyV+zg/Eao7fJM8vbeCYFq4oxLCr4OL/60B7MD8o6W/qB
l42OCUAl/02/7eFWX5pxNnmvFFqFQT9f6a1UR8JXfaN6BehNOdFih4HV7zOXj7/fvj+fB4zxOx1R
klotsL2ARwCKq+7zveJGBx6GbTNOrVbHOB8ipkKp6zATAfOYD7MTQcxnrB9a/V4s9pwjQ3/zHy5o
ZYxxQaDVAC0zPcKtK2R2BB1EjJtAdgz1IOmujK34dnprfJ5iL88qk9AEnblUbQ6AVd69Nxqm3ntb
SniPo03vuloa63yCKp7FBN6VnArKFgFpOvEGZN12Bp4I3kOQ5wvYh2DQzose11hScqyf9UN/LVxJ
N+pd/WyGjvLQuum1hnZ/rloEdP0kfjJA6eWldmalqIKcqSu4hSfOBrDTo1kbozJR4dvOhxzE1OEh
Q4slsH5a46aN9NJdOEnsazCF61EjGszmAyZ98QKrHoR7chwwFI809T37yk0eeRYZv6MHMymMGesz
d5MnuvjCkRN4y0GxH5L/4O45h5Z96Q0AZ0mo4yEp6CRf667mBuP+PHDM1mtq7cPPla1VFNPGpejl
Gduo+gGortGgNt3GLffjsQHZTuH/DRL+N4OMu5G1QU+7DO6mcXrQBUZ2e0I6bP+jocGDMWy0jX+z
xvgbzQhrskBVFz4UWh1oG9MgGe3+Q0bKiUrnC7vayCWdZBlTLFRj6CcNYnsSrolD5zQKt/nOO42c
4CAz3qbTu1yeDJjDfCoof+9GTDwu5imENjAoyvPQvDc7Ll6QcyTZuc68j+RCo5G3lMDZYI1vzWt9
EoA7Brfx2IA+3MLWoszKDfmcTIOd9JxaNazLAoZHWz5Uj7KrIdegns1AqzPZ1Z4Iqlcu5oBnlclv
lkCWakmF1So4qAf6XCwx4mdY6qv+jRJlLxCBaoibPOW8Y8v5uuwLztTDSZN13EoRggK2UFiTh4z9
qrtRjqlbPplu6yzprijOPwGEs/blMM3xdOxA6BCIQq5pMF/3H0rzMfIao7yNpedsdVdQx5vngkC8
T1x2IaQz0qWyygDcd4W+u7ySrW7I2gEojLsx9bYfSz0KPJV2YqD+VdutlTm5re+rH/Ex3RfXzX3q
8a7n9gP1MxtgX8Wd0GphGWJE9KfGdWTPIDKzYxv4aX/Q+fKSHPejMClODWkntWox8/PTreJJfDXs
Qh8qKDbZjTsuSxXviDD+pxpSMwoUGjfuNIgT2ambPoHX3xPuBH/cy/9lTJljklV6CcgMvnoNW0pO
lGl2v+yqXWYVbxo8Tuhwbz8ndLDP17gJkl6WcPuL0CdGtNP70pKjd+ikWJP8FEi3wdxZNVffg/fa
YIVfgj429f4c9++UPTklj7joDsRL7pudcmf67e1/qBjxtpZJbdq8rdOmw9eUbqgie+GAiuuk3hhn
qUVoA9m8/JXj4FT6g1YegAjLqIc0C1B9ytMyQFKj3f+HqMzJSc/KgCs7oHAIAuho0GPaHFNQtITf
xRvhJHudb7wqnCcA5yWlMr4m0uNQWVoYi7T+qGeKF4DAvupnr4yEnRDxqh2cK6+yuc1YVbpCnwDL
TbGXnyULHF+01RcBuk/RhbyowMsVVcbHZN1kpIJ69jET6sLwot9R3MGEQohRgX7H04/a6rWsfbfK
+BgzrgQjCnFIKIkZ5oFBgXWgUtV4CyvQmRUQBSe3WaxhsYChbisMS/Myjy0kw/o3sBiQLJubtMjx
TfVT75KD6moIVyd0Ug+jj59APTq4pSnfGHyQApGyHsI3lIPduJW+XY5lm8fLFCXRlFHUNVjWgSyZ
0U0R8b27dLAK8V1SUisC0ZLev9Tzx2VbW51koq2MMd+6WXoZfS54P0qnUx/UNwUVpsYlFk62F4go
zvNeBps+aGWR+dpN1UtpNlV4XlWnQpDQemo8zqI2vcGnCZZaQBWhr17Qkl3r0gNcoD4YOEDC0ML4
Aw8lvpksr4wx1TqtrQoxIzg5SKVsSFdbi6rsa/P/uyYmSUWjJu/1AJdyPExg+mtB3oHWGF454pGP
mKYe7I9H92pNTJwYoyKLkhZHsK6Ma8zuVFYdR4al6eOVbJi8LJhz4AkTJCqjCCIlx+cKvs7PlacV
IGkLT70nehKgM6WT3ooOxJf481/001xaJpOfSvUwi1VNH1fe6IpuBkCHuKda3fI7r/pG79ElU0zM
UAdFWZISp17LUhSRgxq8zJX5kIKIwhIIuVJjtDarJuCNNnJuG2GCRzBkZljRqh/B4H3VfbQJBwPG
O/6MA4nz+p9ymAbVuqF90MofKg+ceH6IXNo9xmeomjGUzYg71rr9M8ETLfKql+Iqv5OuNK+g8sn5
Yb7OPDmxVEfzw1ukplfBdXIQDj8HBzMVk3X9jXCrh9bfDDSsfSiLl62aKZWbFJ2xdLZI7tYLJR7w
ISltEckSFVvQvMHnqaVsR+nPO8rCZ6uG9IU8nQ/v7Op2ehhES3dUC4BrD2xu0YEbIzcTkZVFxgX1
hvRPMkdjBe2EYDzlqN0oXuHV3yEk7IDNBMKzV+h5OoHV2WBkO3Gb1rwfwbimVphjXCUchdFOr7u9
djV0VpNbWuZQrl64iQeS7zjxhGeTcVDSEP6T8GVHgud5dZM4xr35tYJUt2j178srxx7HIZqMX8rK
EPpSI8bqk33gR9B/xZiTcV+eaHcX00B2+oEx8L0wcnsuPMOMl0rqaCxDA7wBQlq5aUssMbkXtNs8
+1ETw768Sk6MYfvmMuRfMxPFZH9qTpr2dS7NXdabdtBk3mVDW4Ci3+4n46KknmiJSH3gGNnRLajV
v3ZHoGne0Ey7liuLUhXEEgR1uueiBVaVBhvQEhvW5Z/BcZQm48OiahmlVkIEGOPQyo1jUodWAOav
y1Y4CR2oqxCIVi8htCq1NoFTxovrnEwPR1DWXC0VBneocpBU2uNO2V82ejnIoL/8u80AJR7DlGGz
Kr8K2RcQTXDOyhbcdvUJici4Hs0weiKV+ISUoBsqqfNT6YNk4j4BZdTi6zd0Jil1TAjaveqAGZv7
v3sU/XJ+RGT8jhzPai3QPgTBGIuvugIgeKFltsCclnsJ/TpEloFHQ3z5jhCRcTyhnqqB3qKApiom
eh9jhaorOMgEMqORbxo87nred2T8TqcmRlimFM4N2L2WLw4ER/4GZLHaRsbDxIomJwJ131WUg9jF
sLrUv3wYt0tyKxNMygNYaDeptF2t31GGUDoE1KFVnqMiN19xQTiXc0giMs5FHtHrFBGUzrBzzMlZ
ZogchGKohD2v8MCJ+YQFPgAPNxVKg6VRjDu0L/oTudUfaPMxcQu/O/GSjMs+i7DYh7Y167yM8bXi
sbM05UnJd0YlO5wPtlmB+/xgZ7jHymXV4QSuAFqBS/bTkRaJMpAmtXt5xxNg4S2H8SJ1p4FBlXal
I+FdTxRrKH+A8oSzHM4lOn/D1WpyDarxZKCOQnssyKMOks/L+7VdL1ntF/0FKwsC8MhzQBuwZxmg
xaYdi+g9uqkeupcKY6faoXRECxpSymgRTKjbPGfIiajkXNtc/YIIxLBgDcAaKf5cb6yoAfeCbKMi
tesBQHvrT5GXIS+DNHErWfU3oMMbYOG5l+9yvkLOXYHV75jMIkl0+kFHu9iXIC8sHFSr/M4aXHGw
jB/ZrrnjI5T/xcMomMSWVRnoO8ZPgiZBSRJToR4m8OGXbYzI3S2A/dNF6veXP/fmpQf9lYqpWHCW
Q/7m988txgtYzDUAJ2nHUcXXLk+I7lb1fC7/7eMXjr2t67i2x9ySIFDVHJoCgTcsi5MYgjfk9/IU
HoYUye4Y24U0+6qGtDsUG4tjm0ZR9qGni4ZMTEkxNJ2dMlCGMgbbGJBdVA1deI8AZaBCtem+31Nm
FJHH5LGFgCZrg4z71uQly0kh0XRJgTgoJp0zoOxzW74hj5Nd79VdetPvGq4W1FZkX9tlskHoMc8q
GWE3B/2+2y3tD1XVrmupjexlGnhVgM0TuzLHwkgEzMVmaQimXnqGhkeqYkc75OKxveEDArfoLteb
yiJEpl4CNxDBtQxO+rJTD/pBckqwbApAyohgh+g/lh/pt9oDdzUn+G/iZXRVEzGxrprQiWKu5txg
1K3CbIxnPnSYRPoGWTYUDQandMUIHko6NkeUBN3YrV5qROl5rxBbup69uj9Q8h3+JAH9kH+c6NUP
YhKeBcVcU6S36Sd1PB1oj3CeeAvfNGPg2hJdUmWTLRrnSjT35k8z5KDsUn/0BJ+vQrvp+UFGo6kE
jo9u8e/OaNL1NjXpxACdzzfe+9QyvDm2f04/JfftnpIndT/afXIQDWt8AcRsx8UnbLn99Y9gLm3a
CO0siecf0edOt08P8mvozk+05IK6mltD6NOsPMHhlUA2T/baMnNtK0mtlZxSKIM8NnJEF5Sqp/hO
sAf0XwMruEr3KiKdueef7E3Qq4FHkIaPa4iGxjxAUmAhg0qC6Wzf7RFgsdYJWH2q9vBXXV+DAOit
GaDulli0UBfPlRiJ5CcVqQqGlzS0KSvIgkVWh+QOpTVOUrMZ5dYmmXuSS3UU6eRc82j29UF+g67E
2WJ2D+mcv6KnAgr6c4nMQTYGNYwTKhFbIEMhuQCNg+fSfOTEMxor2dtvmCaYvkEZhFyBcUeDPhVk
zg3KS3pWEQalmV25GoUq/1Qx5tjbSj7X9phdnNtBKLMCyg6qv6BLAMqFDsKsuhNd615yWJ6EW96V
2LyLqxUy+xhigj+tCI6K3t5DvNmK894yhfuoe56WL5dXR6/1pc1krr3WKGGThjgiphLZgM3ZbXdj
JIcxuGsNwW7S58vmtvYSKSUhSPQkTKsz367oSBNrHfIuSQBduvGWdR+XDWxCACAjpMuGiheOxoJH
Wm3Og0LCgiZP/pHFbuFgUsUrj8NztBud6Y3SQsvcaUb6u9ltXFtltlFO4cRmHfRN4iHeKSmELwm6
mcU1pBwAHcWIjH7deLwu2dYxWRtlHCeUG4tmMjH4XyaTawxAAIPBMtU/NPWgCZp/eWM5xlgEyVwW
ZUEUMEtUvWZVaX9sg3cTjyG9f2jn98u2trhOcER+fUQWPyK2EOWY2wQRF1NU0jE+6HvKONJxc5vN
86hh9FGTZUP/g5Gn6PWihQYIBtwxiqcKilU3AscLb90wtMF/mWBS/0qFQEVDCTlDEfqaH2NxPWZu
L9dWX90sYexwtm6rdkIwFKZjagQpksb4jlqAuIougMtLPKCq90DZ32lIU6F5Ez1xbG29aggxRYVA
AU8y2Jq6CtlQOZbBr5XtgwOV8EH1xEGw5n6m7VuNMI0GPgZ4NRay2YYRkcwY07OS0u/SMHEKsbD7
AGLYRPESzDKFcvOoGYUT1HMKQmXTT0vtelDTHQErFkRkwKt0efGbN/7zF7F4TjGN4kgFwYYfgOF7
/DLmN0ThXYOtBJSsbDCvVClcsjrKzwOz7Y/6GRo17VNpm27yPN1PNrHyV/RmgJag83685HfzFbc2
zpxbMRaHpcxo8mBCOE1xYlcdrdpJrpG3kMQyMcERQLJ7qa009ripy9YxBsu5RmnOVYzjMYFijvVo
0kpkZqGMGUogxRo92SlNYWezbGvlvVk/g17EbTGYb6a8S7T1bdfGmYhfCuqoVxJOm6I/t4FihcG+
HVPOTT3DCtmYsbbC3tQQLM8tgftugnQ/RbKt52bkaOCssfoA4tdK1FhNpGlW3atu2Jp2E5XuEJIb
cdYfpmXaNWru6Im5H1rJr9Xc69risCzyvhgXuwzqKwG9J3uOg+PQlJB16b8MUYYh2ARIJ3M59qr5
IgTxY5Y0oxVqoHhvSXe7VMEXs9Gv20i+1knwvzPiEBNTnQoGK1FpZSWiJymfzBEz2H5bo6tcxLau
VK5h/kWSsbZCnf6qgqWivNouJTY2rdAyTV5KjeP4tqLG2gBzOFPwURqTCiaBJn5rxNeIlyVtJu5r
A8wBnBM5jtMOMaOcwRJQXucgn2yuyi9QZz52tsytuG8f+M/vwhxFI1GUohkR3NP4lEY9aGUPS8Kt
SfO2jUmSmmDJzKouUQTzFDQRMHiqH1pv9v6Pte/akRtpmn0iAvTmlqbZdryTbghJI9EXvX36P6r1
Qc2p4Xbt0Z6bxQICJrtYmVlpI2pbtqfXArAmQEq+u+6muZ+SCZLStG1nWYtp2hXfULbLCjtT5JXi
WyZb+dDwBm/WHdf/PqWE5eWPypdFE4ZROplW2/ojLdD0YKCdnfyOXzigWvDJgeAxVOEeLf3TlrSs
D1ahWUi3yroHEURil0jQewW7y32+uf4Zz3xd12Qxd5epZp9lEdpY/Sa/MWKbjovIBMmkjsWX4adx
KPzSi+Lz+OSwFW9qJ8Sj0LrEU1tb/s57nXhHZ26VBOmcyRoA98hoHouu86YYXWclr57BX5JxPPWq
3v75zrjTj1daBzVGB2t8V2nEY4fwt+Du9tHH9J8/r8R2e+W+bnU5h8GDGItyasI46kMGXIZqEz/y
0svVyiWNon4rDsC6Px5IMsegkRpc5u/qt2THHm35FmCDJtyq7KpvWQhjaixkEqu+BJuMD4heY8Ku
YvBYAHrrun6um/lCCr3Dhc/XK4RiZm7RBIz2TAzRpvxOs5OBiAsseqHNjVB4V8Y+AlqZDkraAE5G
woitZYsnOkMcSq64mXZ8jgbeZ2SehK6RidwN0Hh5PtVYncOu/szzXbwjMc+AmgddlPWUWSa2A/Tj
o0eaPMwZ/LP4L7b0VhdMlnrIOJW0ntsunWBYNM0TXwCL+Co44h0mzmKnQ3Qp22QE9509v1/XFp5B
M96jkYOqGgTIbUMM6HcEWHAc1MzzhuEVg2a7vJXY5KGSAupVk4BkSTaqYA8YMArtKAXtkt1uMfx8
FF20mB3dy7An4Uyv0XMMWDpnOvAKBaux/OJDs93gUgDWRt4A1WJwxjO6dPFTeVXMM0g+rT8qnor2
jE382fCuf+rVVB4dNh21bUUBRCFjJmUWBf2QwbPFZXtfB9AsDPZ5RhruzCA8xb3xPuaal2jRDnsN
vCTtH67hIp2xmlBI0VRVMEkg0hWmwFcwtpyeoGD6Lna0jXIofvY2hfgqNphPPXQAllOe01uux6VO
7pM6IEeWTMA5yJ9gRSoNIDgEzA9nj4upSgD6gQwW3EmWb26mLW/ajRrqNXGMNwyKbhA0EREw0RAu
ljuR7FNds00LULgqD/x2/TlZHI654qIQ03zSEQ6Pb9FTvJWwXdhtxl+0av93+4zo08uGooqaqHyC
xijkYNDETKOrxGQ3Y7ahcNQ7rG064z1Fh8b44AEsyX/j7oGzQ+UhZzM/9aclxUrEWUc6TJfSzMrJ
vWA3o0Ed2EUHuCyuxqz4+w/yGM3NW70XiWxhgQNtt/6IpTQ7frYcrcSjpm9KP3DqDW/qdhVCaXlI
5gFo4zweApo51W5+Y6LVSJvjm8FPv4qDLbwAnU18yx5EGy35ZmsdhScB9Dmcetmas/pwcuZVkGul
BEwbnJXq5zgrytK7bBMgPglP4d4EJ7WpIL21K3TBTC7OC++zM09DYgV9pNYQ3m5Mn2IqJZt2C9DL
0ptBoDj65bPEy1BWMobledk1GSWJ65yYKHVot3QbP8HkCe0j53f/Yqdr5eX7IIupKAGOVpNSBSkD
3eIYgHMA1hIfrhiFnGqjH/h8w2vO4YNEJtase2sKNT2hy5Vgg3E6P7kN/XwHjNfbjLshv+L3Pghj
Yk0JGw/onIB5QwSDdtG8kAgFFfMmMH413IhzJQX5IIvxsWE6JukoEEw5fJ183QeTU/OQewVGrXS4
v1jziieCATIeQetauxRyARcFQkNL/TS6glmrJC5lJJjRMX1Ra9t6i74IvS0h4M0xyxzLgDFEo+Ol
xtwOF/BkXX8uwpnbFHK5k7IRH3gSs5upkfZaF3JCJ54I5g5RwA2nJEOIW7UWYOL6yRZS45UTlazb
3OUczOXVUi8XBWXvSY46UFSULdAQYXMj8Lb+Yt7vw30xr6PcZIKZ6KitVGmM6TjkJtWDWPC6DOua
fzkQ81wkWpwVfQbPXeTTLRAHNVvQA6cNlOMsZH48AbyX8wlp1svEGB/OxbwVYaxnwIeARHFfgWq5
OdXb36jw3Oh13dIuZ2MehIqS6WhT+JsbxdhU6Kd5P3bND0OzJYfaWPDTele+XD/f+kNwEco8BHNe
iAkWRNGDLX/E46kydmnNWfNZGz9YfkJ2yUWeh8qIaW0qQyBDNoB/ujVtFH1R1OcBsf2DH/5zHna1
JehzI21TyKJjriCYsefvoW8B9zHaZz5vmoRjwyw+vJWEfVFU8FGqXmAufzeHHANem5n58OkYL9EM
QZeXYo1Pd7SwDQRKXC8/6RocIHCiBWSt1W7aUboxbA+/Y9xsR/cPeIszaxuuH34F40aUNgvTUsdH
pds70q10129G4BaLv+iGr/kldYTn5pgeAS1bY1NAQ9gUPtIJw3jDQxDi2AjbijObVgwKvQw2Qihs
44hsMku8RwvBthJelYCa2xXDtxhXIyhzR7QOh6bJ5Oymnj5gWoeGLKBQxOwM2Uee6dVveuVzo2Ke
YjFOZ8a0tmqAZddXItlXSOcFs3ycDdW0yyB7lVXD0zXpSc9mV5IsNxvnJwmNkSrqTsVc9xwXyHER
FuOX4ritG9DDomre6a5kmptSLN065i0srKXQH7SMcUWdNOaiUMKaRLN/DIra1Sc/K27mAkjYIfQt
BlyxRlzB4BDwrA1FLwRbbOGTxGUQVhVuug/d8U24DYnbfZ03lAI43lsgwyKzkx4l4uGRnr0amRev
zruWwKO/jMqBhbkiRWb32JUx7+YEO5ybeZCjI1YpIl+OimTfxWL0plsleHOlSrUACooNltDUXowe
XWFtTr0pIGCDBche9iijkXnSEuF9MBCIDobZuCCqua2AhGdXoiHZUqBFdit2qiNNaub2Q/Fw/TVZ
z6wu52CDfDGNhWloUL4DVhSofvf6Sd5LdM1yL78YWyNwrBsVU3bNXZNj1jyw88SWt4QbjKxf6eJ3
MAlAjd0Dq+vQgaNpbJ87yZMOyDW6+5yPNnrLQDkbZDvJgHiqOdL4bxJ4GiN+8h+Ln0D/fVGqzbR8
jOLSoJ9C/qUiYtafdDzkoVPe8130+ruHSTGKRGBIn6afZdWcWytATdN47F2a75SvwxsIiTeAtXSL
7fVrXitDQ10v0hiXUICwPdTaifpGzbIpgj2dKVQfO7e4Q3+G6xBXXdBCHuMaFLWScjANoq6kPtXw
t8Nzy0UuX7+vP2c6q9TivkpzFEAQgpi/8ehSbEypKBqK1eDVvvDE+4SrD9nlROycs0qkWg8MQFRH
eu+Bs6n8kmayYWeD9rVTG2Fz/cJWvx8GxcD4JqkYSmPCiDroAinTMcMdxd+mSrALsbaHSnL+mxQm
TCjAcJxolJWnloxbMlT7MTaOlUg4h1l9mBeHoYddXJRWSFWJNRnY9kSc3HrJ8ztTetTJlx50miHo
2a+fam0oxxIX8phAYEyyqSOKiNR+A6zrPR0RyU/h6Udwq3iIdDY0DLguknddzPOfSn0ThBKMOdMT
OwEJfZTodtNyVyZWVX5xMsaMqyDqwjaqEGbcdl4KnHTDwzv3P2wYbmmRd2+MERta0dVygwJQ6wq3
oJMVDuDyimBqdLrf+ja81d9qwJZTTEFuXZPzRXWmt1noQdyVCXYmuvJ9Cm+lmcK07q7f2nqec/mc
LCe1YbWiWVAiP/TEd8NP6hI1Co9kk688KpX1xGAhi3ldIjGM5iDHgbRH9BoINpbeRE94zffFedo6
3VVvEvJ89QdFamzu8lvEDt8556Ve49MLt/gNjFfJRGR2Ne2vath+yW86vz9oJyDQOjLAbSz375yY
gdE4A40Wg3WZIV64vi91tFjkL5F+W2CHNvgLSArY+kUG81mbIm/HlFaGZaE44Jn1lbrcWHLicj7d
ui1c5DCfTovrKp0oS3vjqfsMMPaY10iI3X0xkFnQdaXmdjpMx5yiBPFkr14bRiax6oGJCtFk7FCP
pFaoaVFonsQIA1PkMPfW0ZqM3u7HeV8o8Ws5DAeMWd0Jef6mjug55IbhtlPGqYGtWuXll7CFAaXP
U4wsUo8g6U40bPI2ORFL+Y8HZmsCshZIokqxfWvE95twG2UOneJUsQX+G2Cf38Zej8cWR2MUSVeM
tgpjBMLBaQY7+Lzt7dJrjjQ3BkCAfV2dzqr/yRI1xcIDr1COHebBAAZlLmmUirV/E3/dAsQstUOs
lQu2fFdipQUhmaO1LsDoAMskHxM7o8MCzvUfsX6Zl9/APCY9Zju6BDVAn7T9JiymfVgC1XRWttfF
rMeei7My6tubhlGWBeLq9q2pHP2lO+Un8X2ubYotegDb5/eC5+joZV35vOzrIcdFKbbojMFaQ1AJ
NCcNO+4eLQLUfpDb2FbinHFdoKGKlM4UzVT6rRchTmxFsloWcA+ZBVxPzCEp34FL6yqA3/2FB8Xn
5Z/0m30+4EUeE+LEaSUFKSVC71qsBmnfrX5yxvk4WwelimxZQukYkBOcQ9Jw8JNQXQROGdj8RNBC
fDzkrFUzQaUd0YddAB8fAJH70MODBrBYdP6+/ovlQnoMVqIkAxoNJFQgLzm35BafNc/kaO6Dhran
tfkO8LSFjpLuee13n8j7pnPyHuNytIbG3Yta87pL2Yx5hBqRrC6BeQz7cqcdKfoEnSqL3ymIcuZw
XcKaCi3lMWbSdegdm7RbTbntrcJWX8Rf9V3sBW4SOAYgPTCVYSf3lKoZU9XbMsSjww351ornix/B
5lQGoNQ6oRVwxbI1OHk+vdUCmDQj/VWodW+01Edc1GtZlnfDaHH80Wo9aSmcrQE0at+ZiKBx24bd
3FBoZ8W39uqW1/pYU+SlIHoVC7Xq66irTBH7AVE72N34JvIiy3UBukQHKwBnYDLuQEQ3SrB0fEZh
eM2QBqjjwDHGNQcgyWBKQu0AC4JsgihlRtPoHeKeIIIdRpVtoJQc+YU12sTK3NbMna4aOUJXH0kJ
V28p4GjRMFrx8cOlWljJZo9IJE9axxQGt6m/5zlxyay7wCjK7amHdvZvoI3pZN47smogC+HMrUWd
kKtKgVuT79Xahl/3A1hklLuUOgnQmB7H3a06gIU8xt2NHVCLyIDD/kYWzFwhcejcWf2NMn1nftjy
Pu9a90+iewXYJzFVLMZ//Ly6UFZNOsIAfgMMN06E5R9gXY0+/NvT9eOtutaLLDaUSzIVMzglKjRG
mrlWmdrifFSmW1I+X5dDVf2TC8dujI7AFZ6cjXRC/ISk1uBG0x5L99kUOcLURQDE40FlrMYZaD7/
kcQ47MgKO7mQoB81qFQETALH9/X2B52EqTbRPQ/kT1q18YU45rLkEkhIWgFIm+yYEy9qQOeVbGiL
vcZuXe1mDxlYIXntFI5QNrAhgmwGzTghFo7RZEh67a0Mep6Zc65MZ6xcswgBriWWz0a5tiXl6zQf
JN4uxGoBfXFbOmvNAwYdGwNjqnS5XNsKLQhfQp+OCABZ08NSiQdSJgTfFJQ0PbPxEH/8mXNtbt3K
/2iNzlh5i6X9bi5wWEqgNPjSIXDFOzAPovKL6dJD2jjX7WHd7i7y6A0v3h5J1YlqVD0a4uOWYAIT
5L3pPhZ44QRNID6ZnUZ37SxNwn+YBKPMp3DuqwDOqwLdXK/uwVv9JAf1jRDiG3aD8uv6sVYVcyGP
Mb4QE6tNkWC9L7Tu0v6UDFxYC54Ext6KoUiFUBPoAiGdpE6wPwv3GLhkO+/pwnMccNO06yK1T30m
7ApHjQ6P0pAfZdfa4vRw/autWpouqtg5kjUZnuujMsxWUc5zJqZ+EL+SvrRjBa0gLkwcNaVPurCQ
QlVyoXKqOmNNo0SskNbYmAOCkOSkJ/2YvFBey+G7wC3A0sv+JNDACjyQI0Ahy+46xxgPVGXwWIPR
VAa68+DMm/EIsGFAJyj7CRQP1j2FV/4XcNarR11IZtQQ3H1xE6eQ3Lrx7GDfGI2V4Gnc914MFpkt
9xHgyWOUsiJxPmZBRhlrqm/GZt4OX+gCpOZUj/ye0ao6Xg7HrjqP0aiSqABgjopdQ1lH4JP8vyO2
WdJCAuP5+z4x9U7LUXWNBGcwn43y+3WFX63NLyXQD7rQRZGAxhwFemQ5PXHKOe4cM4uAs12p0UYN
kxPO2ILWN3PGCiijsZTaJDYPQhi+WXP6NAdBbI9zIv6NUwavIkJpS0U1kbHDbm71TjeB19gIXqmI
39XBDyflQQsIR9B6kLKQxNhi1JdBkesY/FZ92oXrX2XBDt6VE3pKqEtgmaEWdtc/+WqLF5PBoqVT
4kjRYF44cKVLRk5Bq9Hi9VNUttrH6UUCl1P8jEVHvHOU3kX4hSmwwaX/i5pbaRvv13/F6vTs8ldQ
5V5cvFwmnWzE6GgZj4NX3SC2dU3MmdeY9lHvsLL7g3jTFgAIkP0fJTOXGymknSsL56c7TINuj7FN
u7vBsVIccYP2rjO8jj799tyRYfppPznCxadnbrvKLLUcKe/DGe0e+ESYllbvQOf8kAGdPHN4peJV
D7GQx7z6maWTLM5wVAENhjrS7XZ44nzNNd8u0zKXrEtIBVmEsqHHlAPJaGNmT3bjbj5MXwhIO1To
EQXmDG8Dp/FMpEe8iGY1+VxKZlxHkwVCZbbQIFRo3cYGUgH4EYEArXgtpWbksZGtdmyW8hi7EWsN
ZQKqsaovbQbAr4NDg9xWfg5s3tLDvvkuBOrUDWUoVr4MewXbQdwaLffQjNmkY6UEnQz4uehIdsMN
XRId7vJd6Ohb/gNDXytWXZcnZizFHLGQrc24W2ARn3ETFF/w+Vu9q4/AUg5jFiLSRCvWYRZvL01m
10/KFqD97z8p7YTyrX8mDq/UvTqcvJTIGEZekroXIxjGBIAy8yTdTfvmGyqJGIOwPDPEED9WmF3x
+C8Ou+YDlqLZkEQ0xQite4rj2bvkvbmPsWITH8/Yzthw5EMUUDu4dotsTJK3eAtM1KIp5kuHzVvR
Dk+NSzn0gBMZlm7g/TefwNYSDL1oSEBzmsGpTAcY4W5Sebq00TwKVzqndu0Tvzpkp78uEi8+MNst
khqMpA8h7pZ2NXW0+wsYSYzBvy+vgq8BKjjkO3aOpbCDpB2mzeUoGn9XajC1iumTsLJl7BWDxuA1
vC+Ay47HhdIYqaUXSN/6hPPROX6YLcZn7aRK6YQhh8TcCfVJFfeC/nVQHlrlNMc8Whpq+FdUymK8
kBaGqTSKcIWDRGyztraThjWNto3sejDeshLQaO1wMMLgZOVFZUtztgv1cRcO5BhYXlzxwqjVcbHl
nTOeytCTfm7pw4qUpg79sLEF23yJ7zGkVuPmdYz9AQG4B0IVhiMyTzzwmxM8FWCcWD2Cr1tLAL9F
4SvxAXzNp2B/vBSD/plrn57xXFYiqFi2UMGKrTZ22fS3Wv4YpqqnGj85VrxWfVx+U8ZR6VaqoKoE
jbIe6b5P4Rg3lHNk2OUbXvtqtf+5lMX4qKEYwIaRQ6HolF+Iz9du5V24026mn/Fzt0mfaCwRoVs3
HIACot1ZnBHStRVf6/IDQOaOz74IR2sg+4n1BK+cGq6KKVG3fy/P44aJaz5VoVcBSmC2sUUWuLwb
Xc0BlrKZLCvKjFCPRTisbg9w+p20DQCG1GE1RnbpJAE3cLquqQq7Vj+KVjmZSRhspMf62NwkSMp7
lNySDXCLb0WMnWh+9o3u/A5cFObVKqksySJoYhEsKmwnRC96MpRJiDrUPgan7ZnNo3B/pFjtEt0c
gKT5d44ar/qqhUTGLpMSS619htMGp/oITqkDBRFQXSCe9c7ohdCq4IEb6POEslaadk0gaVCn4NkC
CPKL6GnH5jlw5XcdW5g9zmoeBpHL4cD9vIzNSumsNJYi4BXADs9bf6RjKTSxCncyGtEeSKv4G6Cr
8cXiAzO22zaSViYjPNIIuBSwyx5GO3WSF8Gv/ezEo81cy2gW+sOGFllppSohiH+NpLNrExhLYuhz
NGbV8V0OxAYQaDvnOtHwmIQ347Hzg13v5DvBp7M8PBgWqgefvPlCFJPDDO1sKFFrIlYpgG8catou
xvC6ZOibqYpfSiN6vH42jl6yUQJRSNJaAkb0K/G2FB/G4VlKflwXsZ4nLc7EBAdN05dFLwWgUkeA
S9l/u2cFg3SoK3wXnOJteAP2MAUUeM50MJnID8Yu2mt313/E6ijfUk/oh1j4c0ByAXYrhZ7EppM/
UFBc7Wv9i1YZSz7q22pIvzgx42IGrCNXGJOgr9fkzG48IfwLXAReSIFFFKc93nvJs3O2nK+KM842
IsJuXZABQBx2W+oDxf3VHPCZUDrHruBEfdyLZZyLoZhd0IRwarUrD26n28QNsVFTvPWH1Elluzom
r9K+fKB7YcUBkFBAxbBcHsMbT4UZd6O3Yay1I0KFUsCDrH1NS8uWjSeO/lz3MyobD8SFagVJCac2
OBZYjuTnBFurtDxGdAxfTVs8yw5H5Gpk90eLMFDzUWWDORDToKYR/FGwEIFEWF4BT4ang3uw3xs+
3kfwSvBKRKtTFhdLUdlooDEiLQ8CeDsat3anFiDVE2ZKMFK34xzw+s2pLI1KORSjrgx4nFpX3odb
sgG35E/yvYNDqG/UQ+wCZL7kDUasV0wWn5VxR8KY1mHdYkHy9xqYZI/AfYgBNQmWDpfLCXzdFQD6
4eMlxtjLH8cRDYDGA9rdhGksWjmho0K56vX1DwJ0UO62DE9ZGf+TEFCkDTO8etG+zNEXvW05urme
Xy0+IhvPVH0bdRbMQT2FL2ekfLAqqrvwm74nmwQ7ScCjbjEMhf1urA9i3+L9uu6c2b//+aFUWaqV
vgqlsacLENTh9bvihjI8Rxtyq38BueObso/vyDY89YfYCZ+KXQAj7cAWruyMx/mL9Sg8WTv14fpv
4moW44niqpGmucNDp95PHo20RvBnqiCbMTfpLY+/hCftbMeLFy0s4q5OMAbvD5MXbykn+3Rr3ha7
yS02fMI3jq2e39eFtCozC0mN4Yz6kNg9RgqyAPUMs+Yo1nruc1Gs86kXcpJgwlQTZUwR/Qj7cBvK
qGHuZv8Mk42Ii1sO43jZ8w9aCFSDaAYdOZyQhom5In4Clohdl8pGAjMXRz84Znl+xBeihKyTBYtW
SZTH8IH2qKsTeGRLwNT/joDKn7wZpX+wU5CTYLxG1z8BxWuqmFnViEhEs3V/ekGF4FF9QZEYmCTG
qYvt+oZ8B1KWk20Tr5KcmFtYXf+8lx/AeFutRzQrSXGwofR1AmxUcrUDBRGi4EXikeyTPT+jXVfW
i1DG6YIIDTQpMrxTqTxk6Zd2/N4JhHOb65d5kcH4WABCRlhvhfn14k0ZD3ZZChwJ/xBfXUQwTlaK
9KktBVyeiKK07GW3xR4TDQ1QNekATLwbsMqW3WOGeHoCro5nfi2feW8070syIZ5UYcNHCIHmo+e/
omRwQc3kEeWvWnCydDkp4zkVFbihgoKTNt6MYPKMdkmLHors5l6EUqmAlWFAvWP5kWci/+BH/8hm
R6ZmsZrIqMEBxNqG0mX0FOKssIvYphXxaM8b0VrvNQBVTDZVTVVUdoqv7tRoMCmHj/VoPs+beGu8
kp0CT3c2iycj94Zd+thjpo9rjauZ7EX0p2x5CmoyTFDa4CTiI0t26NUH69QA90/hZVyrqrOQxYSv
kpQWvVzRVNae6Zg9ob0UB2hIT+qPc/K80T2Og+UdT/4YbOndLBtZApHSj5GGy15EbBRGX5q7EqEQ
xzzXu1SLA9LQb+HOS2NUWjAG0JSAhiCNg6xWx2jYhHh5fCaolk3cyG5dWxdCGX/aC9h5i6lBVjU8
evkO3KVbwZkUuzbgDcRt3XM+6qqfk1ELFZEKiJ9YK8RurFRDoIlP+hrUX0n7fP3SeH+f8aNY8fxf
6yBqsJo71G403l+XsB5TLI7A+FEz7St5AnYnLmreJHfGYTwQTI73nrVvsRnAG2XgnYjxmQPGBac+
AtDbaLZOa2lOn7xcPxF1h5+CX9RLAf4PeIZPHJsIM8ehopxjtINX+b9JBsTt37nGhRzGnmIhETrD
wIf7/9ZcXghjzCmQASkeG1jqAlkpHQbzus1wlLe8UsmqW1qIYQwoEMjUajTey8oveXo3Dt8ElTMl
tW6kCxn0Nyw8Qx0NIRE7ytK2pyVmHZ6dLsQCrdFNvvISAd6BGAMadQATpGKBZK/qKrdL5sS1jPLr
rBuces+qXi9OxZhR2qqz3FsI5QZxBn8ByHLFh+t6zZPAWE7TSTloA3A3CjJ/YTg25ZfrArg3wwQa
yajXqQiUcsBBz7/HfOjEPhbN6JiPwN+X4ZyITdLULg3rycSDS6eYlW34Vb6bb2a4Htq/mg5V4PAW
iTnqwCZqWOyIdcnCAzE1GJmuG1vMBU8xef0xao1XXND5Qy9UPAtDklcWrqpEqHSDFfoUKNZ2eJwK
DDfK29g1c1vm2dWaUEPGTD2GRsG3eIY1WggFd4ZSBCUdWvb0fe7NB12xm83sNLvcRVH1Ofh2XV3O
ywfsKZcCGZW39KFtxgCoI4meHpFHPZWGslUj2Qb1GeC7pa0aT75F2mOriKc2NOwRc/5aL77oUn0I
zMAfh5bYmtjcRELlkLnTsHUzY1tV6O5GbBkao3FqSXeKhfBLYLR+Vzff47bP3Equ74pweGjzYqcb
oWukxK1MANwT0cOq7ya0hmMuNs+6oB6iIN1gEUW3E0NsbGtsnoQIs89jf2hH4PWGuiMaWBmvpgep
lU9Z1W2DqL8nyfioZvKPZBz2ndTuklSfneufb+2ZWn49xpzDJK7KucPoPAiojtJW32mA7eJj+632
akHEBmImunyosT1EpSqyZJowM9p42RMp7JEmmdvCJ2DXorhOqd3fYO1ow+vqrZnaUi7jeZPQSMzO
xPi3OSFhQB8FkLWzblux8Bd+cSmIUcM4E4g0jBDU9mFiA3TzZ9DxHvvzCupnXb98Rea2xqxLpAC4
YIjXMYDpWY8iWhdPjSMg8Zyezd10q9/Ok23sc8A5ONXW2nXAfuY9z6uNGgO7nJqsgQ0IRFgf384w
jcGfIsHG0YZGiYQ8BrQbjH3GZ54oej2fDryQxEQCnSwLANnBEt4svabWY5adhL5zVIOHzcqTw7w5
UtL/78NmhXJf6qCiaUdsiEXlz6oDJe91m1stjC6+H5vOFmbU1cOEyaMa6O7iQ/s2eCI4L0cXifuO
LuUaB+mYYxCmd7R79Q1Izl/hQrGHjHWWmKC18G8gClY9weVTsxtDfRJYdd7hUiUBefWUKC99T7aW
oN5lRVk4VZ++6tbwRgIujPeqjS4kMyGsHGNrYw5DWlkQHRC6usXP9Dn0f3MAka/E0Vzr/foVUEO5
olfsxpABWJJ2RhjmZ4O1icp5M6caXkWTAN5CAj+d3p6CLv1xXehqB3B574w2x9OgDHMypH7hNb+i
O2NDhybVO/F22nQ79Zjseeaz7nYXn5Z++sVrXDf6JJmQ6Yv3yq4+A+nM2I7SPPEu3s2AtCYAJeCF
N6vJ3PKcjNNNS9DwCRS8rvJob1V30hSb171DSSDKn9meVwFbTfMB2i2bpqbposLutKo6yB8moz73
wxqbEmAWvvleRFhXacAam2/m8Z5fwlwLHJdSGb0dCkttE3BH+XNFbkKBbExz4MTzq8HwUgbjak0z
7LWiGBHQOxTiGGvzz+1W8wCeRkmOeTN5q43FpThGQ00l74pQASaBlWKXYchzf0yJI5XT0Six51BH
PxUj8Vqh8kZF2Vw3j3UHdLlERldBLlM3M8Elok7uKBJxrFHERHZua5G0yS19H4iS2xYcqVzdYZQV
KMu63ChzsGm89igdoaxfTQD460Cpk75hd3GTPXNX9KlmfHY/l6MywcJA6iIB8eaZDGN6Kb+QR+GG
TjbNsTPc/osJ9LWi2/JambghMmZrLCmDCTnWWB7rt6WX3mGR7N9MqvHOxjylcpJLuaDjGhuPjjlk
Lmkc2moEZL+PhIPnbNaN0ABbK7B1QMbAiGtIFI8zRUAxgcwfW+DBiB+v6+X68/RHAluQNVq0h4UO
lyVOz52Agjel3Rh4eL3r2n+RQq9w4anVAa+thho7QrvyOB/zzE7uml9J71CoLn2XvSTitsHOQPw0
ufxu9D88TRfxjC8z1Nkq1UFBZHlLdrKXegX2C+Ud6jvgSsHyFmZ+rn/VfwgiLxIZz1Z1MbYmC+Rt
lVfurA2d1Si9GFoZedxpTY6SsLPPTVtISj/gCtOXaEd2qqe8hh4wTwBG4o4eiMS54Ik8iYwzmwCx
pI2gv/WtIAUE6F07cujuVvUFS6fALdUkxWCnwiLMDpToPQUbysXZnCwv3cluzS9m8+QwL4I6jEMY
hcAYUMHxMUE3By8DNt5b7I1YG8qBXFfbaMGEtvZc9P8CJWe1wwaQ3T8HZb6kjjxjKgukAI1XfAtO
kwdAUR8Aq5iRFN+zl9mx9uWL+gZ2WizxFFv5nkcKTR+AT8568QOYB0LJh7k1R4SnefRExsYere7W
yvexqH3nmMSq6wQQCGr4Krhc2J1bccTUiw74CDTWqUkEu3JLqYrO2M78RtOqii6kMY9CLw3NZGHK
Bo+C8tih+0MZ5XL46rjGxkfmkdNfJeMLiayvjmdJ64HA78ej+DPVZheDlMBAVzmmsTqZblzksEu2
k0CUITqT1Z2nGRsnM+1ib21SD2vgG21P0X9qL3oAnwtKDug6TYZ9/SpX34zFL2C8edtoWm52eHBb
8zktMhuDhnYAXJXrUlZtcyGF6tPizSB13s5RhdAl2eUPHdg2FL94Urkb0hxFURlPDSpsdbBkJBHF
KDtFpNok4+F+04Dnk40tTsJ4GWGQayMe8Bi0m9bF8tGmP2BaBsMXQAIBujmYKFQ78wXubPuqbS/k
Ms7FqJpEHkrEu9P8TYtRXJ6qbdsXGGnj9c95khgvAjA8sEGTBv2GoPLE2fwlZ8WpEObnIpd4hV/e
hTHhJen1aApHjY7PSZvZAs4OAcmN7hLgtSEOax75ISZPJONM4shoNMGEwpegTpK/GeDzva7rPIti
fEffGNU4VsD2y1Ks3c0/sqq1m4A30MmRwkJpg4iSGB3FZDPj1zD/AQLWCjHrfzqJxviG3FTbTDRg
taoy3sZDLPhVhYMIWko4isDROY3xD2MObvBSBj5L0T9k8qsQInRMkmOmcqE11+0XlM46RkSAfMTY
ERHVsE1HFI9EitZbv08nLGY+pqan39XecMzAkXhoStpPsXnsE+tXdhHNGFar5XIa09iuql+0+UEc
D/L84/qNrX/HiwjGnrA5l86WBO9kojKmF7VTFgn49mYw23XudVHr6ahxkcUYkgB85UStkPBT2gcC
2GPzPQdEcAzwONnFgO9Td1B2HJlUDz5734tMxrbUbihHszv7C9HpdzT4FzA4bWAtO77lbZque4o/
wth2W9FWRSnIUP+2K96CRAGj7MwJAKT1h/EigzGxDq2YaBAQ2gxyGdmiGDi9TtwGEWQHwrpC+Jk0
4IYOa69upK9tZx0GheyqpnGTugOM0XAXjpXbG6oHeoS3uJj96x+co7JsY04Mi7mdBdhl1eN+dRAr
qfMGGF7OdTHrdbiLLp3/fREfCHWalz3dcB0c3U++ZG4WgcmJIiAOsd3eRPuZ56XXC44LkfT2FyL1
PGrkWIGpoInr6mXtihOySdJuhYgcsrr7YgEN1VS6gwy4pHmKTsC+O2Kt+wZdhm/GoGzGtuMEF9Ri
rmj32eIWPylr5UGI9AGxhfZzsF6BcJfOewNjliUYXATO1a6RGVvG4gMw7khpCjVSYrwgjUc3MCsf
2VJ1XzmUYK8DothOQIQNN2L8qt6BaYZcV+rsCWzGkR/e8vAPuBrAeC5N6WoppSVKcY860yb3AbaH
lAnU5dj3sHbcuTn69659a8Z7kZSkufZ/pH1Zb9y41u0vEqCZ1KvGqrKrPMV2khchdjqa51m//i76
4GsrjLp4bh+g0S8GsovUnriHtXJgm33srTeY2yfVCVjny336MntY5Pal1APKAnrfOrFF/GX/kPh/
2j3nyCypy+LRrDLUFCaP0ceg5R3W9pj4yXP6Sjx6S7BsgzHaV0xIR3er4dDKXQVTdfu/gqIHjskf
MK3zYC2kSCwtYrhdDAUUMBdsm+9bWeIyxoN6JIBHmzDMRz35NNhAesXmqqiOuxuwNr+As8Ixy2JN
avDZ0XH4lpXqsVSGx6KvAwCpPF93MrvufCOKi/xGSmOZdgANm2p0NeA280GE7CMSwZlU1S1NGNUw
YDLTs4zK4tRW7vVT7NfZN8fgDKWxwjLSFPTBZz8MLH94lrzuG0OqxuI0luG/XRe3GwA20jgzSfJ0
nEOCE6UhSlDW1z7KXGsqRP5/N65vxHDmkMiNNpgaFJHWILoEER2AMqKjaRsnAI0GombTfnf6Uxzl
97FBYipj3QzTYQ/1UQ9kp3s0T8QPsWlBDsnJdK1z/1JfpDNYn9lkNPjBYImgWBOcW6AvPLyNHMd9
aMj4HSasi9DXIjMEKbzAviiXWKv9QLOqZNoSgk5HGX3shNqNKduKIYyoAl2h2u8RNTXjZJwVFE2q
ehjsaC4Z7X3+bKqyj1EvR03Km6aZbwEr8KCB0aRa9Mjuk+ZhUEjmScY03Lapdbyuv/tZKmhvgB1k
YppD5xIsNVWkdElxxcxcDGy+d3aB/f/JXxsn+/KxKqrbw5voywrlchePCXHDXCxkx8YTMiY/x1xt
B6D1N0awuLhgiXpVJvvf7C8zjp//Oyz3BZYiBzlChcNKOWbBzNkFJpRAofbzpo0MptObJEVaRgUF
MaRq6RGDyr7xdfD6YxNIXhvBVkZv9ZKvdSCK1/uW8nkyznkPeZnMnZZAt5b5TlWam7VVHq+rikgE
57znaZ7lSYapRAlwgiRpPdPZeL0u4x8i7uc5OO+trJrcFB1sJMP7EvV2y05/Ro/NBXRYpjP91QNe
MvoJKvC8cElQYLqBTVCIt+qZ1v+R/Ww+IufWCdjEYH5GHBDpNHSyW9I6UHLjbGTzz9j8OkayZtdG
cqMas42xYf9/vAXO3RNDiTVlwi2wrdBcsVeGrAlScutiuvUb+Z5eGB5qcof8K3tLsR4mLPDuIsIi
+VVNHT0J1LC5n2ABDbPqV2S/k5Nc4uMCiufsBFbewZWPBGVXCz8pwTSn4qTYZor81pWOw2nG/LUm
sKh9vfv7l/zxzATEddFScMM37Vs8/TQKUWeeHeXPj/0pgHOBU2TG9WTAFbVfqQEIa+xqfHTNHOUh
Mw/Kg/QjOrKUF2Q7kT32biraPRKdkPOFipb0ahKj8NGCkXXUgFhZ/biuUfth7vOInOPTSdzpVmwh
kJrZYVELb1lCMBMQ7Zzns3ddlug07O8bB6jHs1b37QwY1QG4T8O7Kq0C+9gPpJ+n4Z2dMfRGNrGg
3WmuFs1eWjzWAIi5fo79EYpPE/jw9JuDxFUpr00KT64H861xoMcWOwzl6d/RK21sTeGcHl26eJwr
CMrn16Z8n4uANv+GhnIrg/NodVkvhZbCnjXzfTVAHG781ZYi1G+N6dE1U+K8Rr+04ImKP1jg8vv0
WN0wztrlUuL/rKuhPi331QMa0lhIRNbo/4etKgZWRYsKlXHSDOxIFoAIS2TRx2Q2dOWXfexubj5m
g0GwvO3Z+/nhg4/0ZD1mILBpL20Q+UKQn10bsFQiy4qiqAbhvuisYYop7tDqRM+4+sGwClN3fEue
u/dSAZ9u5ecgmBRYhUgm94VzU5PCfMXdK3ntFMqvxRBhF+/a3eZU3NcNBznPGhV3SLrqLpxzx2qK
27nKBA7E2PVWn3L458cg0TixGrSpZln1+hiQAVId1EPnyLOCiVzFeKsBKuS2c3wzV/K73JLv0bCe
R6U8VXF+T5BYS3Qs7Xrs/MY0jlNXPkrldFPlhT/Q9LXXTWcMMetNQcuSDMst8tATIFHvkl4p7HVs
XSDKxbZEQayixngSDGcNI2h6nNxQNrGKOudbEhv5sTHSU02mgBJANs1L4aqa/NIv2qFr6rtI1S81
MY9xONzk1vJT1ZsTDQ1/6DOUTUbs7adUPlSL/FPgt0TXx8UzqawJmkYwdcMOH7Q7DKb+mG+xugYk
otkpO5+cVNibaKRZJJULYmqfdsDCp2CjABFM32WOEd63bYsx18YVHFCg6fxDqiVUS/UKhef2HbMM
8T3bdAb3jUMeLILZKwabKzrdfv1to5PsN238hw42qq7MW5YPzdiZLd22BIM0q8DitfKQPYne4Pt1
jI1ALsgVuWGlrcaMANQQfqcUjrUMzySsnqeYunVSH7pBc5WIHoa4epTN5AwAk0XkNvdN3gQPBobE
ZUvnfsU4ddFoLhh01QHMuzglZs4KVOJQep5jMJ0ApjMCUzUoaAXfeP8Tf8pl2ra5bgt9zzxXUSHC
hLo9RJFdLaKn/27aZ32K4Hy0VShrnxnwZvnR8Bnm3eIrnnhyVySGc8umYSLxsjqQi1XlpUiAD1RE
5UEuZcUGn8k7gD0O+LOrLOEXgZnshrzNATl3jUEXOJcFvZMst8MAcEFedi4P4YHFn+lVNJq1i2xN
PsXxHdfWjNe1rXCfxWJPkV0sHshtQb6Vz091aE/BfGjcuXApSh+ti/xmwFwo1sCAlTAAFjIDAL0o
DO9PHG1+EucJq6Rcy7nAwI8esJXv7tzLdvoGBa4tH/sjx+KWETnRmwyj+KmDig916kAFRKhz/VMI
rIhv3455WtdhnSAlnlV3mgZ3qUBoJ2LiFtgMv8xRtpjwGhh5Bh1+qPM3PReyPuymd5v7ZL9gY5XV
GGsq9tCYE5QdtjCiALeQDRpVGFkr7kT4bKJr45yPIkdDTxQsqSqLPw7rSzkQDzNX/vWPsx+4/vYD
H9nI5lBoLxZYJEIJt5o0G6MdhzGXL0VzjAstuC7pY2XujyR0c3+cy1FXWSK6hGeYcaf+Gv38qKiA
8RrObDJUB84EdXMfG0AIKkpuN9/qS3uqL6VX+GIkln8IaJ/H5vzSOiZyVDeMcuiJ4ecknvTI4hn2
6cFwGJ+Ea7qij8l7ozijLU2QH2CU5Wt8i+4tUmPH/EZvF7/oXIAjIu8XkZ4Kvi2/n7MYxVI1jFM5
aW9B+WHPaFtiRSRK/sc4ye/c5IlEBpmRRUU/6uNyKi7pt85mGZduV/Qou5nfvYq8CtOWK9rEk/bM
VT5HQ84yrn74giH0YEoUx7Kye7VTj32hute1d/9x96m9/KrNEK5kWSYT/kW+SyUS21n1rOoPRt1h
c4yWkw0U1dt2UjFZ0aJWFcu3CY1sYmLYa8Z7R36OpMJZQ+IMeuEA6sCW0wd9zl8q4yXPMtvIzJ9j
j/w+TFw5B6OY+Z2uv1AltvXia1b97JbpcP1Eu4A9m5Blcv5s7KJ+mApkNysgLFBfHFyMgRBsDn3p
vmVg4sVT1AcLQvscvgJ98g31eFm0ZcvM7NpH5HwcsPvlUmUtjtYKj6WKBuNQ3sWxeTFo8pTQ5YAA
7i2aejGx8TgQ+WZOVpeO6aHvJHtRMeggk6dcHZ/VSUSyLshcTC4HA6tdSKsM+rUoD4r1PsmBNrY2
HYnbRd9l42fSiy5DpNGcf1w1ybAM/WNCeHjRNEd7jw6MqYYOHqjDVs+8SX5GztjYouRFEUnmvGG2
qpacGR/cliP4tbUKEIA1RtnV1Aan5UsBCGTrhREqKMfrOrjfCNlYFecXi1nWFrWE52APi+5iIqZG
3yUnt7UT29/t/xITSwoOS7j2XhguNAKpGOaFx9Ijy2uFPdd4pq4y3peinYt/eMf8HWcIl4OtU5UY
YQOvURUfe+SRhzVp4GQC01W/iZ6EI1Ds37tiUIR7h65wftU0jBnIBT5Qv9B5eWer0OlJ9CYU5Fv8
dEBGeitbsZYc9Fim7CcnNkdBavIPl2cZBIjNlPE8/p5w9aVMijj7SGCjwxTkT7FbvyrggdBvLMkW
gVv8Q07wKY7zh3GkAwg8xFtFwRg56NCQjHRIlNeT6rOdf9EUufB4nPMzjEYZKkMN/dFXAF6c+vo3
4jHWOQ0gn6WozL6/qGJ9Ho9zaJoWUksfYGrpcXnRDrE/2jraje2juIX+D2b9KYtzZUtTKOHYQZYe
RIclAkOU3QTU7bClor2YCebWK2qLS8n7fZvNGXlHVpekXkK40B7NTVv/PqJY0Tl+7kffdUDuAd7P
vGWbQAXAUeZL/lhidj7zRaOB/xBZP4/PeTU5bKoG/F8Ia9j0U+3hMRpRAp3ZGBF4RS6KF95Ut9H9
/KN+xHb2WWSa+6Hrb/F8tVcOZQwOajMS7a5pHMnEmJYFMh5nsNpbMpiTPVnkzsRymz2HqsCj73vX
T9mcw9NGSq0xlOLA0ECEsFjuNPu5NCCIpw+muYjWzUTiOH+nJ0DDmAp8cMZoMti92/0A2eZpPmC/
7Tvrz/XO/FfiC33Ffj7/eUzONUXWsK69Dl9Bz8svelpRYYw84jW3yXFJgPCCCeGDSK100WE5B6Uq
c2PFVYG6eorlj1l71Ogo++Haf4kofVXN2FsicmxC6idJC6aVeXQapf4WqeVNMg61ba3jscms+6jV
sTQp6QelTQ56Xrl51QZjTJxsAYSpboFsWQKRUenl0XIX6fMh6dC+N1Nr8WaCd8RUGiAVTZNzWIPt
o10PHVndIgH97ZzIpt21YJ5TI8WTyIx9Kik5VWqHtBeGB1YSgJv7U93ogiLD/ubfp+l/TPVsHrJq
UWcqYQUYOZB/yV4J6hWNfvi4Ed3LrkSMF3Jc7T+wPrWAc6kldrixF4cYqAFuwcy/RbriVspLV4im
Z0SCOH86jH1LwD+eBmoW2TNwRyQtdzCOYBvlX9czMo2lP39mEJ9n4lwomfulKDOIGv3kMbsZzum5
8cid5TYH1NKdgvEj4V1nBNalBuotdTMQPnv6e2irdo5pRazVOKJFY5G1cf7UAN9LWFFUkHq1d4pu
tEfpIiWC/Hs/ofn74B8Xs1Egrcg0Y5UxdrCuT0b2MGLd6frV7o5zA09I14HpDfwYnTtGs2a5si4Y
62T7LBg1St+V29ynmCdTQCJ9/A9rWXKnHgy0Bu+ENfW9x9ZGPF+iVBogngHSIA3iyh4WOzGxUPMd
LBiASkyO0X2GlOrB+NWjCNi8CU6+VzrbiuaiQpNN+lj2WMtl/NUWNmTbE8sHeswDVY0bZSjxiGro
u9iXW5lcaOjKflglrDx8zHYpaJIMjwyEkh7pLeu/YmmO2pFv4JErKk3sZpJb0Vx0AFF6KXd4UuG4
IWZV7fIpO4OGAJmr4czzfwP+JbpgLjSsVionaYYhis7DZunIAKrd8kY6qyAVRFU/E74Z9zzS9ohc
8gqOBayz9iigjWARA2mhgolsxlIzfLmuOnumv5XDudhpSk3FyGD6mTU6YxvfYIfVoVopGK7fTca3
cngPO+hZWY34ZItDgHtrHPoDw0oGbOP53/mzrTDOx5oTMRuVDaTkNT3TSLpZaH/TDOG/yMW2Yjh/
kxp6IREVXbtOix571fTGarb1AcmRZTnwRD+ufyqRf+PrjdWgJ40RJ9j9tyIkf7RjZR17qazRbrRX
WUJqIGvuPOruLMcAjVNsSe3tJjz1MvBTkVisKHq1c7DG+c28dKKGyP43VjQNq12AIMAo5O/vyTQF
42tECpjlLzbQDuizv9DaY74gBeeAsKqya5MbcZzqhsMyx2O0Mi8gO/m9ghfe+EY8guf42sD1iM63
ayobeZwKd41RYQ0UHZAV4Ep6/pYYP5dMYI67Zr+RwWluC9SfVjFrbCYkYWs33XBUo/k16kpvLkL/
uj6JzsOrr0kabZLhwE0d3ExDZdPkhzbXznUpghPxsBjFONbLkILJuJLv1OydLMD4iy+ZvHrX5bBf
y+dVmDLG9KKFAVyF70+F2lIas4qVEjbVWPpsyDg+qEIg1f3jfIrhAkFf6+ugsSKipCqOjh6kToNi
RrVStJvGwue183DGpCaylBMNIb13FX9+mmbEVrwcjpongRTGFYXzfWX4PBc79yY7S8fBTAYLcUDK
Vb+0voTzbIeWqJPBbufaoTgTAsezXhgx6tE0DX9USXRPtdi9rge7tZGtInAmFFmSZcRFlH+4Baw0
46GiAy34TasALaW+mz4A1mcgLgqyz92jgeqNEksG1t3H7PHmAkuUsgHtB8s1qeHRTH426Prwb462
kcGlXPWimaHRYomGZSGGX53Q2GBFtO62O/aYkwB211mY1u5q/EYol2xZdCYzNpUY9KPSuvQhVl1G
tR4/oYx8M31Nmwsm66GRokfJ7qw7SOX/vlHe1LCZhJ6PjiWx74tDA+22fQq/FY7yWNwSNIcdBuUR
uZ1ox2fXEjZiOcPr5yVUpx6QLGpt3SlLr9sg7mls2mtfBZ9z7ym4PSBnc+CPMI2SoMjRrXFtNzk5
gJMXwJPtUU0mMKYPf0kt9LQz9cIu2nnyBPJ3A+jmpJw1rs0sp5GCtkT0ogJ9mg1xWd54Ut9XL/Uk
Ybt0t0K6PS9nmdVAzdKy8D5DvulKxjkuYjsc2mNjjl5kPHeooxnRO1FSx1Ser59VZJ1crDPGhExo
aGZBYXaeLjWTTWo6C1wAu68/vNvnffIv3NhapHosYZ4leeyb16HFYEr5rStyL9EO/9N5PqAjN96G
TPo6xQQlyHa03JB6Vi6Kp7sFn83X0jhnI7XxaqYGThM+g2/EK4EepKf25GO4ZPUyNNSBUn+8fqrd
RtlWJudrQOZUleOKFGtywgfrq4q1sPVguu2vwrLjC+pud6mDiaajkG5AYAoa52smuZW7ukRY710a
MGzJ2DUeGwygye4Y5IGwMSswfY1zMrKcmZFFcND02B6HYDx8tF0Y9ZhAJ0VGp3FOZigrycIIOMOC
lR0GMS9hQLo4mj6mQwVKuf8A2BgA51BKvYh1FIxZfJo8RsABhDwsNzCA7NpJRRmSIDBpnDvJpZSW
eYgncnxU3hVfcbVDDXXJ0N2Ukcz6zVG1M2Hd48O0rlk550qyfgVvkgrTmxvJHQ3NXRDoDT2N7EXu
K2c1SoCxLeR7P04/00E66mr/PST5aVZMZ5gxI9xVh3pSztD0U1gYP+omORkhILCJckPXxcmbCsV2
gE4vaXRvZMbPTuqdFpX+JY7fStV8Wcf6+/9mdzwSkj5Ew0jAige7m7zhUj+hbHZkRLWs6pi5jPgL
2Gf3whAvcMv8fiBdhtbUVXzCZsFyO+PFW+2isRnE2/xLBoBd8iRKdHffCapmqholBkG35PdEd9Ir
y5CKD61hlhcetYCceuGW6/7J/hbDP3uSoenAGgOyuMhSvS4bPFI2T4Kvxqp6f2ripwyu6oe3bzSE
ykdmhrXdm/9ANlCbzZkKH9ui83DRoMCqrK43OE967I9KBuDUFBy3z8pju4B8tvSWGwrKNhHz+b6J
f56QiwepHjZEjpECSjLeP9OXPEG3rwu67v76VQqUggf+U/IxrPUlhqNneRCIEovjdKyFBN//kNJ+
nodz+1Wq6FQFAH2gBgymtb3roIAMRnQAlFrlY7PCTbCL7F4/3Q7YhErYnohhKKpGlI+/b7KFoVTX
Ou+1MqDfMa07snYl4OlsepH86RTfqw1MT7GrwHRBzhTBd0beetFzBw+ZO9XXvBYl1X9RxP39R3Hu
mypjnE1hZfnmmbWRFXXDrNqS/4JZ9U8V/l0gZ/mxpgOQo4pDeOAXfXrqw5fr18x+8O/m+Nu/z6d/
irqkZVXVoV9U6L83i6s35wnMiXJ+m0F9q74TxPY/800INBUFQEoWMf5gn7LkSWuzqLH8aqp/KFgi
pYV80wI4pV+BDU5Eq4xMOf8436c43qUZ4BOZV4pRVgW8F9YKhvrUDpvX65e4k0OwQ6GsqsmMF4Lv
M2Yh6nph2Ur+EuinQj2Dg9I3bzGz6lTdWcwh86eHgTii6BZ7tcsGj48plSkJwbEJfMzeV6aXoa6x
o4kyuyjU7SofVkeIbIG8T1M55evlskzysoONJS0ePUhnU4EP25VAFdycBW5SwnPMEsbfW2HYK5jN
n4uK9XYhVahIAhcD9MVc41ZqyqDLV7B10AS0K/LiXFcAkRDO5Uckq1HL68ogM5qDqo3+mKgCQ93p
H+Gjb66K/YaNPywp0IWsZAFaNjZ6/OgQRk6HSa4R0yOA8pjYio+ojLKnZxrD60RdXDOgab+LjLCx
V68ajQI5fNL6s758aRBAc3ETdO/+toLYD9mcbVjBW6qnRoRAnSUMJt8HuOy5He4tp/cUMNciJ7Y6
wZzInmvYCuUS/zkxFmlKtSjQZl8ZngzllBCBiJ26HjaGMahmsLwN7QVOMbI+GsPYIPFHv5Gi+HPC
8pwdPrFl9dQDSNXzchBFzr3LNHUsJpmKriiAWv39MovJKKcpXrFWRzVnCN8sqxX48J0nr0qwpoNk
UKaUUH4VPq4WasW1xd5M0eN0wVjoXfvG2ERHp7RDe/2+HIa3XljW2z0ZNkiJYgGWA8bw+8mgiyRK
JeSOsGUHLPWeKVzo3OkQ42gbGZy/UOWmDtsFJXnyFAbk/T8rHRZIryf0TtGbxnJ/htE/cTF7p3bx
u2Tuu/WmpRnAGzKAEjp5y8V4K/DoZTEku++d7C4P4uC619oz7+1ROY8C+gQyKmmLQXQQ+kzJ7Sg1
lZ2AxdyYMxFez0cxggvE0BMMvcIILGrxc5uyBT+fjrrpp61xSavuUddzFGP04qUqSOU2deErGNpv
VhlbhNHyPSHa4FTW/HWZm6CKwl+1kb+acvIKoNbEXZXOLQyw2ff6dK/k0UOnjgdqWCfM3gQylXwr
yh7UBVwnSfPdXPMvmA9XfFoUlqOFY213qXnpkeNcv9CdGT9YxOaQ3I22XSFlGk2KYIrSu7xB2U5V
8mOu917dxr1NJ+0vS27vk6jvvTFHfSqLXFku35JZPeiZ5UYU83eN1uF/Mx7cA2b/y1HBLE2Y9cd/
8VsN64MAVDfh4Tn3B6R3OoYFZYreADXt13D52Idz1ofknIBagtpYYAINqH4r34oxxHdeFSq+x6d4
LpOO63AuSQwXwhbRwBXybtxED/UhPI6O7BffsBSYP0tfRDWznf03lZqyoqoyhoctmfdcRlcUTanB
OTIjA8gOOLvD2/ENwxiHzCsAyAu27K9gDHfKs2Q4FcaxRe75z2fbb7+AB++IDIwUSCU6wKkmn2rF
eDLAOjF0aP0OCK7hgv34OdMUL270r9c/+Y69/6adXDgn1WgZ9ZgWgRx/lYzVp1bmzkPuxKItkp1H
BVXYTBMmmhRd/ggfm3BeD5muJEMNdAMAEg7rgPoSZgvlxZYxXV8mf7WhyL3sVAwRDjYiOXUKWwmV
oEYiwI0CSOt4F3mFMwOVK6AHsfLuXeRWGJcXj9UyqZliEb/OHnWwGVRNEUhteiulrX/9k+0pC9Bm
NNylijyfz8AbItFMGcsiSFHB1i3DS9NvEX1RMa1lhroDem3bUAqB0L1IRBVI1EwmWjY5RVFBmV3k
E1vQRZ6JraSm9isTi2m1B+JcvyrO2DdZXkWGsRPdqQZoCLxqLMXE6/D36N5QIzcmrcbgJAW2WaZo
j3MmwkDedTtbIZye6JlZjh34QuB2ppf6Nr7XnWW1ASYGyoTkSzQ605fh7r8oouwkm78djleZyaxH
tVSY3PBUfU8eyruU2kDBv2mA+oFaKfyw7orWCXavVMWiDl5WODX/vIpyvSQJW/br6vVSy7UzS6p3
XUN3D7YRweVLZZ+RiHQdnArotOwyGp5A9WFi8kO0q7BnCtpGEJceAcMhNXNWA02P2IQL2KwEo10R
vXl2BpZUqqkgeGSUKwB95r6Uqs2qMrEdFvmEL/VDdaagew5d8lwA7aa7BZBGUGAzWznmzyJI0z2/
ommgeNItTUctgbO7yRhVMqSS6WMiyZ8rzQvLyaFd+JyGQszx/XNi6BS8MsA1lPkyNnBp1qLqZADr
Ny6wrM/k7mPp9TQe1pv2gMnTxR7BPsH2IsTJ7q7WbIRzWqOFpToN00KBE2445krftaW/ndC3+xfK
iX9CRa7BIhH3La0Kz0qrQItAH+ub2KKBjnJpN4imhHe/26cYPqQXPRruGEksgqFEc9h6jBYEcuut
TEVoQnuFJqptJHEvoKLQwCQwG6ZfYmg1IB/MMskcjGCnr1zMzf2LEjqsYSOQ+1BE7aeJmqHpm8+d
l9UXDUQT7Ak71Q8MVqSN/guaJco8Pf9WwCNBx38aAfURFwnMoi+XKEmyQCPo6aRx5tbDijeQWnnZ
0gcUI6Y2nrkHrBfYVRw7Ur/a0YjWTx87RbSemu7VJLUt9SBx7kBJCvSfqrsMuuZLSh3ZmLR0K1Qa
9Sn01XA8Ezr/QFg6Wo0c9HL6GAHwUkKRkBamS/oOk+2tmTlYosMwtllMbjK/jnJrpyOQTnL9pI/V
oVl6gJyC3a/MnbZc7D5vnMFQS2eQVX+oMNrXpYsTSoBIaRXjETx8tW1Yld+XNHfUCiw9an/Kk3cV
HTnLSFy1Vl21lc+VVbpKD3RlWXcXI/U1VXMUsMrPy2BjO9NJteo4WKEDSAAAY5Z2lmJgKJuPWhIe
mrpxWrP19Sr6S46BSt0ApW6c8gvJJxAx6SFuVCGH6xa3q6GbBPsjUdvkfl1Xrl3XIJzpDyYUtAmM
S4b1KgNdgukgim+7mcpWGqeexhLOFoqv+ceqD+CI7QYLXfqxumU9QFDmCCaC9+LpVhwXg0hpZGMm
9Xlg4vvp02tfP16/vj1PshXAPSCzaMSEqtagwkHv1eqnVh9KHeB32uhclyM6CBdppKrX2zCb0dPR
R3BvTvpTp0vCMhG7/Wt2zCVb/SiNcZjjzZ9po20GBpawDMzJuAsQqlV/QbNKlEN+JMS8SB11KYMq
BPuh/Ku2mqXemC0NYODv9GE4xbFrgkoWjt9j0AOIaqf2MJ7Wx+IcBT1ocqSX3vvYb3BCTz2TY+1e
v+i9QKejd2bpCOqgqeMuujfXNdJjYvpNfV8u7wN5HCoBWuPet9yKYDq1sbgWuzkjuMaIHyfVo7Ga
R6WaBXXMXRFIhWTLAv4Smia/i9DHLAehxwDCmvzHMr5WljAv31MVVCz/lsB+weYQUZJakpRmAEw+
l6Nt+MpBiezaG9z4oDyL9WTXTSG+oEJqEkw/8lne1NOljOlK/fi2PGY3yWm5Z6W21jYP/65tyKLZ
/0nj18ubQluiuLWQJJ/K++UZfKFYs5X96lYKWJtyTe3/f61Dvd5SEDuB1c4nknWdF5FlVEmgNJjR
M++X+EdEBKMse65qK4NTu2xppCqMKPoRJfU1KfK7DoUMtRgOdYRoeP1Ae2VZlIs+T8SlBE0HHtIU
FCUfjHoJZmaUt9pvnOJMUJJVHHrAipTdZtgzE7mUPd3fSuacmKSB0BKLknmg9j8Hqe7ssbCM//F7
cXlqg2e4oWWoxa2aGwFcWn0xpa+CG/xz8IIV3P6+QT5JTRIarqmMwcn4lgbG7XpQLgU4F8cg9kRX
tvdU24rislQ6AQa5KAmr7YWnLgCoPXDExG1QwZf5sPGNz9DIWJLGBFbJmC6x3Y7REWjegoi/l4pu
j8J5vgYU4Q0xMCFd9ZrXUcldJsNbyuhLPxfflzr3r38l0ZHY3zdHMtV5mNERBcHoeigAwJU2IgzX
vYC0rbtyBxq6fkEiOCdB3Bj2qtynWMHN9B/Xj7FbZt1K4c6hzpopocrCFgGyy3AJAxOr0CMIaAGq
5IB+xgOSiWFbQe+kD32Qud2NJUhE92/ys77MBV5rnJuumnuoe/SjyoG/qIumFHeABX4vYXMeUJPW
zJyLLg9Sc/6ByhUF+UpWXFRTJUc1N75MY3unKeSXyoZqZzkDKJiue6GMvMMCpE6f1o96mf3ACD4a
GXUVjEX8rLT9s5TON7FRX6ZKvxSozznK0PyvCSD32616bqVuRZpezu293A+XaZ0F3ZC9L7DNZTmX
LbVdRduFOZyqskf6tIqSZZEAzjPH0RJZE/J/v53gNrPuPVq7J4EiM3Pg88kPsG8AsKOAxj9Fw0yn
0pyWyHxAYZ8dGGZeWtrGzXpgU+fzr8m1TqxAEjrJy2QzwC4x6NtucXv7I7iDmiOmFuYcvRI2x9Y4
Wm8zuOBGxdRcfKpFe+W7xkvANgDdtAxZ51GO1jy3aoNthYx++QV75bNqNy/l/fS9CSz0RwAtGxhB
eLeCXLaKsarHoA2E4Kl7PWa6/RWc+pRdEWUVwROldZdfIYA2dXDpDkH1l1XYSDq+hrmTAILo1D6K
wTr2nORWNnfhWlhN0SRh6H9o3+sWm9l48UmVIOjvqS/IXy2TEJTg6Ae42MbXk1WSjZEBLBnl1yx8
jnrBbM1ujrsVwH7ARkAyKgbJMsTHvD2jtmYTVgdJJ6dtoanrqbaexuFenwy3yyYvMSvnuu2Izsd5
4IZ2FPR1EE9N4sk0cqNmFBzxH1T18w45N0abTh8lDXeIOmlA7mYM406e4pa32aX+wiD8GMBvfAnf
I4x5OIVPMP0lOOZehrC9ZU5PUf8OwUM1IdcurWc50Y51R2/WqbSraDjWMxF4pL3caiuOU02l1VpJ
Jizp8ZtLCdar+cSwj0SFv30L+LxYLiPNOrNVQbCCIdbwZBboB2MTralfr2vIrhBD1WXGpwBAJy5P
zKSxVuYJX49YP2bpS7Hex6NoSnz3vjYy2MNzYwQNWqlZHEeSr58Hr+pshkEoeXoN6BK7fFXvDehF
BTDC8lkbvfgsev/vuzHDoJpFFBMMLtxFgkuiD/MEqX1+u7pmkIHLNvWlS+ej+2MrQXmp/OU1EnZ+
Plb3/ghcn3L5J+eUaCFAHQnLwT/2Cc/tfXYq37LK7m9Ml5268fuAvazVAJlJ+CiCt9z/uH8fnEc5
k3QatRJLZYvWJ2tnm0qMnqUqsL59J7c5J/d9h3bKy7zDdDKIinDDCBDnzBkZyM9/gWElOpP2uzKZ
pl7G9cDSWtJc+lS61WvVJ2MreHSIlIZwnttqa3W2mjrBoUK8eOmD7DHQP/UnoPIxESeD4mU6ZHci
o2e+4w+dQXaqKDgJekLs+BtbMZZ5pjmLSGbRgVvubdDOySTbam7aGbVOCpG96w5gbz6OEjYkQEwN
Q6D8rNpaWaHCWGk/0E9MB+MYd9lz9P9I+67mynkj2F/EKubwyniCjvKuVnphbfqYwZzw629DvtdL
QbwH9vrB5SpvWXMADgaDmZ7uqEfZRz2UkQ0Yhgj1tBuv0dizNQYL/tT3spS0W+IGDuNgksN1un5y
IYL+Lel1zEs68vOaorsgWOZuENrY5Jx0IMqgpiXuiOVbed9/7Z7177Amt0zE5oWVx6GPVjXu8Eag
XHOSoJd4/QfsXsUAImLG1wYOke+DQZGhW0YmQDIptwnYSOM5Fi1x92j8McGXF6htQQXabPEYOiqh
CWJp+mM6DOcGCtcJBNerOyl3FcH1z273T/5qMTSZoWkosHL+Oq2YaootCWwuTRoq+o2C8BI340ml
hX99A/fDDHI0VD9ljCXw8DWaKWMyaypDPDbHJfOh4v3OBZK8luDb/6sKCjC3/zbHBYAFfBgLld/R
UazZjfzmP2t2s4D1aQc3drgdrAyM7GsTbonBJ8cVDJt+G3UH64JetztDSltUGXp3g2sGuYStSdHJ
WmycPjayj3knV1e/FWYZKLnuDaUZqO3RxtxknFiCI7CL/NhuKYsLm+A2OnYykklmzIp6BLn6+mty
UOCh+nMC3colkE51WD3ZAgKp/bfbZof5fM2hw6JAozU03DlIzsUbIwdfMZ9C3kThe/eUb0xxqUZq
6EvdpnIZZa0V1Oothv7+5ra1VbwNHYWhkTQukJksShIJnw8oNX31mmMVLAcQukklWBztUDy5uNvh
21rkrlwrTTR9SiUjZATrYK5Ae/Vd57c6pgdg3k/OUVTX2dtGW7VAG4feAKugf3SULmmbpmqVGBEF
byUD5PwiDp69WLm1wPmEY9daUq6YEKsdqF+3iFsvaGELvtXuMjRF1xQGfDB5ENcy9VUBdWhc5jNI
ixbi4mYQBP29+AtU079NcIdZIQ2IIxXktkZPiWsmy2Eth6NkY+ZZbUVdrl0E8eYAv4NvNwdYggx7
F884wJkMlc3RNxJgNKU3q3xtyhzQ2QQUhaiqDZKf03A2MFFkDkHePMu9a+V+M5waHTnFa+E8Kc8J
pDrM/lSMWZAAgQJdjUPTHySgXs3cI+nBWUJiqG7q6F5fHKTqrmbEeijBuH26BIpe3KX617i33KZo
Dp0OdDjYWcfllE/Buvi6WrsqxQRsDxYGb+6p7Ga9fJHsOGji+XHQ43tz0fogzZUXc1TfpCqJunqk
UWsMkmeMqwpO6XGErk98C7ADQA6q2bh5VZZhCnodP9dTGfyMg6tgBFfpS8Oni/rQyNl51OQDraAR
6OBve1qRHh2T3smkyNx8Vm8k7B4t5e4mvtFmVCJvLHu+LRftxarrQ7xCTqiSQ0d7Xu3fjrHe6YSc
1bgCwU5/zKr8cZBst86zo4YhjUUFAsEZb0CBHjk5easdbTq0RnVIF4IjQ0YFcoDxRZqSg52bbp40
7liGJMXu6H1IF8w7EyNSKsyQr9I5rX7ZQ8Wkf3RXaTuQQta+k4yVV1LQWJi0eqgpEN+1fK6H+rke
l8uQD1/keAiSNg0Tdf5FhtgDmORSD/mBaOQwKGkCBOj8IKGErqjErxLJr2QS1PESjHPrQqfql9r1
QM0AZQhwarQs6QUcrVFeKr45goNqql3LoN8rm3w3ViNQsjaI887t52iSyUNjJ2daL8cBUJxOIgeT
jrdlnYRJY1xivQmGXL4ZCCbpiu7QGTJ0E+mRrPWxiw3fWZ4X+0jir+NaexCq8eO0utXSxrfi1ifW
DWaWYldyIG2M0Josbi5Pj63TrIGSFM84y7/rybwjmvJ1UeJnKv1jKrfKElXjTVIpfq+h6J6CLVC+
TUvzZqTTjxGDk+vys6w0d+nkkI43CkmHULbzpzInUSU7UblKl7wufSrFP3JS3Zg2StR2Rr9a9XIx
pzFMUSByVEy0lkowgL/O1JwLSadTOgDHrv1skl+p4se6fJ8Br9PLxG9ieqAjqktwOnaQ7Po+L3Lg
74/Zcqykl+F+yK1oeWjtG/kOpSlaPxa65KVtCxa+2JvfEjya1wBcEWty6qR7O8X/4SilM/p8Twk4
2LUnQi5tGyTgmVOXAiu8qZXTqh4X+8tk3BPr2JcXM2l9GWLkxupp9GUu3Gx5zkEAW3nABmTgErd8
dHHaFvOloCbDVspfRrx+0vytALUHcdxsBRCusb12Wt2OhiDrn1XZRUXfXHSIVvk2Ao6Uf2sxg956
MURUDZe8FkVQ0KDL3oY6xJh4XP827O+pfJ5yfx28FkVVfcnwU26NKnYNWXJ78kq6+1XyyRwM0qGg
t1Xxqk8A9AST9j0eAAJJsQLVcpfWclP9LSXU06bRJfWtA7qJwU3yh26+xNBY7X/U7QCsNWjS+9iL
2+RQI/RnKes9KGGadKFKfeN7X4YlGP6XH+k3c3ydJlfKpgOqvqt+wcyfOyW9V5a38Z2sQpcrDfv8
LINIVvuK8G7a7mgdJMKwVD9G50TVzHPKBw2iWnPjNsrzonTe0k0BZLk1wKFKBXp2ysOY3pv6fUcf
i8U1bd9IAwXLNsCgglIIOdD84PT3I5gvTU8fTjNq3Vbn5Wska5da+bK2yVGfcpeOoI5r/DKtAlDU
GtNdVmHwCAfNukP4ckfdk0SCm3sX9vbq4QpVk2NLZqpmUgj/dhdpuR+U7MlIxvYvLtStHS69imOj
1nsDrwxLBTy/JL6xqsFoJ3faqAvu093EamuLS6zK3iGmmWUmEqsZUqalH6Mq/OYEjCAZo4WY43pU
Xq+/okTbyL1qhmw0HarjGUyV+q5q0OnutP7cOaOg6Ceyw/59kymMkyYtJUFVwYZUVocuwTT5hU0E
H2svwdpuIJf9VFXnJIqNLK6xoD+blw/U7p+vb9h+IehPSs8PwRtJYc0gWy7BZ8Pq2uWTKbnWIznr
T9qJIXOhFuXT1/El+SEwLNpCLkUFnokkuY1nC9DWZ2jJPej3yq30iGwGTPTNA16GjUt/XTe6l05a
aAYAe41ZDqCSP362XDbSZSFrBtHXqMxfJZAIS+q3TBVy7ooMca4vdStKtaUJRrBACcFwezBect+6
bX2K5cVnVCosILxLQUK+v6V/lsd5/zrppWagIxIVmIhZ++bBmEvEwyW4vosiM+zfN84/gTuny4iG
zq75cx6M0Bh+oKQXXjci2kH27xsjuiPRSupRnyjjY9IDwr22bh6X7jI/XDe0fwLYnDsGWnVH5fmR
B8Vkqkyo8eQS2JH7rDqNiXOOB9VrcTNoFGXtDnF4XehtKwEoTPMbfZBt35LbgA61v8QyEErtl3XQ
hPTiLOzzxYzt+4d7KaqSquUkzUoIawAGHNADOWsnVu36DyBkzPk/29JxPPCes2W+W0iHtAVg02AF
KAnP4KBGJbj/xsTa2ju8eAS+ulu2APD73+Y4ZzUAeWlkGV6kR/XtDMKPMWSgjemviG9VdD//mOIc
1h6XiVLdLCNtLTACI2Mq1BqfbFqkgoC9dzK2hjinlaqJLiCdRoZDfg7zm9I+rvPP6+7KtoX/Su9c
iv/yVp5OG2iBWqkovpI9NT6mqPxUpAe/t4itBS4VwYgppXGBMYa8q8MZVeQSRKgOFTqAyA4XjMvV
KuV5fPc3CnKVk4I01bV+QDERfANS1I6QiQXeQVgg3DtT2/VxsZkNSdkVpt7g52uwFi59IefSlR6m
KIHqUXD9c+3W5f8EF4Pz8nJs9LQh2MzBlPDcxmOdZvQxTYdT66CLlNYP1dIeq1rxr9vdI3P4F+fm
//UTtvub+FlNw7ikusaKkVqYj6Cxscn7tLcUlQEkwqCEIpSnEPkm5/41dXro+qF2N6AOYlfZ7Zrq
D1VjvOUVKM9z6auhQJOtGl7GuntWtSY0lyZaMnCjT7IAO/peq7l2TrjImWqtYrYzZG6Mu+SWQg6O
Hroj+DnZZMm3roS+lPOl9wfTpVAQBhObWPFJ5N9cgjNkhmR3I3ZDBfX81Kcvk1YFeZcIWhS7gXTr
z1xRlsZNSgf73Z/jCC3QLGCYVSsqD5idsY7/m1/xbNur1OnQUQaPrPxQvo/JpX4SoRbxPrQmblPs
byLGREGdjT7e++W9cWNgtok0T7gAyXDS0yen7lzch6LDIu8G1T9WuE+VOj21JzMv0Q1toLbLeAed
CCMznqiA/v9JNv5Y4j6WYqzQmyuwHpYY2l8Zvwre+PhP/Dx5VsRoePXHGrolgptpvw/q/NswX9sc
nBbFSqM2w/QIcYCfpgmyfnoeDuzDDV/7XxOyimiNrnvLbhK3McpdJVqnJrGc4AjQDtNIw9PqnBJF
8ydZhCgTLo+7THq9AhZyRLgzUsjxUH9uz4563wG0O7iojkHxwVHpe8NJdI/te6gFyhBdxgyXzQW9
JaGyulhAcpnNCmaFyV0y4hFUH//7rbRlGb1BzTIxLsfdWjaUZed1RfFEHbLCa1FLVkmPwRr0LYai
E0TPXTfdWuOuLTON66phqKc1MiOwoD13P5dQ9TS/OEEvdX0nBCLNf0AItAt5RfIJ3gbNkAHZ4VzG
rmw9BSaZ0Scs/nAkvj27ruKHIFKQbpPT/AWoSOiN9/c9JrihRPOKmTRhirD3Tbc/gvMmp5zntW4M
1hJ6fxT7uoS5L8YkuHgoUoNheTwoRJAR792e7FWqsHlE3NrcjdV0amqgdIzDsswuKU6QhvkbH9pY
4MJctQ5j3lu4KWoZaurKjxVzfoSAFG0aBRGV/Vb+9t2uhQtz1SjlOWr5gFZqqOAhlTPtn19Oi0hG
eN9P/6yIv42Moaa1auDw6ZF9Gu67p/JuvKQhmgde7NqH9GQflN9iAqT3qsiV9fHSs4ne2hhvq1gY
n/zlCK1txcdg4G+0DqntsiTDuIx+/cxcxb5N36rQOWFc8FzdDQ+JkDRw1103u8C5a6GCSBWzMkZI
QAdjAmQi39umoOK1C4TcfFJeibaMR+hcgYsC8AvznyqI7+1f9cXW3PigH/tQZjruWJoFpHIvu+05
/l5Gwkts757e/gYuLNX6EK9SzZjes2M13UztjI7ZQUKR2lZtD5OyxfIzVwWjabup9NYq2/5NDqJl
XTp3lgkyPKhbQtH8N2uwp7eal+N5Mp9bATbrnVb2mnNxN0qiJQ3tHXZ4oHFQfFfutCN4z4+AvCAE
2T6TT7R98wazSR5uG6+IsqMD7bn2kt6Rwxoy7BbxYi8PSAQOorC7SBA6Eg7G7j2jNm3zT8QhxWjg
CYdiU1zHN05Zee3yoliIk+jAtEvhp/XXqrnJECalVVRZZpfdpx3agASYn2y+iB3HTSlh/iwcTyMY
/xktr/ZII+qloM6qX0SsCbvna2OOu5MqOXaanD3rixYdgUV9IeYU5Wn1dP2K33e0TZ2CuwHqrFJH
QFTYy1Q/qafxux6A8ixxUfUKzNgVk4bs5WfbegV3IcSY1bGtAk/wur5v8wz97F/lCGto/AqWtnty
N0vjLoQiztFbV4gZricGsegvIHJmgCMhg9v+lfDHEk/abKyrUtoJ1sS0GdFzYnO5kL4+JtDCmv3+
SALUFF4lYV1hfy9tTdZQWDbBSfTRJwtFHWjH6llT2fukLO9KOQ2kNTn2sfJyfTd3MwXdwPyxjIQe
7D0fTVnJYklag1w+UUBevs5uY95ft8A+/KcDtrHAOUY7T3aySKUZDjFkLMrihvZNlCvFoSrVwyrf
LtWP6wZ3j9jGIOcfNAdD45DhXdTS706uu4k2BHOpCdKSXYgWOFdUFXIjGD5RudA6aBoGTzCX/u4c
cEMXWkxfQIol3zHAVPoAOrT2Jb4VvRF2P9jGLPfB+nmdNUwIY9pjfMta0M9JkmBle97HSHjADGsa
eCFwFjrM6K5qzQrF1e+m9RcNCpq/reVvAu/WDOcXYDzrJLrioZyohldY9tmqqluk8jdLZx8copyJ
QwNdsW5WAoHBkZ5GvZbRx+4nQUD5vF4cNBUAKgNqPxA24p5DWd+Odi9ndjjkud92+c8BDc3DWEMS
RY9FklC7xt6t4ZlnonX08bx1HQC7VTpZoVysXxwIDPsoV/jGsPyEEMnx+kHYtQWYMmrwOmbb+Mwy
q+N5lGfdCdPlRUvQ1O7BGFVpXmIMgvfGzmEAKY8J0LAOqAVIWLg9BAhNKkDI7oRkekIW63ev5hcm
qwSxzdAJOgCCgCU5FaGQAIn94Y/R5aNhdlw21zcQodYyTp0TDqEZNcY/Khob6tGIauMfpmErbjaw
6PHJoIVXJaOL22GpSiVpokrjhHOVR5VqBPp8GljKIn01ExAQriTKIBJ7/UuyI3fNKJeVm4TMUq4D
y9C1zw1VXc2sItu40XNyBJ2v6GOyv3bNGvcxM60B0/kIEV71op+cHrWdBQAnrz6q/mgcs1AU0nZX
B4ptcLcB4f4J8E20QcYIz0KidFBcStubtpCO+Zr7ir74vWgMawcdDZf5Y44Hf0P9Aa0V6A2jWwz8
X+HlIdP1ThFsQtRuw+W/f4x/tMcd+aoqV1ooBWaupKpzh6Q5Ft0qQO5+vvMwAKE5YNDFFc7ooz4e
A6OvJbPNTDPUzd7P7A7b+FwqUnDdDfessPEHWTFAwmnyZYVVq+NCKsBbmKxO4k5djZK32dRu2XWC
0LX7kUzFxmoMjD7I/O3azZaRmjLO9XiiYQLKCyuoMHrAzrT40btT8tPkrTXuyrMGQ9XSsozDHtBg
0Ah2owv0op8B2xXF7i29QH1LJIb9OS/6aJO7//QikVuHFFUUj1TzMo30rpIaBPMdFZ6h60WKV79s
atHGMk/gD/d2qSy+bQImMEFEspQsDp0D3rjYWIC33pkVxGns51Tlwwp5un4CuHKXFXoWqdCRAXqK
hKvdT38RGk2V3d0GCF80nl6+Tp0FnIE6KOhKJfZWM1W8pe9A/EjLmil9oVOVO4KMYXdhmmKDIwWA
YlDlfNxDMGia3VQZNu6A3wO0lsFpdf2g7TRisHUbC5xzQEVhynoJwgOM/2K9ZfwXjPFlRvdcaGsv
3G9tcR4BUWVkskMKvRHoOuL9+6q+aresMoAC/6msw+tL240h/16ZIXPvbWUCaKbNsXcjfe6zs2M+
dbKg6rEfPFDXVjA9ZIDAlv2GjY833Zhm1oAL7G/4cvYXBMp0TbPAYcOnPv0gjyB0tYAzHGwoCD1J
9uyPpuDY7gYLXVWQFaOki2Tu44qqvu/T2LLBKLOOv2QHKrjDUIbqaMueYdc/LUmuwK1qP1z/Vvtx
cWOWyzv0BpJuIx5AkIoYg7lCM6QHYPIRenaSq51IkFQP1YR5emFat+uTG8NcCtLOmMZce9zRS9gd
rXN8VOTO6wI1tM8ZsE5ZJcpgd480OJ1UaGyYnymWIITYpT2g4lEzZOthqJPMncGmJzrX7Hd/ir5/
zPCDrpCaJWrTFw6merRwbUMFA74JhvtuGV7FPqfAkQqe3+z0XrPIec5gTIqVJWheF+QX2Ia7L+1y
23fBCLa7+GJ9FTiMaH2cwzgVYlZaYH3Kneyp6Aa8S86sd2x+GI2CNBDdovuRcrOjnKdY+RjPE+al
/uI+2z8OGM8GT5WlIw3i4oqU0CGuspZplDM1tOEJ7BpA/bsAhn99l7T4IoGd9PqW7jrmxiZ75G1i
2dSkXU46SBNLzQNNvhSaKN3fy77NjQHuMrNW227bCQHZ0R9zFIByxg4ZPxUlGp61kDpt1x031riL
LSZpRRySO/hc/+oGDq3PdPMQWby+CSVPd/PiANwmoNSeLJSb2AES42Ld2OcuOzuRa52AzR2fMI7A
FB3N98YtQNweBLYOhq/cKYLzt++gfyzyzw0QMKpz3mRsxf9twvX+tz4d9o0t7rArRpbPTmVkkVOW
SVAXQ+OTlAQg9/ylFtrdaClRD/G8vogjPF9Fr1RwIewFm4197vjrCK65JKnwJSk/9GX3TaFK5g8T
5MkdM9EuEzXdwQBwx1FvYrUKdLBGVRnAH86z6pSuvb7SaQ0HKvnFOB7yHpyg6+ipleWBOtMFotCT
nd/VcKmAvVPLu7a6yx006IwxUMD5PVkmwNPVZahedaP0tDT3afxNjm9yap7q1vFkffLSQXctVJRU
EyM38/Q7brrQxpSxlciu02DE08Tso+wchnkFiCyOYl2Kkub7FKNpbWS32visJ71fq5Vbts1XG5Mc
nbm4MwhRjDi76AXFpPSvpHleysZVndnVQHRL8psRuiYN8kSU5P2iblxZg+vZEI5Hlq8a5JJb5c+4
xh2X4X+3FMxUZG4iPyxUAUPiV1I8ltUTNamrt1IEtqiAYHq4qGzwuuqYzFD8hP7WMUE5TfmpIrbb
Gj/6Ig0ofbU0SJyod3SCqByGVZKMNflHN15mz6m6CyanBg/CyqEx/nDyN7P7Mudos2Slh1cyAE3d
oVCLcJw1kKoTtx97bwErQ4vnH1kUl5R2GCfoG/Xk7OQgi4Cyjzn+sIruWK59ZCj5ycm/IucLlkQ/
oFQZZHoXlDL19ALgZQnzRI3ipUzhrkDuCTVsmxJvbjIv7r/L8+DmS+MWKpQeszu7njEGp36phsRN
B4xLlRgb6W5pjnnY7m7QMf/UjQ9JfmOmGFoxugCj+mczxVxI/lt3mgPbPRmYdFDgWxXUVVFuIxgN
oabiJkvrZV3l1pjuKAvnZR7UyOkS15zX8asZL60/rEnsVzq5qF39vJjymylPr6mp52HVSiChlvQ4
HCz6piU2VK4W5dcq0dtRle4LHczYcgwesRGTJKXzWsnVGVt5sNoUROfQwpISrFB1admcoVV8UyVo
NhRIszAilsbfJqMO9aK4rZs5rHLV65Q1lKrygCcVSj9JsMoGpgVWb0juMvwVvUi9PL4fJ9ujcta5
zgpc4tBcTJM+L8YPw0lsb6BN7imxEOmwd/eDctN4f7k4tsVdJA2RKWmz8V+3I4vn2qH2rFuGRSKB
/sMUlDx2Q/nWHneVlG2x1LluSuG4oqm5QOGuMFzW1zT9vL53InoRU3HulVS3Nrnro6ZWRYwK1b8y
KToPJc+jbjSMuNjvO02IRNrJglEVQ75vmpBlUnnW87ypp0RTKCbS/oL3c+cdA2OOrdkg00KKw32+
XI7XjEpIFCWZHMsJ3ESadOksEc5iZwc/mOG+mqQlTjEhEoROd1Sa/GDPUYa6vtVMh+uJk8gQ96lm
9L5n08R6ugku0TymYPOdzUcFKOTrhvbSQtTdgHUHpEpRLL6BoBhp2q9jCaIxtAmZBpNdfJ3OyQ2m
Qz3NayyG8TEuoqrp3iv3g1mWOW4yQ9LLOYnBN4HEwo4K0ANgPPvIMicmHS2ytusdmzVyqS8gTNVS
lwAuNMqNQs9S9mKbkWAfdwLIhwVxqW6stXldQVoN/Co6U+8M6osJiIJxUqCGLeZK3cvMPtjjPD7T
jXkwFzmJIMPSHOULuJY8ZXqXYSlCUR4v2kDO73ULo7Gms0ihNGC8Nf6HdkC/AUd9fQ93XgsflsQ5
/bJYy+IU+ExdVbsaqb2BfL9uYQdZoG1N8OjPVZm7sZRa7NplRdS1ZD9Baw61Ugus/mN7+g9g9ruO
AcYt3dTRpwas7aOnVw7YJ1eCOJiUvwdf9opzGUqBLP82XdsFNllYf9j9WKrGYi66KqjwfTTYyYnT
6HqdApkxYbrWcI2sQxr7cH0r962gmm5DtNAEB/hHK4lm9nIKv4jG5Fuufu+liz2Jxkh2iAh09Kks
QAHBA4N+K3eoTNpkqZOUTTSM3eqZuQnm9KmsVL9x+uLczUiy0k79rhbWoYhR0JfIfFdn5q/MXgvP
qJClSGpzgyLr4xIvidfK+qFa+sYtM8nPZCTdTgmyNa33FTqQi5TVoEZJiXpI0epxTZIdsjlG6tuM
sZtBishLoCl2wvy7E5SlrvtxFT9d39WdY40Vq6wRif82ICL1cVsHyWzkYjTBUoAG5HJUIFyz3rF0
gEQi3tad0P/BFv+4m1tl7Yr6XQuyqTw1YOLvNYHSBIA2tqt5SyQfbEwXizizmWt8fOjBLm5pZFuA
iXwSqMvmSpkhd56gA/mG6e9R+WZh/nqekE8qoWA/WWTibak68gIwCTkoenBuKuX92I4quAbYk5n4
rF0237cX89WE/Nnoq37hO8c4B0wM5gW2P2dAkHvb2Oai5gIuPloaFGMBtrH4S18cwaF6LJPprKTL
L0vvbSTuY+fJqxoaenurGu1Nkwyq4Hd8Pqn4GabtIDsC4xg6Xx9dSp6yUdXzMsWY4nfZXF01vVFK
ISRxd7EbK9xRHbRGLmvVSYBA7Y7rpfYk1JaoRx4ZOFA0YcP+2KevujHGfdW8X4bM6ac60vtHYhww
uOiqMpB2X65/QdHOcR8Qwxg5agIzmgut5s3ZAQgM6IG8XjfCTjS/Frw6gHSWLagR8QlYZlnDOlm4
yK1ecdUKUmOoGKT5g2RGcoVO/XBpWsGp2DWpaCwzR+xGP/mjR1Q63MHO2hbfiikCTgctQvs4Es3I
fL7PgapgMmMgQgMQjHc81FP7xippDdrV+Gx2UFCrSPHrv9+9rQ3O7VKrneK1iZOIEuhcdHGIyufi
EkkPdbUMURd/SmPoXE5jKUDD7vmGqTg6pozx5Wy+qaEnkyqXpp5ErX2frk+r8o9cKX9xcrc22Jnb
JMmxCem7xWY5njMGqTfkp3gRCSrvZOLsK/1ZCMtfNkb6zMqkpoURFiEBmOgj26/HowbeSvuQn9JG
cKj2nG9rj8/8tSWG7g4OFSp0mGIGStsGoeT825nnqKhlb9VnCEIKGLJ3Er+Pq2Sfc7PKrDVjOe/y
FPRrc8DI0bXuyfRHnwZIB7qo9NpY0Mjbi1HbdXKeuTYkrqiO6G83/1j1g446x6xp/joKarQiR+Ri
oQ3lua6U8P2W8q7PIpOeM0MAdxN9Mi4Ols26KNYwsngB3hFw5NHTfxIvRCvhwpLutPZMeshE0/5B
AvuLWlTuIKTj2I9K//Z3PusZGmqvcor0mJDcx1iqq8sCZxN8+fccb+NrQw8yIIXlcLpxzifMYOWT
G9PVy4AKvx79RIf3/d83pqw4h2q4CrdmTR0TaKAeFTnI/oSa18loQcTy/3Z6+dvKrnSo5JaIt/Ga
f83mkyJHI7gE89fZCs28PYMGSbDEz2X5Dyf3vZK2WSJuRAmKhJAm1olymqsi1MvEL6V7qfphkinI
ite+vyUg1LluV/QRuYCRACaHshacsXEOy3IrD6CZtlfQVBmibyhySC5QWMk00gITgpCscdzUUzEv
g+QpGVA9+H9ZuFmIBts+v0o/7ioXNZyqaKZYGlpMemooVhSn2I+fu3fVUeueXES943e4DJ/lIAeQ
oW6vodbEv2vIrKjUctI0KtUy90CTdslAlaFoxe+ugiiPqkqlC0bQwzgZQdPEUOkkFXI6861Xp861
IF8Haqfeayr6TW+G0o3javF1awpm8JyVEDkM9AXLsMC+t5LlR1NLhZtUoKsApWnvall27rs5980c
Lf/rjrL7+f6sjI8nSz0PzaAizkMI77C2ste12t+8Cje7x0cU9G9IsVYKexWuwb9eheaNcaKX+SB6
FYqWw+Uc2YqJxC7DcnB1BWMRtuki2DDmWldcgQ8hTTFbDRM0iuJGC+Uk/+1oeH2NWlTn0kMWl5Xg
gO2e5M0HYiveBJC5bUYJXUzESHIebcWtQfU2x9SNtei6J+zeXxtDXMhQCWj4Og1bp9l3BXptRfGG
juDjdSP7IX9jhQsXy2zLaqfAF2Zv8mscgneCkkE5Vcf5DiydWXDdoGhVXKSoK6r2joKT2+VvdnqQ
THys+Nd1GyKn4xIMh5SDPRLs3KpVoan9lDLn+L9Z4HKLaUbylykrytw6OPPau0wW8TIL1sCXFlFi
LhunsZKonr8oWgVeNVE5bLc4tAkD/EwwFL9UiU74FEuohO2JHt4viSXoTtIxFTXERevhAgEQRUU8
LXjQG+3iVlaUjs/XP4nIk1V2R20OpkU1us7xCuHK99ZD79JDjNFiNoEiHvESWmPr3VhToQo9xC2+
D7OGc6P5UJbxcG6saLxPT1A8vb48QZhTuWig920uo0hfR4r+c+leC7VxsziBOhESW6MTxNSdaS/c
53+iAg85XkqamNaKdAUSKiHqPG/lUXKBZAKX/SC/V2I0Tx689dwL3gbCfeXiQ9yadQJG1QQIzOSQ
tZCKS335aEWqb3cRk+u5vq07g/EfV8rFinRGQqAVtI3it8lnlN2prx/TMLnoQekPL2nqgq7Jr6PC
q27YCKhz7FRIPAuB/4K4yM99xjST5JXgWqHTk2a/QZ4vm79dX+sOJObDWnkQ8pRWU2GY2Ntk+LKC
pK3o19MMbEZXl0B3Py6TA+7Ucy3kbds/+5iIMXRbt6DP8/GsgDAwa2xU3qO8eC3N5pjHqaB88u6Q
n7OAPya4a6xQMryPRwU1Z9DX3kCyE3Pjqd+96MfhvAyu5ElfQUN7lCItWJ/SANSkUX5J/sm98jQK
Uv39L/nnp3AeLOuJllPDTiJIivXVY0EehMsVbSjntKvW581kypB1Gp9GCwSqf1XlNfU/i+AuuCqv
nQ49yBRZlHFqlBewVpxk8vZXDvlvKzzrVjsVmBskSQpWcrRKBiU7GLX0ozZSnzaA1Ra5ccmKAkAh
67nLhaTou7tooIStoZqoQufzo1s2+TBVlMAtO9qGEpNry38LFigwwS9QgiR9tyS4YtmDugqSwLgF
6bqOidn1mJ5AAvvzL3RrUERkQrpoFcgoJnKrAkUiMDED5kr7YA6mX1QJG/R+rHBqMH+GV2EHRGHn
qpkvHStBjWq3LLaxzS9XT4thXA1wx7LiHwCv0NX21vvRX31zQisePAai5zxrd/LnfmuRa4d2rblA
BKQBvQ9qz9WBHnQNwlGMDHKFtrd//XOyY3XNGJfDWKQ3nHIhDaZptdea5r4sL1DoJieLjhANXJ/H
aQium2Rf65pJLqnRuiUfMJPAamV/9CSqUEigxH76NTvMkTfpTGzq4wL0PKaR4ws2snKLkxT0vlE+
rbj0xHNue6+o7XfjroR8WfQ26ZIGDPQXUD+edfPn/yHtO5Yk15Flf+jSjJrEljJFaV21obWk1gIk
vv45q+ecykJzEv16ti0yGEAgEAjhbqMiilkqwQKuP3ROMe5iKK1EM6LVQGykiO3LZvYz0YyFSBfO
4TfUQG8c0N7DZercFnxtDG15gz25JhNBzYjMgXP8RsdqSnIUolWUxVYSsR6QfkMousI2nwan28M5
EaVfMl3u2+Y9/vuoG0dHuhNFfFsu8kQUjzVD7FSe5FJrgII+BHn/osVSeP4MbcaUpyI4J5Fm5VCC
NboLF3f0u4fSLwGt1oNqvjn8wQDdtkJgDkcZB12+fEJibAzA7lNY3K9GvN6l+c20ozez2+8HNMoF
wMQTTpBvn18044OUEIVZvi3EaE2pt3X6yw+y/XzM6aGH3+3Qg1K4BRWE6Zsmj4EvVIANVf2t5BfF
SVZmsd2ENWbV2eRlFnpDktrNxr/JLFofkvgrhUpWX+vd9OtKkXR3DeuUqwEjIv+5UkSXmEA1gzMW
gOEMC7GBoKjZX7PsWUVrrdJnjg0QW4FZrn7hN9d0ohp3nchgm6gmA3u2FpGm7+sjS3V1f31kEYLm
/zVdi87/P7inN29NU4OpoJoKbAPOY/VjVWtFuTSf2kLq/Z8kALdjghNZnMsq5blRp0RtfqWGyfsG
Jl/HdaqhAAy2OCbYPH8nAjnflRedlFgUyvU26DvaF4Jcu2DnNtfPWme0V/xEjFp+vi1Hmeh9kcNn
rTFWuUMj+A50CHsb7lHZC2RtnuwTWdzNXC/TkjQm1m/FECgyZy2YAWGz9PSg9ADs8Tf5TQxPG6qB
2rb6W4OZaSZzlBU65LHMl5sv2mC5FLCmSvwXFIB4YZyI4g4A0zRJBUj6L6fVAmtJ0v/jtBp00Aid
1lYocCqO2zXg+dX2FMsI3zrjiPxaGPXZZZfHD+d3bFvMyhsJRA7MxXKHq40iADglJiBY7S+gGVmK
L3r/fF7ElokT5UMEd6YWQNpF9QKbQBcukk9XaAgSmPhWoHEqgTtEs9EA8EeHBLzpXbt7HevHIrvU
qpexeZXqLzlmPc6rtOV2TwTy+c7YXoZJNWF2yYh5hhS9jA2e6rC7URO9Otd95vyuJaN2ZMoWzq75
2wupAphu1pA6xLj+5KU4vhnwv9BOAjAJzNT/VdPmepZWskQTeCfga/rsL6YhHkbgYrfvnh5cphhM
CMrL+W71gjRxlq9/MQr4WSJnIfIIbraswP7lBG+xOtoTS7pk1HAyph7BAGPCM6LrtlIwV2YD3gx9
ZYINVTZM6JPSvAml1CgYjVYnibICUNaGvf5jXWlMuYWKizcoeMAUv3OLR+H8xYaDPpXNB5V2qahd
a+Cof1S4ADP/RxfchuFCFEA00Ppk2rhMP+/tyCR0nysQRRsQJWb3Y/eYx6UTx6IGwI1D/0nQ+iEn
T7QODeFNMUEQGqHc0Zh8JWrd84dww3V9EsHZadLhqQnssgb0TtVVPxUvRqo9VZ0qCOpEmnDGCULN
2ETLJkIC9kzGx66+O6+GaEs4y4uzjLZayeC8ph+07Z1UvzNHlH0xqXVe0Loev3mSj73nE6oEHGoS
6whOmWy4nfam66BZSl/z7GJWRN1bW2+y083RuMDU6NV6hIP5FXSsb7L5uFwbhz8KOgQ7xNMFpkU8
wGNFeDJ3gACpggg97UqGmBTUSnhUgOrLAfuUIH0ksD4ePcAoEZeaNhScepBSmLGzAIiyT77+b3u2
qn5yjFKFye284KKRbAX8cQaCG+DelGE2XxLkPc4L2yovYNNWMEB0X5sGHylSisfLiC5s0GauRFn1
/VRl8MPN1QQ6ODWiL0XUB4SiuAIa1LEwrkCBeqtN5GAyADfJiPISy4+j1DeWFs3mUWBK8Y9aM74i
xrhAr5YDBj9T8NHb+/DxzdwKtSlSllNsIYAxn7oGND83KooF5xfmv1jzhxDebZZGYSeJ8et2+Mea
1xBabFfbxvwhinOcrBsNm8qI1q2kDGwdZCTo4TivjmjJOMdpdC36wiNoky4lyNdi8Lh9bSxRULbt
bj4U4fxmbKd9bSVwN7L03MsIyx7RPOXkRHMUUTV1/anfPduHKM6FTiM4fYBXg3BsbSvvU1/uvoNx
9jpqALPXP9bCzNb5TTJ5LBSz0RczTnG79SVxowSd0cQ/v0cbULtrTPSPTr8Bh7B0Yl1dQqeyTF4G
rb3EoFoKoKH2KwXEn0MiAOy2GGuul8c6ZoCFGMMx0zxaj4eqy9ZZ0b1hTy9NUb2mtn4PKss906Ib
KZffFqL+//dhfvpY9bObUpJJGvI1gMMAbVLcTfng9aYgiyM4hKbMvYiKUooMFn0Kk/4ZDxGl+c7b
LrrEP+vTWCme4zbu5Bl50jr1GCbSJfUtb5odoE3O7/R25Pmx0ZxvkeYsquMRkWcNrkukf520vCno
98lGJSJ+SmzbXSyByK0c46f94pyMSYHVa5TwAGvEiWf6GA47JOA6PNMzP8bcssDjnD+geMp8Xs/e
1qiKJxpiHOBUTOBbIX3q1HOA+fLMzUFHfn5JhfpxvienGL+VNYSGejjsLcB9eIk3361QLWkLHDx7
FC3oZggP2CIbpMWYOuNh3Kwm6wpAGv7Kjn1cEN2B7kSBx1aOCl2EQMfHs9BAFM95u37J5Ym2MBgQ
mIb/Jhn/U7dac1RCievx5f3riUSytqmeRCFdq096lK+xDhomwbGZ+5E3OQX1pLAMYiLk7966oE7l
ccGjpBnFvMxFGxbJVU0w0tCEVa//jZGcSlm1PtGqlKUsbVHhfy8bqGigqMGNo92+6wTcJIFJblnI
qTTOe9WxjhG+Gbu2Nqn8KlL8euQB0UTkKbdyBqeyOPfFAMoYVy00W3ulMGSV+9MuNdAZ0u+lFDn9
LLSJ4DG2eoxzJsJ5MbVVQeybIwzDaO59owLfdjIWWGcfWCkRvMg2b4JT/Tj3JQGXQk8I9Fsrt2sv
WLO811G7Q3KoRXXUDYhU/fS88aBxRJm0KY3fneWv9iIMM/hR+l4vNvxyCWafan9QoN66hE615JwY
66wc7IGQq+GhRqIXWl4YylNjoniRiiAZRNbJ+ZSkK8xlWd8Za/pj3vfuOnr5ZwHuVmMP1hMUJgZB
Suu3sUQL8xRSK2P37Pppxks3Al8RGe41QPjItWNmAc0Vl8T35w/gpk9Z+REUFBEsnc98dJk8YkQP
Ico0Jf5EbyxM0I22ECZpKzIEmOe/YjjTVEa5W+oK4bseqq7kSMxbh9Oj/r2h/RcdhS5qaN88eycy
udu1tMdoNCtEK1bauJj0cWt0u43qNwCQC3zmVqxyqh1nkoAcB8LK+qrP6Es/PUbJLkmu9fJZpo3P
JmDwDH9TUQAX4ceCcpZZK1kqZ5iwRIsdiBfALx7Mu/hCDgYMrQZV2AXnzWT7tH/I47MkWa/1sZ7h
JMiHMnV1t2p2iZfDd9IxXNlQMRK9Yoq6lbQ7L3mrK+xU099SJpI8WPaUwXTy5cnUp7eC6OwY6b3X
2MthqPLjTKPraUERaqbekJHjskTHCH3qZpsftaL1Qex+LGoJRNkgcJbbzqnLahfFsp/nloc8/K5t
60Cp2FGl+sP5rxfYPZ+DAf13MZcj/H9Gwxk8zRVoxs9LWG3rtxvmZGO4C9SQWTEzFZUyuY09LTKd
uay9Lts1M/j0WOwOYJr43ySuOp8ECNnUGQywuU1IGkygN61rSwVwJq7t6KXpkAmuRMdrMwt9Yuwa
d4tiZhTcrRTGvhZZgWlU+upBU4GNE/uZ4uZ7xR+AGoQQGoSc8s6gKDz9bypz7quwEoTqNT6gMIGC
nwHmKQFOnnVBhtxR0NkvQlXfvspPdpXzXeYMJN1Kg1vORmBr9ZabJi+admljRM0Ae8KblO4i8JjX
oqKUyJo4TzaYlS4pBcIxaXhBD69rgQ5w7sNxwO3KiK/OopZy4d5yjmwcCwu4urBfDOrczZmBXIhe
A7JsoD/LznqKY+ThR71/oVb+oy7bRy2O7otsSJ1WMh9iHXgWU2vkmAvS73SiWw6zUA3BHPN5AxBt
CE+dwZhqsgF8gu+xFdvHh/fYSnGz43KUesGZ3r6UdVW3yIpKzSccwXdeAzF5vU+aFyC+acQ3OmGc
vzFEt7LZ/iuEO8b1XM7NEMOj20AKj6+jdJfbEyDefijFkWiVJ9UXgPg6v4wixbiDrMhz3mcUihUg
SpvqJ924yIZGcFj/i0l9aMad1l6VoHcHp7u+y1LiVd+8xV18EoHXL/LCwUFwSkI92v/Rq3AzZjxZ
V+7o9iVgzGIJ0n/FjEBjO/xxX4FIFndclWrOG9jQKotiCAxweH8sa9szfCwqd07tbGoHfcHMJcvt
3ZTW13W+fNeN7lXNFkxctt9SRRNVy87LBOne55tmYYiS5xS5UjN+lsddkoF1sjq00LcFTKK0iOb2
/ssp/0fJ3yb4a6Pqoy7D7/9NJ+q2NFVB6A1oFxU4yJ/VyyM9lgCR/lHgXDtQVmAX8QjfdvymWgTl
eVVZvcpnWUsF2r7Keg/AwUHgYKI09rkAvJp2uuC8b2Da4ZEITHHVsgD5YPLlIBBDGcTssYOGYxvO
WkIuVFelTg4WOiBIJoBKBRYIwCfP+5nVd/0WFJ2I5XybqmNEtBogtu6LN7u2901PXs6L2HxdnIjg
FrSoiy5rK7gyK79os9xJ01s1Hh0MXgsug9VfnNOF82YgXK8qkmLnkghMJL0alBbzKvC69dGCeVaB
WttGeaIX5766fCi6NsIRaGSGHVOKp6w2wwx44LRTn5A89Eg1mo5qD3u7KwyPSlpwfmW3M3knn7C6
hZMAs4RXQTYRWUNpTAFkieFht2p76mUDWzGB7O9TtdwpJFYckrCwa8qXUm0fTWJ110SdBF8jMiXu
kMqMZna9upwkl3Ztkt/2rSZITAlMiY8tFJuacW3gJo6p/izZWexqY+1bNJ4BZYUA5/zybt7BH6vL
gzAqFuuWIobhVgP4iaUfYEd01enneSGCVdPVz1soyVExdA3e3qakv1CS3VW0FGyMaNW4h09pRqZR
zbCSEfCEiVYepqHyLBKhIjE/nNdmCxbr1I3pq7onFqlmsqn3Izx1MbopsGPGFgDPuQ9GjcvWo0bv
1B1gQ2pPPCVvveNUnjn//OCVVqKBSqVrrtfI0tAorO9Wlj3IlGASy3L7+NjJnZ/I0T6dZCevDqX0
Bf8lQF9bWOSLG6mGkxc98M1ynzQPBXByo+poFRYm7g+TecciYH1axW5lrZLVB315KOfcHSbbb8i1
hawJ3soLe7PSV5ofVgZNOQEOWvY9Hu/kAT1Q7e3QofZOHmv7QWa3rWz4NJrdGoXT2X6RhofEeJjm
byq7acxnwDIos+akExiyZO2Afnt3pD+aytjnceEM+iX+Swlktck0nUxOnFZGZG8c0zTaEaAB0OFh
0d7MiAZo2Lht48WRlh3wN8NZ+inVkwtIOIzaA/MNBIHpfWmg71aneCkAr7g0FQDqDlYa4B+l3mSt
yDI9gpnGmacfDa1B+lp5c1wDtPmlk+6nuXZmA8nhfvSrpQJPV+mUxn1fpU6WLs6QPjXd5TxKrjkb
Pkp8jgpMNJq86Bqe3LZyqbaZM1S3w2y6snEr689628EykamxsB/VVcKeldZwrfFFYt+K6C21S6eK
Gr+glpfMwH1ljdMAf9c8qLnqDFHlxvpDmZueTFQsuuT1DXP79Ps4tcFoXcATh2D97OXB6+KrtCkd
Ul0Py5OUXdTz9z79otq3sN8LNjwvyehJ/ZH0mW8ZP+T6WSpB8obhd21Q3Vq9I5XmDoXmxDoN9eYn
GE8ulPK1oLpTooNAS790WoE0Txh1TwAk9RcWuZoteSx/1VK0Q6ggQqaDN1IUY423XCmdHgBybV97
qgbcL3ZPh8jJiu90OVL0vWZA1msTR9KelXnE0gK4Wm5f5fIpxTPeygDkAUNtr2r7Iq1tbOeOTLVX
lG/joHmFhiJd5qZS7BkAMCO535vPFh29OU+OEehudebVpQE2Ms2fjOdSon5Fd1M27OTmpQBo9dR1
X/vpSupq8F/baIsh00UJAFc5Ho07WZuQHSpATYH+jzBKG4cCQdat29Rp0vEQJ/EtgB5ST64eR+W6
TR/aSXVRiXUs8HpmY+Gb9hgac+MWZLprZRSGxtiRRnAkLNRPs32Epqa8xMFMAOAcD4D9xoR4lyau
oe6mCSkNPdBGNahklASHZWcupZvGd5bxZBjMjyfZ7a0EiL1SoNuPHZoh+ihxmqwN5d6wYXoz4Ll7
R49+jECgVlkNDIzHrkEflTQGY3SvFOjQjJ8WTJQBD9ohdeuAa2bfUGxO9TMZf2TdD025tSsVmNW5
k9TMZ6PijtpdY6ODaLqfl3tzflXYKyuoC454Z9G/6dLjaLUOqw5ZNDmLfd2CNHBQCuwrhjftwsU0
8uUoDU5j/6C94S4J2S9VH5pJsWPJsQA2Hli7FQxd4m4fMgaTm8mLZibP6Lw5jgBWl1PtS9o+JGDP
mErNJ7NySNXZ0Ri5qZeceHH7sKDZlVnp3lIk+Lf5Oquqg6qxa6IBcRrIm04nvYDas/FMHUji1eKW
Vn8V16/zYByMBfxBnZ466tSHWjvil5PhsWNgkml7T46/M5a8yOAbVQzltmsAyDhIP4jeXMRm67FW
CrKoJ0AWwyDkzOC9iDOzERLp4Oj94ip9CWZ7rXWM0gwsE/OEch27dVZfq/pFptUOzRg42vuLHggb
mjz5aE+4UPo+aFrJpZ3iaOOFWd+1oBbO7UAvr+wid0G/ERhEvib2i2w9W5Z2mVLiJaYcNpEe5uMx
zZVvUmkemubbnJihWWe+lsr+LCl+Qy/M/JHMP2uL+BlB/qxOw1wad/0AM281ZJNHoGded9GXQa7v
6MxQlpbdZKldI2JuW32rFeqM0eyl1qEiR7AhBB39PvdKqAP/Z7ySluSoImCKcFU1+ujX4wA7T4IW
cwOqmWO3UwCv4/Q16IRXMurKneI1WtOHmKO+iDsUkswqGNqHKgay/sg8ub4apcmJaeKWyq1h/cAr
0KnItUzvkux70zUOa95iUzrOy6OVZwcJIJ8gQ7dfG5J6Zis/RQv5mgzPRhoTN5bIgWa3wJ4sHbNI
f8757KamfmMW1m22qLhZC3AG0+KgGMCL7+d9rshhymZAoETDvkb/JpCiWAd4bnrsLeP7oCkeGEgb
b0Q2yqwHda+ZSFBKU7rcqgv9OlcVTpG2jwqE87iwbuI22zOrD2er/roU1UXeN6NbRPMrgrSL0dCP
XQwHWiTj/bDIF/bMLlmi3kXpdOgb2VeS/pZE5VuRm4fCao+JYeO4wdnZbX45zNP3PIlUmHmPrgKb
pcD1q9PakTHfSIf2Dm29V+YQX8WofbK++tpJ6ksPeC17gK+iqC94Qy5dGvX8AAYGl0UZaB3H+Emj
8E3jVIJZNU2uhjw9gC/oNgXjhhPp9vXEgD4FJP8RcJJmYX+TovzGjmKCnuV0V01sl6U0sCTlco7z
vdwm+2xAnTBG7UnRHBvc1eag+/gcd1Lr75K13Or9cKUUtLrrFiD+x3WL9akSl5lAhZfGb4s2rdQJ
Rqi2doTn3qLuzKbZ4wy/AOAtx+sBW5rNV9Zi3bWs/KGYhT8BtviIepgF3P0auOBUnT2ajIfSGKTE
sXMK8qEJXRI5ihzDNADnYtAPSzV4WSTdyGZ1hc6Y6mpRB/QemtIrCE0KF7C7/eAAc3PB3T1qo8MM
A8naugLbW1T6bYy8mlLfAagov4hp/5SkZYLIcdrrEsFwWRLkJNpj2XbN0FPHisAUSIAkmIy4VOLe
9Im56Chwmm43pVdKmh1APXGtp8VBRw9Orku+3QAs2xwRo80d3tmgH9AbJA2lQdsZVnWVlpip1dWA
5Roo+6aDIVvwchXzJbiVonqb2OKUmLXpqmcwHDSq4rSoPxbtz0mrLhNrNydvmaY5Ceg2gc7rRsvg
pKbqtVqagF5CcTpg9BQZcwDTF0cWnsG9W5NpcmdG7qMOrL+GhE2jePoDviDoseG9tQBQ6La1f2L9
XfC2hoteusoieXV3ZHXimPlDVPxMOzAX9VeJnPu2fZfVF9TQgylGwWYoAzZo17Lcu23K9rSarork
rlTzp6h+NqejRYanInlq7f4qalInIsem1nd5L/vx8i0mZM+iyR+z2LGSK0I1J9OWINLGnTxVO6PH
fN+bVd2SXvfp9LONcfKupkgNMOiItHvs2oUF8ooGfLXq1f+By9CWcEciz0EaTx0rhDJwZ87/Dbla
qpaG9PbS3IDDGp1MX4osdXs1CxJFkKTeftnZKsHUiqaDN/HzK0WatabUaNmFkI+hM8BeaYgD4R/P
v4a2H14fYrgX8cRkNeqUtA3z4Us9BNr0fUnuqCnoZhBIsbncX6zGRVvmXRvOtBjXs4DiQ5u7sYzR
kkwBANh5pTYfrHgTaYYF7mNU4T+vnWJQxcxmZIxStT4uEWDNl+4vWqOVExHc9nRln4N/BH6lMOBl
Is2hxm6uHs/rsWkDJ0K4zQEXXdsWK4hbwhbEsjmybVN1A5BVJsiyCwTxSQutMjGN26IZSZuPRXmZ
NtdKLSg0bj+7P5ThUxUlmB0mqYeMte6H1KFHcx8UmgCbDNeJ6TKHR9kTT8Rpv9nwfbJTfPaCjRNL
TKtaB/aHfScDFcgIyLM2Yd6n9eQAPHH3w6XqldeYAnbja3JY9s3sLEfRCIxojbkUR9GoM+hbYJSV
WQSLVBzSIQlUOvvnbWY74Xayzlx6w6yrsShrrPNaMOFb51bIB1HrnEix9e9P8imkWsa5kWkbVtYd
awbcnncaSF7Pq7Up5CTRtXqYEyFsSYq5Wdu9iHy1Qq12Bdhqx1ogRZTi1jnPUQy0wCsUCcLh2+iD
5SjBeKeryOhxcTpAEXqIbjO/eoy+nNdu/dlzaSHOmyQNUoYVRUrKjvvCMSkQZRG6InrT3+KChTib
mkBT0XpyriVrMj3KZCjKrEdWJkc2keuoez6vlkAIPyqemOpEawLQAo12z4oVO1rTPufWINBFlObm
J8QLTWul1IJxaNfmwdrZN4NDAcNg7sSTg9s32b81EEP9bIddXyVoLsEplgcNqGnPdfIoL89WLtRp
8w77MHiDcxdyE5VaaiYo0X3DDLo7yd70bHvlBQkHJPuc6ja9/ysPpek2RrVNgob/tUB5csbokCDA
q1DsROCZkguTHi1bcAtsa/Uhgl++oZhnc8BOzWp3Ryb1SSKSd97oRCK4hRuIHCExsEb8SnmPPgcQ
g6kJFQjZtuwPPdaPOFmqWK0XEyTsuP6zmYULnhD+MupP2iKLyqb/xSV9iFo/5URUpqQj+OPem7WM
ADmrIogkZ7acxh/XifMgHY4WdURNMiIFOX+rxFMrazoU7KvvhXQ7IjWXW4K5X5EMztk2DbWSfIHX
A2AociA3Sslc+pc1sH8jXJPzdGDgZKA5w324NtL+p9lDx8zcHzV7bLuHf4VZfKArSZlsrYGUDro8
XauctBiCJE+RPn86b+bbi/chiTusql62abr2RfTVvUWVQLJuFluEDbodPAFh+p9XCHdeW0OhciK/
02sogbHrbuJbciwfS7+/zK51j7nWoQ2YP7hpAMRwd7gkr9Fd/fW8qqJF5U50B0MEkh1cYazXfmNa
zpiDIw5HoFBl/38TxZ1rSbamVrIwFz7mSQj3HrPOKbvJlXLB++G/HOuPlV339+RYg0y9KiIt7dAr
H91GYeIqx3n3bXZnHwt5+Csm7bV6/yGQO9ElOi2BloWt/DQv8k7JNf7JvMi2H/6Qx53ubsypvmho
slrmJhgI6KcBH/4Xu6UbYDVbUSvAcPZ5DW0zUYolWc+A/Ablna47VsgwYCbbPS9oMz47EcSt3UKH
UU40eMPcvgdXqFOzl4kATsq+k2IRCMemtRtocdNMzcawDXewbZKq5dAASrDvswQpBnJndyj9FQ0o
LXM7/ZuL7EQad8DjuJCYUcRA8mSPg6w92h1D260i2KhNZ3UihTvBU8rkyiqBBNs2PwlhjsKYU6Di
d36XRCvHHd5ETohS6ji81DiS4mItocYp2EQB/nVe0KZpn6jD2d2kzFGFyLYNM20MqHaVLtH+f5PA
GRzIZFKtQAkR7NuPTUa8Iu8EGy/SgTueIG0v9HIs8WrL39CzCWrZLDivw/aL/2SZuFeNnrXFMK14
E+bjHCw+uF5RzEqQVHcGB8llv6r90pO/imhpNg/riVjuwpdMotpgMYfY8VE27xnVw1p6S/KfyKeF
51UU2DX/wLHIks89gQNiJKRIN9f0ionA0t5hkn97HH7ow79u5miy+nlBAmMKzIP0Uu7a2bUI2KGr
oH8E/K8zerKnH5HGcPMb9ArUeyCYiAECBQbDv3zkcjKt2IjxIInmS7Sb3LDRFiynSATnJuahHqYF
bDUhGyky0l/VXIBKuy0AOEqYXlRNlWcpQPWkaBMZdVWL3vSgY5IN4XDMatS/79a/It4ng07u9YGU
qtLmVRdW7V49rCN3iTehavWjuu92g5++xg9SqDprIkbE0SXQ7v2ZfCLaRn1JsivkcuOmOQ45O4yl
II+7HbVg/PM/C/g+lHoiok8UieRrfNRoaMJNwd+CuVPbAA4FCsKRk8TOCDDftBfcvyLNOMPQWFnV
ZsLa0Da6+9SG4ygGZf47f/Wh3PoVJ8otKHxbdQmXqL8hRwkUiGBsndolLsphViiVXuw2bpI7mcDs
tx0WiCoMwzZ1gye3hXb1YKxdelATdSrqJhrKoNql1eROjpGB8z5rey0/pHFemegdjdQFPkuSr0Dx
iKYjEePJtlf8kMA54GKh2TKsg3ZA4ET130sQx5jRy3k1BEL4kkK1kFaJKby8ipkYm82Oaf0cCBPc
wyIpXDBWzZGiVxqkdPO9OsvAwMJ01N9NJhr/LpjNBWFFOzbA44YB/NNlvgLJ/Bl63XaM9CGKO0m5
tuRKX+NOHrrM70rzOAG1kcUgo9EV//wObWeiT9TizlNuGqwxU8iaAnAzjrvVFa5IkcxPpfCvM9GY
sbAtkESjU5lTLlNjZVzS9fUNMCM0avSpW1JJxshJK8oUb56iE1Gcbnja56UmwcZ1QFE2VunWIiKQ
93bq324SBCuqhvot+Q1BNJ8Vte3XFMwkmd+yBmRPif6oxGPnT4AgdOa2fyQ9UiaSpj+WMvtqL81O
H/vrjrYYhjNkgJDHmcNQanBtK7tmtpI7Q0NTIMsbsdclgGaeNSCxKwmGsBb5USl3cSWBylgGwbAO
EEX8e3TxBE1q7+YM/RKxRgS+aPN4najIGb48diQDmS2sUWXeNOyWGSgGg+he3LR5eFZZA8CmYvC0
GmlMqzGRUM/tc+A+2F5GRjCRLgFbBL2/m0Zhg4eTYMuIzaMWLFqzEACA45lo3kdkBPRD+jf+6EMC
j1KgkgxwRQv8kR5fUvMm7XdafvM3x5aAMRxhvw0S8nXTTq7BirHBZARhxDrF3ztNUOdOCdgAK1T8
aHAqV8g+vXpR3tJ1bA5BIgfQ78p6QZ5ILIoyNk2rrcNoTBLXjBhxO6WeX/UBXAj5WCGwnpres7P8
WM/mtTGRPd7jfqdaHtwzdWTJRoNEsrdN6ZqhrQlJZvRF5Ds2KzuN5schNY+llXeu2k7e0FpIHrGj
UjbfraIenTrJrgapukOvT+VYBZD4jBpNEEo66+hfZN9m2uO12uq5W+VAd46kCyXR/JJgFtWugrqV
72ld78DTt5u1yAA2bbxvGdZstivNM1UdfwQb987v0jv84rk1465xxtrZpkWMV87l7MmgPFR28/3y
NIZlKN+j8zW614MCxG1ue5+9FaHoTG3Cj5zuGXfJa4T2ozzPFayE+opXeegnRQeVQ8I6SO+NvzHK
E3E8GqVkR2mvVeAa7X39IPtVkKvBygMy+/2N+Zz9mF/Pr++WzziVx138ZtG3aaZLkNfZx9RGq1XZ
Di85K14HdHyclyVay3ecpBP7V/thmWcWlSiNs0D1FQeZi3Ut2/0UxrBJge1sualT3bhrciqGVpsy
mM4Sl2HbjztJBBItWr31C04UknorojG1ytBIxl0+GEHcGkHbomd4zoUvLpE6nL+aS6B81jNMQ6qc
uHWXwlkuC1TLsq82hko6J3/NvfxaBNC/LdVS1ZVpUtVsTuqYmpNsLEsNWt/sDjTQu7hGb+x5w1jP
0O9n/EPGuswny0h7q42LTK6AC4CBzkMaDj7QCA5CbNKtaxgtRv/qwvtfXelM0qoVArUazWXOgF7A
+2gJYz930Z7vpwC0tS4TX2SI7zfvOQU5JzbORFlUWsJlHdKdGaLzbbpGzxWwWN21N6NjgCTFGEbi
q0hyLJ6+A46bYI23Hl+nunN+LJ56auHBUoXWoHwr0ZALnMVD03f3c77GS6wR0eNtTu+dSOTv8Enu
FWVJAc2hOfKh2ZdP3b4JVBPz7yAV88zrDONQbnIQuVCBwRLOow1tDWhk1pRhV5EHouphptpCUKrV
dZzZUMIFdGM7k061O9AgrMW2CvMluzJExBmYQS2hB9VZhFhRAuP9bb7axvQMyXNADJXsslFmr0s7
dECKUhCb2czTbeN8Wt3aTQsGnhL1Ewwio/8bxT2//LEeStkzHi3dQSlAQg/ReR+wmXI5lcs5mkUv
8ilbmrVQBITBAx7sCC2OmDAAqcp0Nz/GXrsTiFyP3bld5PwO3N3SqR12cRUpP2Xf6LzHUA1qz0cr
rPzqVu3dXHEAOTg/poGo9KwKjiQPRsS0Po3tFrcH+6YFud/Id6X7bQK7Rh6OACKqgUNk+4pbeiU6
txDR7yrwO3cu/NONKMwRGRfnoLrh/zH3Jc2t41i6fyUj98wmCBIkX3TWgjM1y5LlYcOQh8t5HkDy
179PzqwuX123Vd1v8yJqkbckCxyAg4NzvgGY92EiDc7/SwI4f1SHdlsKzvcP/NYoVzEoVzXhgpPJ
XaJ1iz58JAruRlMfvh/l6035n1Eeymo/7yZySEKtmBHlU3UA+2CY9EU7c0Me1HRJajH7f5u4SOt/
Hk+MhDjQL3Gu6U22AGwaJDIP0vVALcAE462E7cat13UjtsriVfwhNdd7UZsQDBB/okdUHDRDtdN7
tGms0qpCKMdF98Lu1kb2JQJJRolEBNLwojx9da8VlHmJIsIMcHDUx/mYQJqgg4IJKDqDeyvz+HK2
yChxqFQD1/z6lDnrsjxrLTKPUI+3s6p6Eu0OcD5xv58uN4a53qYqohZS1SOtgi4nUc5q2xkMhezv
B/k69f3XzVzvSkRVpgTN3UvqC94JCAvcDyzdLP3Mi/ulYGm3ZuWXweXTgFczRAvHebw0I6EsmG7E
EyAaoDHCl1I2mFEfU3+2a2cMgWe4Fci/XH6fBr5snZ+SuShsCykt+8YNyUKbod/cdU4JW3e9L15v
PNQvt/pPQ11tVXIR87astMsqgDbeZtooL6nLnYIZ4qoxC5OC5vPXi/yP1/H/QL5499fu0P7jP/Hv
17KamjiMuqt//mNboYnRNe/v3fpc/eflT//rqz//4T/W8WtTtuWP7vpbP/0Rfv/v8a1zd/7pH3bR
xd2079+b6e697bPuYwBc6eWb/+6Hv71//Mpxqt7//P217Ivu8mthXBa///2R//bn7xcM6H98/vm/
P9ucc/yZeZ7yc/Gb32bn4q29/rv3c9v9+bug6n9cwi4V4UAkiZRcSir8/eMjjfwhS3D1kOHcA604
pmDaFGXTRX/+TvBXCqz4RID/gedF5ej331pwqv76CO0rFJg0NLGYiJbF7/+8wp9e1b9e3W9Fn+/K
uOjaP3//cDv4vN8ziPCqGiMwuFFFTb72KmJTElVT1IgOF6clqDRWQRu0ENs+MsgUbVVeHOMStCox
yXYN6Z61KVnkES/MsixEu64FSLAEeWqxSgsP6O1vw1kGj7DlK0GIqc1I1GyFEFh/scrWXSP5kwbl
90ZLNnRII0PSx8UsYSXKXWtOgrhupdoQURE1ix58QLnqYVon6CeAgEO7RIvL7JgCI3VOZJNihzGL
XFTBtMuYw6SeL5S2u1e43PlDCoIMvC0bT+l26dj5c7vDezpKam71yLhBSQIaWzOzpPE/TYK/H/FP
jxSL+eqJonALOR4cDzVsB5co9GmxC3pcNWjGiY5SJVaVga4DMS2xy24kDuw6muHN6ajSgbGO49uv
1lahOuR1EAqiM/Q4/RbanBuczeckBwEqQmWGB2sNLNSuQ4Va5QkYzblRK/Gak94Oe9UvpwKiDyLO
fUR57wD+QNW88KN6Wokz1TeA6LUWpJX3AhPAOOKJORXCM4N2mxxBmbWs9qpUOCix1YaAtWa0VegO
Ubuk8/AY0OYuyHB2jYIMCtwyHJva7E2SYW06t/37EBa5I3ZBb3ZxhMRniK100HBAkISt2EcO2rSJ
EQZ0NmNQmvu6dkJNoSC/sgVTxWMn5TnMfQfwfsvUyqXXMVVAmwp8FhNm8D5fwCnLmEcfSPjoxqal
/9KSx5KDNjNK8pBCgT7t9RYsKQLjAuweHUIjblAK0l8sG7RQz3GvPPKI49GHebwPQHZHyWPeZzNd
XCrQwSA11igOd4GmnCUhtImUP9FAloxBiCUDXL97CHFKhhyxsyRyD4C0w8R34P2YWj07ECoB3i80
ImxdXWw1fe5QjRzgavkwK1CPVStkPQN7CqPZoXUpopypgNQzA99RUemcK4oTjP02S8mxyBoMypJd
H6SZURbaIURbFQDgJ1znWm2Qa8fZIxJxoxsjI62KZdYPfs7AvpPFwtZF6s5l5rCsWY4xtEzEck15
O9glweXnNQnMalYCsHtwCNSg0dpSAwKqIKWXRexmMrcyFNf6HoWZubEnntlN0HosFWxax3YL7VMj
m8DICkE0hSOLZKVSJpt5JvoahciBgrYSeOY4UKYdSK6yG5HcZMBFK9IhGshaTAN7HoeF2gTrtNpX
1exlw5lgx82E1VBUpz5R93h8yznFbKnSxRCC0FwRV4SyQM3BuQvTxBhUZpSwrWTC8xy2q0y/F5XG
KpNzQ1Zp1dmTsGAZdQE4Norcjyi3eRVt+0Q3OpZs+twN28MsRJsc7E0wJnN5LYHjovQ1tOZWWSMb
Q/ESCqtA1c1UhhOiYImzavMefOJRdMS6XGjlniT7sMuNQIT8xruuJqaWxHZaK0bOfmTIH0RFX1Kw
+Gjav3QC83SWHqjQLVEyd6egvmtJb9KucCV4E0wN9Brke5bNVg8KbQQCtziZCqi6AVpFaqlZPMdU
UXKnx+qEGrkxMtkSIPMDM2/Q7sMFzPR8OazwSt7FIne1urezfLAblpuzUGJaBDbPSrMqwFMXJb8R
cidhtR1LKOTIk6uUD0EUQJ9RhxcjdOxFMJrlyY66cyvUEKhTzV6sLUEQLDKhUcOzB8JEXy8TtxgA
GhJxCO3g9pxCvHVAe2I89MC6DFNjKCxfNKw59FFhSHJq9NkmTgaAs+wJjHcNonI5h31DZlTpDz3z
SolCIgEsR2ZFEX4YVNk4dWJEx0GBiAQwrS1K6Kj6gis8gw2ZimAWEj8BQVpFnOs7f+pAv9cQ2XRP
wHeTPjYgWyLi/+2DGE7gWCo9kIiXGOYHMTHKWreDU1g9qNkqm16mTTm9CNNywCXNPjZ9lC6XpdoY
UFUzmnk5B6VBSQznSkSw2Rghh690XgqhaIL/RKtMaZgBRVRDgzsdvstwVY3ugf1sRDr2burSy6D4
MU5Bg6shIBBdvpBiCN5GxizteCEYE3+Agv4SgLY1JZkpQXJSmh7pNIF1j5euQdw7qN5n8lDNzCpi
7N4xNbCVW6F0ziKUI/m93Lamoi6kIEM8NkTxvoXjQtXphhiv4ZXmhLQ2WxJYs5xBeQALAWZ61W4Q
cruQQRjez2CPt1JqqD1+oAR3W8Zbiz0KaU85RMUjIBucD0JD5+V92ZQnrrxRuHIIkM6IxEcdCyEq
TnUPiYJx2U/7qPAE+Eu34KYTfpwnu57fgmBJ6xPIZtE4IpO4SBbsO8bsRkp2It0RAsGC1g8U3WtZ
4tc61E8rxSz7RzXUly0HoCWx+3C0qVYs9ZBD2V1HJWCrz6+RjpvXHqqSe1oNmRNMHjmlXipooVGB
Vtv1hVcNeGHz0yRvG5Sn6/44qoqHXdvgOXO7mrl8aB2W9IaKCB5NT2k4A632EARvItwQ2tSPpldF
eK2C+zJ7Yfw1iiZLintz1kVTHUs3Bnk1RJiFLoNRtYtKXJEakzIvjegi1AFTqaF4jpNmQdBhkILn
bNAhkgrIGvZOqd5144lAITAZ7wL6oxzBJK6bxFKhjdL2B9RFcYw345HZajq64HFbQixbWaCDRL6H
erMdDzCCzw5tMy2JgqSC515UvMvZJp1epPBRyl9Uws087tyKYfXlkVE0PUxtBXCHE2/ApK4DLJIx
srUEu0hhB/1zDL+OCDY6UBSrytJsu9mUwMSqKt1oWGcPYWgy6RQkMF56EBQZ3k5ZYuldZqlTa2qK
X4bnTilNtAMtjajLWl3qtWYgBXZSrTiFk19X7xKebYY6CANCEC+q11dcXEaZT4MaTPIHpWiMWoW+
R7MTau2ewzs5DvC8kVQUFWKMrpVmozXeMJeBOcrgUEOJRYThZiHXZgp4cLlLMqjcRJkp8MnURFtv
kPKKywE22mIArRSyKiEHwBncLPNVCWGJiFghpg3p90MuGxdVTKn9MQK5MCZ4sYMVJhm2JtwzSikw
E+VzcxBrSOVkZqqsOu0hFBfROBl6+hCnx1iZjUhca6hJZhQ2oJAQAaHYkCqoLkDjZqjWvObGOFKr
cSwkizjd59gCKtbbwFoZInSHg21Kn/Ipsepin2XLadwXde9M/G7EKh0YtHOax0rVPI6ERIohVNRM
Vid0T0qZvfXzc1Hf5eIxx96iJIDqF9s5WE+dgJ3ybeyXXZ6YEA6pisFQU9kWiFDbWqfaVZEg7iUu
BDOdKVzGrWDmqOHk6TnC7YdYmjTZEZrbl6RDSo9lKnsdZb6Y7UmNWqwsuGN5F3H8ZM2dLDxA6ctm
tLEVKkFYljqhKD9qY27rCc4zQr+SgiMqVTbQ+CD8Z9acZ0toPnrCILlQS1AHxU5nHG/0I4pZ5tjn
cFaF/MpM8TrgTddCu6dx8zayy4qYtFQ90r103WzkEIPR4ougx2DHBU4hmQihhTXXBgRC6N5Udtrs
2nrE9n0Q2OwRFQcmZZer0q4CUHYmkicR0SHacRyTRSrChzHtVjqshZImd3j9o8DakxpA7tQj4Wd4
FckJ+tokNIb8BM49dDkMMXxgNYIdVBPSEepBHNgKKxrvKryTAuR93i/K3JdQpKrw6pswMunAUZeY
TdZtWrhY5LhMNoWGyLjFq4UmF1YFqjPUzdZDdFHkQAgrwAtCjg51JdZsICcz4xCg+LQtoDgiA32i
mgPW3Sw8lpgxF+/Wnh8iuk6nvRKsivhRUZ+FcTvNmCY1talwFLTUl5VDy0Ok7+FBnZNNnOLMUPem
BFUhMX0TKgXZT7wre+HYAewiazaT3FgJoMFQGqG6K7B4kUD1amzHaDyEW17dZwoYCPWuxbcidqJd
7wSA1wlFb0v6poxgHiM4LD9Man3Gn1usfNLZYcxEAPEg/KIGRtk7egP4A9QJ5lh+bNXnQo+eBA1l
aLHJTB4TwQw1hIY5RWYXT4+9rPRWTzXZ6tp6G5fdIzzWXKCvFKMT8m0LhRmtCTzKhlciNk+5qkIj
C4BUmU8lhD7yJRmSUxKNsN0qsTMUbfdSgqZp1Lq6zSq+DrPooEWdA0nKdV34ItRNasgyzNzuZog3
b8ScAJD5ODPFCNPJglcQJECS9r640KwgwwcB9ZlCGqK2iNBbdat5iVz/kNIhNrsohwI0AhVCd9k+
pgI0TLjTT/VCa4kfybWhJjMgnzkGSU9yLbzPLMOjp7JsiDmSLTXRfC1G3J/uphjzNr+bupU0UCCW
qoUytvcy71zgw1Yh7RC1UW/Typ1Y7TKR39M+gjBWbkMjZInV2wF70fskV4DXEQ0c3QEAKErJJ2Xo
Jhkg5Co/4P3cYCxcV+s+TnjgjKC8oksiue4q1Zqgy3SIZIc1oTMBca2lg0FKGTIztwzRbw11Va0r
JmgGJQRDzVGxh7KKUYHti3gqtbcQ+Zc+ws9VCRxbYZGrMMYUTbl2cKGQn6qrJpGdoO9NYX6bhLeI
NtBHQhAGNF8ZsX0hY/q+FEKuu0kfj/LTqFcV17GCrkpcYFRxoWNnWXOAVZRl6tZWDbHv0gmMzix3
nftvtAOua9h/DU11aKTCQROVkp/LMDTPA0Ei6SWjHFBaDlbBrJhIFrZxCk53G+0oOi0xYD+zNFwS
uCUhiZ+okaXkSIH4rc7WV2+aSBJmFSHs4lP88+UAgAdIXpTLzgilKBygew4NjGERJMfvH/l1/fdy
25/GuS7d64GapKmcyQ7JcjPqz8X09P0AXz3XzwNctTsAiAUMKsONCPSO16uIHMfshl3HjWd13UlG
FUnokw73oNLTGMfujGiNZNCV5rvv7+WrRfH5Xq7q8sgDRn3uMEcmASCmebahPYfcSRtwXM5FK+8V
LBDRxsHm+3F/gcdev6WrdR/O4szqEA+xsfiP2AO43SJoJiMwW5dm5q3+w613dvn8U0kSUo06mNdY
hlCQMnnQLylQoDHvzO9v6+v3xoisodp9ETz/eZjqonDZyrHsQLNQKnDsa++Qoltt4X8/zpc1OEKp
KIkokOuAXP48EFCQGicVHp/MmFcWr3F31+ZQp0tghtmCw162dpItpha+MmQRsjOEr6x4nFZkxFGx
zw1ZX+nFpRp6F4SrWlgl0l4cbkziX8uzWIiAWkGrWUFb7rqTnUNNgsY1rrHHnhsNsF4SVgJ5VqoJ
Cvw3wKdfvt9PY121qmfEnamlGCurj1W+r6CAKEk35uyXa+XTGJfPP82hIoDkBsPpxOlZhbJnaen5
OijXGUOxgj7WxbG9tTq/3D0IIFYI4HiO2rXWtZjnskynUnaK1fDa/hC2kt2a2TZ4gobgKw5OkgEJ
IXT+s+ebsKhLQ/x6uySKKqpE+yCFXN1tEodYKk2PGeZmu9wevFdmpDvZu9XQ/eAE/TIQwgHsr3GH
AML+/FjFYU5yGkIjEiUtZ9jGi9BV3d5v7m+N9IEk/HUk+KpRDRbJ6jUBKgpR8GeQFXHC82ApTrpo
DRQtTSTBBUCcqlffQ3rWnJxuttVThbrTBrBz+/uV+2WEwOv8+xquGVKDMBc0GXENJc7dKpsfQoD1
USa9NHpO3w/15Zr4NNTVPoX2QVkFyYBgNL8y/hjEhcFDYn0/yJe77adBrvKbXk7KKSCX+0E5WlD2
uXL+foCvQ92nEa5CXQkiQJhBSw87hQit4sis1/kaZ14/XcnWuFTtfDWeMltcZma7YHvdi6H95nx/
ER8tq2+mzgdO6dPax7mlE3AIu0zSYN96FxY5hW3QYIzmYHdLChWnwb2NESS33uHl80/jtkQnYaXi
5mWUn8AlAuoqsFRbcVt//KE9llZqZe+3YAK35ujl88+DZnOogWohO9K8DpXaVkjgAhhoSml2g5L4
CwLiIw349HKvFn8J092sKz+eK2o8SwDH/wIjEDNYNuv2xrnmFzjZ9XBX28QoyFAbGlvZSeme8tnS
xW5TsMdp2AQDPKQhrWBQWTB6cUaJPTwR6NTPYezU/dv38+mrJ8ygIILGOIGT2DVipuygDgApfNnp
VB81Qw7V3rJKzCDZfz/Ol2mWqgCVgwoPzjzXwTWKKB3R4UB+t4jvwmVtRtarbEg4rZr/Dgnzy/f5
ebyrB6zPWVpo+ogbsxgszp3aZRactdAewHi38YFfLY/Pw11tUnyGAgIvJ+TJUbyg6TEvc6+bjt8/
xK9C3KdBrvXhIp5UaiXgnmZZMGFyYUa3vIC/OiR+HuEqUqczhIEZwQgpPQ7Bj66JnIyqBuNPZVx5
RLlld33jsV2rwqVzMjXhiPGYQBZRtucX5WJ+i7Vw666uAnfTjQpJBew/yvZil9HuyUvnkX3oxn7p
i1Zmx4fAFN3IrR++f2G3bu/yQj/FLz7KYzODg+mwYfJUaUKbVPFSEtzohH+ZT3x+bVfBmUewqKQB
HqO2HtCnha5faw5LlIYWAoTTIuy72B6IKVnhY7uqd6lVuIr/v7lVEIcIzgJANV7NnLmKsia63Kqq
+Qm9b1u/kg8fQ/yPwE3/LWTpJ5jTtxCo/w/BTdJFsuC/RzeBy9rFbfTbKW7C+EuU08cP/A1zYvIf
wA/9C8n0CeaEjzRFJIxRSdRE5Ll4S/+EOWl/qAjOGryKcZr766N/wpy0P6jIAH0ScYajoCXq/xOY
E/YWzPpPKQxFAYgpGAJqRvoX/phT3WYFH3KITBIGWV6o3uobHqNW3FjZ4+hctOzJ6LIREnwoasC6
g9eQnt8Qtm20RQoWGG9GE7rcTDnUzX0YLbJqIQo/1JqYmq4bLXmUNPRmqNEMoyWQF1XegqSX6I3V
wNCOTK+9fqrkLahL8APxxCi2x25ZwNQKFQj0Yk5pgJ5nEDmK7Ddo2rDEVYb3fHyaMuBiegU4JcUo
0O6qpYdE22QJpKwXsXDXT4tZ3zfdgSTbZGyNGhwbQLRMAb18UjxqlmKzdguEgiYBKgX/NzeXVui2
Qqy4S9fTgM13Vb7H7+Xk6mhMbXXI8CtWt6zX+iZ+RiCGzPcLJWYlWmReNVuSOH60rRWLCYbMjVcB
rQ4J2C4DsukLKJa7gKXBNEAwZvzQvSzAnhGX+c4iiOzmcF5QTy1fBJf/ItAzR1lHWZcz3ENRBoai
qiVUodehec5BT+DadjR7/iDrl6ZtYkZcQpP4vW/3svqC/iB6SKKhoPkJeWWWPbfTpkZPHiY3ziRS
WCuAGvckc+lB3aRdYOoApASKYKrFD+xnRpuZYYqK5Cx4UAkOYpc2+pKBDdtzVAvTl6iB3PlzLaRm
0AEVUj+j4cpq+A7kHVoRAwAOp0ReN+k6FVzZaKrEIILdaRtFP8SpbFT9qpxrk7VoydeYa7yC/gmz
AKUxWHg/ZWYv39XpcyE8iPo2KxOj6HYl2sLDfBeikDFkukHhd9Y4VFwUmpMD+5as+umgJH4Iv0yw
Itv0PtZdaXCDFrgnI+wXSrmpH5lBzOZOfixswQfTOgFfeAE4PyS9t1V5p4VPWbKrwne4vMPSNAXZ
pBSWwYCXCNnoMX4TKyvDhNPRmApOanCXV4tKfgjjCNLoMzAH66p4QWcjVtcVVkl8IHyf6sc53YSK
r2vA7xiCX1mw+OnmHc+BQxBsqdyhEpkpr3qwkPIAIK9jUa8l5bGR7/rECwM7Li2KXmS8491OmyzA
EBO0P+EL8ELRMnzMf6S5m4Q2E22cbfA/qOHXaGVCEkXbc+FpmldS5cHBCPATc3ZiCG7YJZaOXYo+
FKrd9Kw/AQoBANGi0V16EItNre/a4qR191Hj68Ki4gcegEra3HX6exFe8CIJBLeteIA9N3xPNmPm
ZbY6LbR4K0vbQN9JNdBHsT9Ei96j9E5Wljl/zlX0P++lZMvGV8Wf5GfoonbKjkyAKwVvanHXJgAI
HYfhWIrnbthzkCggt6TQXdS5aeKrvQk1QUPLN1Xglf39DHxDmyyiGkL9wVsz+GiS5XjOIygPYGc0
DpBB7Us9nAt+ENO1Ku/CbhMCLjEVp1m/E2C6OLxx+THjiwjKbOx5rO4Ds9UtPq8jWBWwfUIcQBNC
/g6NZBFt4rB5iMn9APX8Fj0yTPUKFCipIsakQOZNcEVv1E+FgBZFx800I2Y7Iq+dRW8K0xWr410/
53eELEvheOFlxOjzCm4dQfWcu4oK/9b1hVilp68cwaarBFRXoectwnRrmoyJnFUZpfcG6qsM+tzg
DNTjjYIvdpwv9gH9wgQHGldDA+4qZeDgxVckgiTZ6GiLITjzeVtB7o1bgMRFhSM3xmSLOE/baWGJ
9+ifBW5PHSiCzJZw8R3kmp1sNUs6CBu+xrZQWAjBWfJEoE2XwwoNgiGuOlnBYPahrTaOXO8L4pLE
iwI7QsSoD30MBNoyBjuKe1J00jiARmcgUi+noNbp8ZPZCrry/uzIkqsmK9Fu93DvIIPRQyPWwxeo
13iIISw5CQpo/5DA8Oiw7EIbYAOo1A7wE6snG4c3K6LGiNYkosdyTAgsA455/tLoT32yKQovTFZF
YA6xkwOziHiOUwusV6o7MJxQKFUQhhfVvLkUHRq04hmm6XLCFCrgjmEW6BYfZxts6wuNOjBgPtWN
pvA27zLNnmBwPe1jYLE0kNzYadJ9PbO0x1oE2HSj54exPpFwTYibP7WNLRpzDS4TBfrECCZTFu1k
sFXVjqDsIXu54gHrNIPp66Y/eAEDFQs2HGm2p+OCUV9rl1PshOgOHz/kJV6x1QS620R7QEjQoOcc
VeIMpi3PYbEu2MbjD80eqvVe5ncykGjouZ47GIA0nh5aANKq1JKhGx8gMmEX4/s82VZJZcHSB6CZ
Fk8g34fwR/6UWu3+ykM+Y4avT6of6YmuwbkbnX2QOz4+/5S094xmUjdqAOGZzCVOAw56Z9BN7jMn
34Jvxb2bQ365Ej4NeXVOqLuZ5xQ0E+tiqmTMVu5JYGJ22oWBLJjym+JibMDJCgPEumxxqx6pX51T
frnlq/NDIbOQ5rBQt6YFBaLJKkMj8WGrcoZkTJkZ8mRoz8que9Vf641mdpbwWi8FxdTftPvy1J/T
Zb4p3iKz3MNIuN/D3geN+mabWOGaHSYw8moDGASTnlAiu8+9C8+jtnRXPBJgaKipGfVRcS9UnR6O
X8Wy4ZbALV0xFHNcy9RsYQQGoyqALBp4w6Ja4JR2bytO4hfPui8c+4WwrbewecO2k0DSCbCVRboF
0tG8RWyil5B0nbp+nhtXBakA4hYZfAk0q2+c7IiyzTLZwkHbjBfqHbLGMEQQoqLBEJZXkAdD+pBC
qSGqjWahTgZKn1vsuj7QK8+AGN1qLUm3ptFVDSvUZYhqNbg64cBtIPPv4UDULZWX8D0N0YA0yvdg
BZQPkMG1ZEyrdpsDrG5W3JSee0DUvNDJl/kLMCQ3VhRg8F8+Nw20BlFVFXZN065qnQHFcgn1SPfH
dgHQUG3KhVtOZq1bMnwPRKNzEPdbdZnj6qsl06xuWjZwrwAFuXHqwq43qLia5TrcKBw9QaM3AY6L
9jq4nvqhUmzZzhy8GGc4hjD6IDCRWibBAj5bHA5fGrxmlj2x8XdSZUKxAvJBcu5jLxUbIJgNJbGS
xOozC1YpuqfGrgSbecEID8MaSMF17EBDCW5qGpzhg0VmjbBrhSKpI6vQS3FRNOfE7tBewqA2UGK9
0TKgeYwEOYlyALWh2sl3UEtf4TNqtT+AShJ/zAdsvBtpVZniQ4iTj2D16AAAeEAHGMRZMClpClD1
Knu0M09XjTSFaP4YrnKg6aEDAqM4ZbgwYPPUgAlJsBNMDTtd7TMDOCi0tuTSGQILeTbJjoXcoZf6
PFc+S09d98CBNGR2NCwm0K0yr603bQTdOt6YZehUMPzJVyl19Uv2l4wWQwlBQObjBPpjhzkTzyD0
WzXq7NWuOaTFS76YfVoB23fKVXNk8OEykwCAAmT1sZ/4Xb0HSBUCOGji6v0+nUAr2UzYHtVgUeew
DgGE1wS1U5xs+I4lsh1GTpwCFO1S2SYQoRNTT0JymttZ6qjbcdVIZnunl7BW5pammiBERD51YHwH
28VzHZtS8UPgyypYFyimwuOsTw8K8+TuviU2DJjGaQNAVKKYhG60FqT2caVLG8CxRtUdRme+qCxH
5lg4kmjqgo+o/5gssNEx6KoZ8Un+ka1G0LfAgt/UG0zaTBwNYBiTwUeaqVpgkFLtPiSuSlYNDmNw
vKNeGcBwvFmq5AFiX8kTfLWAioKh2LzMrAzg6aNKLNq7PfGIfN/K2Dex06BVqlgycTIg+BMvXw12
CLlzMDYzE+ejMnZ0wSOlOexHbqWwmBNNruxa7ssN4EVHJEv5DGGENTQmgtkt1WWl+yCeVpMDdC92
98BNvdZEQxZnsdmYEtephqXU7FLynIWbCouDkB2P1nD9KiW4Ovlp6umdq1K7HpyCPnCzA7UttIPC
CrodTTZwxCrCO2SYCeyX7DZ2VBxQYE30Rulm0o5FupSyY6+4WeVwwZQeYOpmtjaD2MwAMOuahWtZ
eiqBHuNYRuwuBCsgimw+IS8+Cz3IGTB4QTkXnCazl2ymH5m6EGMHRhHKE1zZZAfvsIY82L1qBesY
TbXWjF+g/AKntYu5vHbWGhyTbQAMWW6A9y+s4DQlljsJ5wcClQrJxEfN+i0xAaPCag5VS3kPt5mZ
lEaF+CIsRNFDerhP+1XzVlhtDdtGC9gohhAR+RlUmwCgrd6AxFX7cSE3Tjr7Knx7OKD6+kaEcR03
gMuvH6JVb48AWOX2jK6bCHiFXQTrMl3Mql8IDkKWIC5xAk8LAzRByASUIHC8gF/FYEAHyT/AYokt
xU4hLavKnN9jq/dw6Nvi2aHcjfRJTP1g9rXJ7r3eBHEDYkv8hdkArgkwjoLdGsJZO/voVeM4DKnC
nR6etXalNzahuxFmO3phisvQETqze5IeoL6CTIub8TlqvfkpaSzNrRmOdMiZL/J88N1DMo4DH2B6
fWUOFgzhAKWMzBAdTadrrdZMLPDHYWyNnGKI71Rn9uDYllkIG7mZC8ik8W7hYxR6igezqChz8sTT
kGEbyrwTzQ5oYZNoLt5qAs1LF0o7hvYER0mYsDnBkwp04Ct2FROmfWtM1rn1IdiBEzAu7KPcD3wb
NXNokFzwTdEKrKw4t4rW75F1oloKoygUZWw6Wdr/Zew8d+NGl3V9RQSYw1/Gzt1SK/8hJFlibuZ4
9fuhN3D2LI2xfICBMYOx3WqGr6reVCSifuhPLa36sBecGra5qR0RbdbbMrhj7areuqU0OnajG81+
KgX8uR7wpZ1OWevVub8U7jwERe/VEtpNp8m2CluF6Yhmr0uxCbtZwli57yQeFbspiULyJG3b3/++
QKxt+sa1I7GgZOjtaXZzyQMkuDlgU1nkRUhbuaeax7GFcSJ7zGiPNqN8Wm6nYZ6cGBGlm0X7bjXu
eiay2ezQxx6rfpbyVyMGlnDI8MUYrqnq9hQdxeUU10/4cDMziEuXz8myoNOP5AwkBX6kQC2YOYTK
rX4titPfAl4TJNuD207uLB95xLr4vtV8ltRRRJK9UDji5GjFcVEeq86eXwd9h44OwTAYktkgm1Qc
3bKL+F45yhfteHtig4iMnPrGIckcD7zkWEdD3gq6q76wCI5ViQjU1NJuWtt47yq/vuKbyIyAvVBu
85a9IK/Uowu1SNIdlpmXVMbMXhZbl+1RptDY40V4M3tnwHFBQqu46fUtAHhtS9Gmmlgrwo5WbZf1
fsPevA4JhXa3nDQCF9rXaaY72JbJidMRe4rG78F/Yp6Wk8wxPByBg5bZLYTt0hDgd8fO2EGzkwfF
Ea3N8lQ0bqQ4WAHVNJBYEJmePo0jS2e0myfiIQkDQcN5zE++q+eToRAIsqmj3ZDfqcNRW2XZfmfX
4W4ogkF3wzGYX1Hoi+ji3LJ+0cRgSq/sVCq5b4WLGJ1LzO+uOKS3Zu32r4RwA9HoDnOqInkGGlCf
XVl808TF0FX0AKErMoiIfzySyWXJ9mThrGHNpa20bti7kuzFv9bpx9yYFLVyf4v2WD3D+TwoDhPp
4Bov+BnTxUd4r8iurPl4S9THxLOc+muyfPPV2MASb297thnapb4hPZk1c9EhFm1cBqPOflibVXhn
yr6d7fR38sMQlfjJcZ0WYlogb9klj8bjTAJOs+2QhjMc8itOKqfAF8aT88prUQwb8Wo1fiIBjNo6
jzCS+vLppvm3fJfd7glACfm47txUHvalRfZ689DesaYPw4mtHNrHiImFVQ68S6AwAssBOXMOBZpW
ZLcgjo7sKAegF+15UrcMaQY7R/31puib+nOy3NoAWvPR8hZ5kHSPKsax1pU2jeRonqx6nbJrSO+R
XeSe68KDkdqy7vD0Fsv9NCon0rwKrOOFl8XBZtewO5Dm+LN9qTaEnj5HKDXrt7l9TRoG92va2tpb
8z096R/mS4ons8Jm5Nzes8qOT4buAp+cbt9qv1W7V+O24QSJwRMx8X5zKYmAMWkcXgTvs3fj++k+
izbsrhx7r0mdPvlEbTf1J8Mrt1yGyuOEo8nezBvpVeb5v+eF9tl+6OK5QxxHJzh51D5wTtkWMm/o
3fDUXpqvOMi3oeRESL/t1ps97aH/AMpcNzsp17R0vrHXNckeXThwoqJezOkQskog83RylGVfAcVN
nL7dCvQD7YYtoTnNJ720zvI/J6xc1mVWiYOLMsMWq9D9eh2I7+Igl5nEN8FwJykIFSeqCJULDNNJ
yRNgODuYrzgBvgXMSKFtbjJ35HuNH+mbxX5VvijF/F4+KmiY2PNWUpYfsW0Iuj1XvMiXJH1nuan0
bXiTk9+v5428zzkHiQkrnfEKtPqENUKXcMHaLIeUaqe/dGSjdRtOYcoAgXi9TGW25Su/I7RvXub3
Hw2Kf+x9Z4MaK7EEtvbExU2uHdcCzXu7Ai8YqDbgJxHpPf1ult2bdLy1flqdwj4QvuPSA/Jpo6DG
l+myj/O+4WBS7ey6PMJTlLdjE2Hbsbt7LbpTuD98x3Z7k5hOR5fHIuu8tPUxrEQNCvAzh0KT72gn
hcqxbqdM2AlITcZn8ZdAOQBVYtj6fc/HA/zMsLuljkxK76t+zln46NY0VPZyd+NhCUHdrlH8bZXu
VDIsuJyWMVm+7E/0pIB92PT4zpqZjfoP96BE4kPiStIRoxQZv2PjxstZVpwKEIrE/cfypQ2KIH4a
ePSorxvNHe66zK3YY4dDQsTdvS+w4dKwlacuOgL0rXdDuYfBmFUvNp2FqU10lPte8tn8DKCEYflW
72bwgtf+KT9w4lMvbeGF8YczkD2GHamcsys86XZyqZcTMWYd7UHjGaUnc89wuD0i2+aHHW4u1WkR
t30U8Bp/6p+cUkgNuJiRuRUjjzM+Wi5YJyx6/8ShmumKE++zM04+1a3Y6cFuaF6ujihJbLv0i8K+
ZHdS6d+irYk8a4RNYhSxM4HUiGM1emyjDcIjVsi36q2V6VsCPHVckdPiQN84CVFIVusP4rk7lSAx
9y10BOYJ94anzS6fa2/0QiJTk/viXb2bzmL1fM2iC+Yym9xvLZgPltOfaof5MXmYdsouao9Cvhk7
NjYL50q5k8JrZjH4Otr4zoMUv/cM3J+4L+k0+pflXhxt/i7rlD/ztV6SC5b2ejv6s6t45r6obMyc
6kf/nFuesFPRSx00Zzjix1L3zf3EskWbNaWoDSjvPk+GqTo36yUmm0C/JkcqvAefYusfreIlbvvM
3uXWCLD78M+IvgOLgMPyYV75x8Zbvq35t+hDldCYs9XariiDxGcymMi+wFv5C7RJoRumLSERPLTl
A58M1tbcW/gUVafGWkdFAGUNKIwvyQuqFWCpgyi5MFSdM2c4Np1whSUSRiY2O9OqNPbBvCqrR9zp
dcKrw42+puDd1gmbBC43l32VP1R56SPwkP44uPo3tsnSUedDb+PfWcbN3yL5wS//hMOwpQXyV9Zk
4iz4///ANs1JE8I+AYdhGg0bHgTcRhOts6suZAq4uA7BNdTCMyIPjqyhceQYI6vkQTTcBAOiZteA
4oPD5uAViplCuwIUZ3t1LPrCpueV8ToaG6iryjVOCQEyxWsz21hRLIRUWDa99AlZkxLMHIXvY+rq
ErXZQ5pjrRd4fkjhJ+y6BXimddvSq0QPITZ8jkI7PEPhwURkbytUSIiKb+1IwXJCD5cTN3HxZF+2
SbDlPgy4shLXWpwKhpmewJ7xUbI/JnKGN+EW0M2DwQFfjFtMlv8d7fopxljBVIPLy54Si9wJ1hj/
5zUuWIPaph0oHOgMPl6ne2DndTP40+JikSJbY03s4HVk0yf7rW2OelndKlj2gWgyW/+L9vl/PTI/
MMv/+Hl+gMt9q5jFEALuYgZWWXCD3JyVyQwhd4Bh6ZbGD6cFy8xXqYhRbnL1nGvnLPzWu9e499UJ
S9dpIQmCJayRDxSHjMUyeF7jX5JLspN/K2lgLyVMa+MRtTqL51TGOYf5yO0/aDBRvWAWKoLwy5JI
oAww5vbZMQJU14ttfphRqyz17hb6bcM2b3pNB+gkFXBCu1gpL6rDZIlTGtZr9ITsWHzVAConYDvE
ANN2utZO4cz91kie++WSyIeGPeXqnpEo4+M6l9SDG572+Ny2u0zfwAPp2VsK+zm6Ib6yNr5fpKB+
AN/qP9dQrD71ahXC8mLy2FFP4o35IbKukTeTNjC7luGOtggnlm1gvJDuCBfOibt0wbsibPSYm4PF
PGbZNe2DmG1+ucuPsR+/wB3Y+ruR7QT0pnLBxsAX69DTUptBprrTxqsCIDC5PRYrxQvTIwRlL+yX
6S65HSfzclP3seUC98AYo8/LspepJvTfJgt9uciFTThFgbPWNjQHpWTuMO/WFCDOTCgaZW1osPML
tunUcNl0X93fthKsGrd/PWjsyzEVbE0WmTn/+eDPSyOL0cCDHx9uhzDQfClxK1+j2d8qQQ1nJts3
8M7hKFz6Z/UvdCKZH3/6+NXghLtq1an8IDGaSNFvYbOebfMmBT1Y94I7EpkQrFcWvypwx+aD/FNT
euCqN5OvgZkAGS6bmubbwY3RsTH7l57tp/zuVm7Wblc+C5qdfzOvDCYGPwczpvXOxMWYJ/8SQmeR
PDyGYOmTv/rYQ0e7bQyI3+x0M5kzPnjoyUvx6vF4G/1murA3TtCC7joa+zFoEbEQbUlFr3ZyGgxg
Hk/mp9H6MB3JZWZwtXaMnDcm2ki7ZP1Rgv5zo4M2EzDCGevwL8yzNujXTfFDYknI6bTzlRK7bZZo
Bzo0MhznulMDy5WEiQfgYVm1iYYToBm+3IX9zyFxAb7VuQClBtvMNbeWvUojow2W85Ab/toCq3aB
YnIita38sJKgn/9yZOo/JP7/e2T+49b9oFVys1fici1LjOlu/w4o1xx0wQOb6b/1N0qSPhWrPMhg
6ow9cXQB0EtgeOHUq66SHUkFxDjtaCfxmn50AO2N37606UEGSSs5+O28papP3/O6gxhzHfOjJm3S
m7s8yh+guuUmIkKCrkk07fF5nQJy5rCXOmXI4Pb8Ra4n/XZN/etN0TDESVRiBFI/SkS4hKHQjyFO
ozMchjjbkj+tJ4L2Er4BSyVP64Lu90z0DLIdmIhjQJW1RMegSRrTqzPLu7l2EkjpM+e5APZ84Kw8
xA9w1ZTXs+k1v1EvUm6wlNrZfcJkXTvTtnas+zLQ/zfbFUhu4cvT0Uug0XhmTRiGYcsAX9jGadpb
3uzH1NriAKfgc5wH6ZlHtnwkjORYHMKNtNPummKvvRmPSuzrDyhDLsk2/rgIlOnRgRQ/roFDB0TM
Nvb0CoklbId9u7cC4Jnw83YPorHvP4jTfbaOxUNEw6AQqYlw5jQ/FNvWVU5IgyrmXoD30i63qIX9
+ZmdFsfZLn1hK+8jpyMR3dzAlLoa2l74RD/1is/ikjYclba4UYgh5+TNvX5f4+fiom3DE4FXxqVy
9D3pPr5wXptiYQslskuDiCys1Ck6OhOn3szPcfDfOwQC3P90VBmSZEi4kXTtJ8Us9IOKKySyQPzt
8RseDETFwhQRYsC1l1fwstmfGNo07X6w3usNxl8XoHrXAfptZU8wbUQBTU6LmkA7hYChddD8Qjg3
T4+y4FXxSrYIn4Ci+UV/RzBWXYxPTo/RRq5EmDuoRnMec3vVM4iaC4TtdHZ0Ic+Bv1Li3+md6ZiW
dyL46ofmO1TdmIOCxdSVV5COLXk5rwYmqmA5ppVvYFgdN9HrlG6YB8UeHlflpFob4/mBRjp7TT9m
gCTwmjVDeM2KebfegQEZpoTuHYQral4kkSAwGkTtzrrDjPlAPFl1XFYopCq9tt510VVtn3lZsw/4
hlu0GdRTZPnWeGRZveUaD3+5Sb974Z8v6W/LE6lsKvFuP8pZHHao2NkVDSmfQvVOW1KZNRX05F3P
d710RCGSdzsVOQmDQ++Xt1PT39XdSTA81MRvZcHL5RVUFtJf4uiXRItSg3+5xeRiY0jy7WgwwnPx
mZDRqOgQj9AG6UapHJoRshHa5NSG9+R4GWpww+8UbcPOLV6SwgnZ5NK5jbolkYfW7FZ7fUYnRgJJ
MWw5I2rnNpGMAADq5x+QgtgYRV6ciBgSp7xSh8HP1uxREDZOxiaw3JHkNgSTqDxib7K8hfNyJP6I
GYjsEXLsKxJXbOachwKGn3axcCc50N7bc/KqvujkFK20hvVgHNrN7Q2PaH78m0hCXvvUf90P1Kts
dFAN0zJ+zC6LVeIrEHJko+vQcU+8k7wLA9VhvKWsOrf9espk2/FVpbVjAIR50p7Ezd+Ezn9uNIgR
/X8/yErD/2OIMmazFXOTB0MOBJhEr/JT3wK3WeHxJnbDN6IFWhBTnlzNu2UH6TN6QjW0uAspK/T9
Hc7r6swQwzX3VqTgDVSSGDXo4NnBSWfCf70yJySg2bsQf1FEn+4Tyk3LS+aWtvIR7avJAPwVvQFu
kn2g1/wONrpZj+jFZFekyyS5/tJ9zMfURxKqE5DE346MhaOdF7QFfniHNAZl4BzhetE7JJ/pvb7P
AwlPocQka6uod1qnOplnkm6YzGNP+QVr2BA9VNnVbmbbbe0pL9AUDRI00qWqjcYkGNnAeOhBB+CK
339y3rP8gBADF4TunbSOoN/893dV/uFi+d0//POO/HhV87GuKpmdEW7rReJmfO+Bfr6NgYEGORak
LS32fesnD/p18Kxd6ecBc85G+G4h/D5WEvK//zyS/MdHlc2RqknooKL+aEWHXhCjpuMJuR0WlxbM
54TDS0j0rSNsjb90T9of1Duo6P7v0350T1pXFQmLcNBRBCYNP3gU/i/LDnfN6zo+jfcTqUQ+GV4g
YJTWyJGIPMPiXAZM07AL9kAacEyDtbNO7RfAj2sivSFthvKvUQv2hTNgRlSeCvRbh9SbMbihEvJJ
+KFEgcO//vfL98cJ+p9f6Meb3tRRmPRCun6h4t669k/jPRxj9TCeSLeULzQq8qt8RSDEc649shGE
nrAO4sz726X9vSj4X2cOqhXqgCVaGFD/81VPkzAdlZkHK2fRWuwMaPgkpCO29RKqfrVK/1wdsju2
jmqDkMbu3PRh5SBzl7AfVv9I1zi3CXxVeS/c6qNbXB2QnCbsU/RAs4poS+BD/ip+S27tRLozoGSY
bXLhIKC61V9HmoiboDn5lOh4GYU/1c/FswhQBnb+llZ0mvOAJSxS5YDHKk5eoSq9EyuPmJy/3JWf
nrXfb5lMqqMs4RPg0f7xltVE84tmJJhumVOw3BWxKniIyJUeXIvDIXNAEeZ1bwY6NeQxFhQtAaZR
4iiwIVUCzAQSFrqoUm6JK6jkWW3H7AQuwoSz5Xl8UPf6p5bbDfiSD3wAMJa+K0/5N+L4+RfX03ir
tCDKL2r+BBKpfsUvUJ5zHsjm3mqOS7KKBtT+Pquf0BBOXVCmXFFPDprOM1P48I0WvWfgRE5Opg+/
cqiaB/nTvMznNapI8bXar4dN4kg7ld7mJJAOBlMDc/hq3COJ+cocXp1vI6UT24At9IDEoQspSPg8
Pm8qrbUhsajl7UIB0/ozUkgGCboYlGlE4huu8DVxM5XYKawAKTkxaWOfOuUUhA9Iw4kV0v0GwDBQ
Ob6h1Khh8aN4n2eu9nCtskCiiV385V3tPLnwm1MPOCa6VPYQ7VsEeWY+hkHlZyh2HtLt4CJkRVgJ
SO3rgexkxQoWjGiVvyjRIAMCst+P0Ik+esftPaXBHCU/LpQqFHfhbp6PYk+m20kq7yP1/ZZ9hu11
mjZavCsfoK2jLTha5xiVL6qbhBmkcmiogVWngOKc4bH4y0mnmn/qAcDURIMVUuzi/GlDj8I67Q2V
RxCpBkJhKyLPyx0tR81cjBDdAMgN+sf6CE1HYIoqB3/hRoWPJHfL/CXCL3cL8DP2hH0iv1TQf4SB
IPUW6Zk8c9gsg5PKJ70XT71xshARTps+oeI59e1X50IY8z8LYrRqQsI8oeF6w6hVcJFyFChSTxyS
WxKDSE/GYcu8dg/geMSFUaanUrgfYQ5v7bXmBuHd47QI7VDa0Q66yU5MuX7g82gK4Yme6A2qtR/w
8EmvbFvuRa6xRQO61jiDEe+1Jv3rLfP57x2qHgHttyNu4i/cXSiAVyWDI82bxXAATRGPkWwokolI
WCEK7wKJ8Daj9QYXhWFKfTM/wViuwKq4rXK7eMCyEqX70EQEbD4J8Svom8rx2qM7XukUa/bkYUWU
QA1qYAbeYNGN6vWRuIGBOOjiE8GZsiCptml5zwGKq9TrRfYaO0iFu68bnjvRD5u7pdzLFCosCLdL
WL+kKOgQBGOwSL0UCRuoMPBy9Csiyh23R+7gz+gkMEw7ISIc0f6MFgrYBR6OpX27CbfNbZNlngLW
b/ghMPt62kD5iNI+64kKZI4B//MKRO2KLcGPAf8txzGCcNpGzCzVW8j1DD2FPzh8JoI/iXeMvqlj
FDDv9tD7a15OCfuJjqR0RRFLnwNqP8EYEFWz42savxJiy2FhSJA0HFgTggcLM+jxSASzsc2o0Twc
jfgQV9dx3N2uWaAdIYbq22M0bBqCdafdrNi37/Ygo8YRg7I+ZjU7NXbqcB0Mf63ha3nGf8CoMRis
8XNq9BMRKjbkYb16LiFkYzbQ7jRGpNortXOIUX3dKM3oZo/wfh0NAiq9FU7n4Yiyvam5Suep3UFH
E4JRP3GRd3cLnDKy+5XKVdEdTWdV5EAle5M376so0T66LWQRwvWKF8lPbtuWn03xb7vlKyq3EorF
ZJe4KJi6LxAuf/QK6AOASG0D5iwNDkGXrbTRRFD8+c1aLpmBY2KT6ojB7cZNAcI6Yp8uUYSQyhlX
147XTcGKeAWrGim8q36lsatDVaSYpt0kvzOpnRUbXcR3dE58SOygZerv0OG3BTGEd2PoGYmLdYU4
YxlVROnyNmUwaORmk3EVxIeUvrHwQGMghOF1VPp8uFDVGxFW3PaoMn8NRPZKbgXakPj6mwJ0ji2D
jEx509EdSU6ePwmoxBh8Udcl51VYyA0bWFkBEK1egd1G5qaagD/E+ViTRLfsHuZmp1YQuHk7u0zI
iYGtzV/q9wy5Es35a+FCAaJjXdBTswUufFKmu2raRBritEATLmKzSZPeb5mBENL0AapRBqXiAhVY
khn23eoBRfchBnemqVibBv82kSvqVo9D7q3BhMNWF51WvJNzj+vMCOZWyV+suL87358NFWHc7OXD
bchy9R/IF0tpclUW8NpJiicj/kXgV9o50m7u2bEuXIWD5zsG6yQRbdk26KvaHUo5HPkFOldxPDL3
WitHlZBuJm/AhMJr/WCQd0bCM9L5FhbBzYfHdRbkrEHa+E3iHJoBbXpV+v8P47fyJ+wSxofvhIfe
NMUfLpZJM0s1Sem+B7/Hq6Lt1dmGIhGu3UP1kHk1BwMqGNy4z8m6u4W7NyC/dpfFAREbYa4uGVkx
tvTLuvxtDuFH+MMgotC26pKma5b4E8NYSoV4upT+NXxD2E/vyvXVuh1xfH21EKN5QHKqoPPX2Xu0
kBq7lZZTUaxMEWEgZovE2e54dC0bgEppX1KIjP6+iS59/JKiJz+ugjR7/gpp/CRszZ3wOkifiQpq
NL0iJMubZ51A4ZbE6qQ6pB267LG1o/HVUt6F27bvXTm11aui7wCWmtvWGg+owOLZA+6bPGhiRBCS
V/jmh/ys4bOCTt2ZXngfQZXtOGTQ/rze0F03R2F8HKc94rtB2snMPr1TDEHZuAN0hxmIn9bNLTO/
5ZUVNtFh2OfNVdUu2vC9QiQwNxvtsGwSBl6Ieg9mFCE7UJux724v3XP8HcvQW1pyljXAMZqMcDMu
L2a4qXo/SlAJeFHzYIJc5lfwKqXG8+lJy3Yc93W9TbPjTdkWwmbmo+U9O6nT6ECyZ9PbHQpmZqiU
3a/IU7P7UcGq7d6mJ4RZ+hio8leMDN26FJKPcKrlwJv8MvbC7FGYMCl99Sgn+fiAMYD+S9J9iSz0
0skd6SIw2iJ0r0l5d2XLMagsKGviTcNBn2FutAl3JX+ft6WnnqPAfbFwIAI7u5gxkB8e+k3yrQdC
77Q0dczQVxAm2depCq/y4PPXABaxSQ4bCAr9xkQo6JWcGFQk5CpcLcG2BhSQyBN3t0DHNnLbohZr
Dl38BN2Qz0GLGOQ87jl55GbXkNzoDyxOl5y0uDfU2RE4CpFQ+FnnG5mDBUz7nNm5hvrn0PncUq/c
zU+jN7DSHt3ojl+7zVRQuQjQtpvLcNAD3Ijf1QEV9FPpYV/xkXaP1BsnucoiOMUWcvJDUVD2rtpB
7EkvwxN0ApzOFq3HCMxxJCM7srVgeE8C87IacZfAOsJTH+gAVjZF3SMOZ8S5MnHxn5NxMB7ig3GW
v0vv9hgfhf3wWT/Fh6x009Yjn901uOS2jgly9UA4yEFw+E73iCCFY3/geKAVNDwDv8/o4pf8Gi56
AAe5tbbxtn6aXBJXN5av75CgIAHeU1Jrx7yTzsm9dq22K/5PplaPz9TWziURSVgZYTH5mbTP+PjU
kd4CCUklXtXfiFlKN7/rviVCpO1m/7k4k7c2rHXlzvgZkGS4KyPBT6vfkauLCpk635p2RJVx6m80
0mF9HaFeOpzLsjdQ7lnRmbvyR4Tg5zTD/C2f0jjYCi9J1gTaHOiWn7xSv8s2yBXAJSwL+u3YVfcC
aOXfzj9pnUh/VhuFcdViTY+1zgz/Ob7LSWUtfcxjqQYVu1M54d7N9+5M0PQGlSswdQfT4nDDD6Cd
DC5/mVeUPxJbClWBdbOAyNK/gH6rM42iqNamXWNlJi4H352dKjuE8mukofp2atSFvH2rhNOvi12I
Bsy4lDn+9W0UnmTEyTkLt+LCw6hByBZLFoRVNQdPQMtJn6p4anInYk5DgEzsKGZlMzCuOfmK7zBE
N+uzi/b66C7V4EhYgLrFpx+6MQ3ilJebxxy/CegpZHbu0v+iAsx6V1vWxUnEsj+BGqaNjbsUZ/Yy
8DIc2mTTiH5XnRNpE+fvI7b2bqMqvhF+6DRhcXfMJ2oMwZbhWVpQSXppZSNDz8PdbYtvNqjTE0xq
0znN4KAaTilLroldw1cY6cUanQe2oPhYRsdVH+9lu3V95TOCqwaIwzGoCMxpmXYafuWuwgC75AdV
d4Cx0BZlL1GCf8Zi4TQ4ZudlMg/ctbLsOdwbEOGND4OybklFhUA94zpg/rXTT/E0cYxYzNx3bG5w
FtNetdhpegf/pfsAsBVIQUwmct7CZaHblWO3jS9IKFdtt7N4pBh336xC1VwNo46jc8B6U0YcshPS
bOboxeeR0q/NbBig6SEBb4vlhpdfcOazgUbRlTK+A/xAvkMss7b4CI86FtnhihfUB936bJwZiNXV
YZPRzHvKdGwzByCTkWclxSb1lOIVaZkg6fMsCVsAvoitUe0T5IflWQtPqvU+gTJBwDUVhhd8PheC
W7P5hGQUWBoUreAW5xOq4S1OBb5O9rF8FbIzt1dSBtLdIGw04T4x7obK1+NXJHcDeEkIO3weF4k+
9qlhswUGeh8YCqeOiibY65x04kEV+s2C80Iiq57JCDL9IOmbBES6AxSF4kbj0CW7KvJjWjhXaw8q
e17Fq2oFzBNRgxoEc83DCkSPgpvo3ojZH/qvXM/MqxVwCWhYeu+GUl3ybmgOHZnV0vkuGXnU2et4
rjJULNd+A88G8lHgkIBPpsyihGedJ2eXedvesM3NOKhRjyJIa4J43OLTuxGUSheXuCYxnhywANj7
uQ46HPEGiun1FC1uf4G0pT+ibf88OlYo5B8sA2H7ZimNHB04FU6rPdYxPuCKGCMJaP+olyDN/Ppe
fcKrGRO5kkAqpH7C/kw7ZkPgJ+S4J7zHqFjX7TxM+AzqaKqxOmito78mTobW7aDQ5WBV8NbHfcV4
1ddcwbRsF3iT2AMBFLzSgB7jOgiD8gVZRGemY8iCVjBd5bgCVugKuzsUOjyNSP16izcc4OKePgyu
zO3oLF2z+14IBGDuqdh44SdoMoEPegeIAxBFO/ZuW2BRt1MGDwwaSk8sOiwtNafnteDGwnaiTHTn
6LXhWgfJgoiVx8g1Ln+zeP5WqfyrZqi6SJTN2jP/lG+FmtTrmXGD9iNK5Ds7rQiS/sVJjYPGDKrL
CIBiWzm7bZV95IHppo76UGlHtTvX7IOR9017NUjNbjj3JFiS8tCm7N6M3wl6b0Rbfb19rDrI3GPc
RKYmdvtxmyINYkjOsbEz+i1fJR79ryFySAJWCwwhkDnhZ1LZMrpkkYZtY7CGCXOQ6ecpOPKZ96i3
3Ej7i6JH/oPdFfbi/67Fj2cwjuJWlFueQZDBnflonast9jtm6v7I5jSnODTvva+c8Ao440MT/G0j
ufpbs/Ovm0FaDeuVZM0gX/Q/X4JuMUqhNRkXuRmdm+l+ZNCuA5/5EcIcDHi0IoUbiq8305vwsSIB
dZn7qxgYzgEPzXC5FsfeuqtmAIPOh7t2e1pJ46jGL6Xo1JwbLBARtzczWNqdaqzyrdtwbJXc0XSM
hT6NasPaCY4JbFZ+gUUa1Qi5GhmdO0rDoEoOIG1E0jkij0QxOZ3gNs1qERKc0fDEgQd93TBzTNgC
btPnobioZd9ERA4qzjk5gnQwu86+QbEA9S8Pqhpkz6tyAwk+qjeRvSzbNXI/j90hckFVYTrQeUG0
IXhW3VTY8EOjtgC0RULio9gECZGPRXNiXsuAv1Yo0G91FH6AtFDHBTZYT+swq9qxt6BAh/51NZku
foN1NoqIJ/fAzSPs/OzUcLChNTe0n/4NuKfk04laX9E+kPp4fLcEr3iBe5C89gze5syQ+Pq29/r3
+KUCbGCbAXtKOLjuqIBAtpAYt4CleJClyuQPwpZNV80czNqmCmjP2c2hdCv8k/asxHLyBcsdqaZ4
v93Rg+nkJBTwLU4bCk7HzjEi2k+jhtP1WCi7hfkjkOOrHH/x0ZJfR8jm+T0ggki31+yZGKm3cIjQ
aTfHAYVR5DUKObwozLcI9KnP/GtqvVIYJq3g7Dz2xXnuH1h6QlTDMIC/su188cbyaJBFEu1SQHC2
MysuToO6ORJ1W4RHmSOscZbkTChNifq791PBW0CieGYr1hVtpvbZED+r+QCXon8IGGQW7o/Hli2z
vlu0vTAfpfGAfnFOPycJuFXdDuVuue3S4sixTiU22XYRLAGi9mpPKjrMT3kWUmyeCO83cntayoM2
3Un5nq0E2B9gXZ0qf0Lxpu0EiSfCY7fMoDkzEKbO8lYMj7gEU8+cXYo8KcHxQNSy19WuPnk6OprQ
MaHUmcprn2FRU3a1cKZllBVPu/+0NOZpTLzAs+bGyJ6t8lSGx6HxTcVjG5FW4Rc9NlgYVBiTbZEF
Q+0ZHwZ1lFGx3lXsAhh4eYdt7+fvkidU7DLb4OqY10ofdFji+kPOyi0Lr0e3Va2tisEZCU8UaC2V
xBPIX6LnUnO/Jr0lCrp8h4p7FVrS4QNfVAct8htK4zlmiW53mkCUuoBWMG3dcnA5ATLTMQ0/kb0G
bJ46g+6dF5R/sIU4srL9C5X2B6M+04goiUiAYId/BqL3C3vKTB2Cs53R/zTb8Wid4yPvx12OLvqF
Dj31o68R5O99nceXN6Qmz8qd+an69bkw7X7/t1FJ+ROJTBqtSly0hSbpJzAHp9L0kgRSVH8bLyan
247+8wxDAce2rufEEBiHBDwxBoLA4DlieUW8Su2T1k3/h73zWI4cy9L0q4zVHm3QYsx641Cu6HRq
sYFRBRxay6efD1E9UwwPDjndvZ1alGVVZsZ1qHvP+c8vWm+RySCfYpCHAgVXiFfhqb5jhxyKNUpd
hsQ/ndO/W6e/joZPP/jsbFLKdqiEGBcxcCE7Wg8X9CMMEjVfcUHe//Mu9r/HnypGa4ZuaEymfvOF
PhVkYaN3lp62lgMJhxTKzpceDOqX++hWpCrNP8xDxZzd//5V+bIM/LzqGdlEzAd1CVHkdL9v9/0G
VghYYuijsfwF2XP7s5PludXzf1ynqUF8wQYZmPfPM1fKRKx6I+oJjsxn9tBr43IA2JzuomegiiuU
Dcw6Q4DrVXT5U8dMTi9/+h+P9XeCoqbqUCdY3zpbPRs7S4prfSk5crRODcJDBG/adW1uouSG+LUA
hhR7NPvFSBPkMY1DYA/ozikldFchGk8OqndmG+jeEXpdl68kFNXFtgM6Q2kgvFfxsUZ9mzzKmMx1
F0J77PAlwRxpAAnyKdE6glrm7W94jpkDmT+EAS20itGBdcckbHE0cenz+AROEspRu5i8/KCuBYTz
mGCH9sPE++5hovk2rbvSFVeIpTAvc/i3D3Cphn4X1Wx8QJTUztp9+Vwkt8O6viPL6hcTxSTYBtW6
LW2ju8+DHUWyvkoPFKCkjTOEix2NKYO8Vm7Va/iqkbaP2nXbvImZpw9eKXsjvrE2vHMid4DYReR6
sS+Q7YkDHEgIphfLJJgUFhuSSBe43XbYkTNIl5NfsQMOqo8w7/u3WBb/YsT8fqwmEDQIuYQh/Z8v
VZWE+iy3ErOUZwozyK6dXzCHQqi6eBasdH+pKrV1dE17bENkMhnvx5A0t+ChEW3A4KK/LJH7ZVus
QGDfRfThDUwIZ7q2bhUUwpTlUC2IE55XUnCZNuuGQ44hbO3GwxYPOz2+UKr1yfSl8IVo3lXYMLl/
nJEm8VYgopvo7RyA++oAkIn/FlpqJCvHBO8mDUqsrhwUznHGvnBmAIFPnox5KOnP6F0Lm3HlaDOh
8hZ6TXYnHdJVxwDpYK7kRxpHQGEELLNGAt6eOWYyHwmFErJD3ewbJ2M6ljqaeTPOazmESPA8Jr9i
xmxW/5bPzKTwSHDqe4JuAMO5eegTAFjwv/CbI3/YTPkt+Pol+jxsvaCfkc4lPakyYKRTRHclarvi
CNhv4ZOhvZlOuoqgh04bKzj2E+K9rUI2EMAIRVm9Ac+YDI7wdcIgfNV/QN4sAgdxAfZkDJzVHZoc
bSsrFwYiajwMA1cHgxpvcvJyyITKCJdxUsZdyAxAV6ihSYRv/aDqbNT78MaZ/2LCMrCHojGVX9Qd
RMMGnNPLXqdXJbepMKHlf//yQav+ak/RZF2FxaOrnLx/vnxdFkdFNbCnnDYZOQjY8hTwfgfZAcFM
BmdoX2VgF+jwCAV4uOoGlWN6WV+q6Q6bxbX5pDuVMzxOHnK/+Bdei0mIiqxyU8KcMWOEBLEoeB3e
tiHbgC+oymPAEDJocQfwShVLZ89CtgG4foP+juGIdVuC6FnFPh2QGtwV6gW522A0zMTyHfpE3JHh
IaDNJs2SIEdfp7iZIZK+TKcLPbLp8VN1rTxUGf2j7A2jL2b7jPZleCgNJ0PQzi6EoTzO8dlpLY7b
KlxLMl8HrcmTnN3kkNEQoYn3bKGpzciYUp9UnZXiQTX3RHwD2GN6T3ttL2V0rg+W5MIhDpBzFe5w
ESzhi8dGPRSyR5gftl0iitFxp98bFuPyVd+/1xSX8gbbxF6/gIuCGDDy9duRhEy6fXWHHlTWjyq2
kdCdIB7D4Rm3TDpOBp+r3RR32hWdibQZJ1dPPGG4NPi4R19uSZV7M9lscTvhJZuIb2CTralX7ZqQ
5Ir6lQZvuo+dDUucHjoIr7yJxt7i74rHrsVZe6cYVyj7kemtK3PTSU6R73E9kMdbplns0tDRB19U
bMGH/Wokh+SxzJhWrLR6n0XPgGXKfDH+mt3enyc/pqaV0KOjpOtcUut0UNgAghhobXkVmT7i64ie
yZE7GEfEluH0sh7xr9z0vG3wcJRmL3V3VfycA2xFh4FLSbxFtkS9nq8jzF1ORBcTAulkMHaFC0D5
7CAU1x0bzbiKDa+t7geIuScSM2lgGPacEF+9DNAOGagQXWDttNSfmq0mXiUwHeRFgj+6pQXYct3h
UwCAIfvhGw4GGjD0Jc5NtgwcfLL5nQMaW3rEir4zXjXalk1S7ABQab03TPxzvnJv3ZzID7DbmgNo
a1puiFEPzUDwcer5A7ZsEeGIa6tvGVjswRjreoMMtjtZ31mBJ+q3RuCZzXFiY52OCnMYpXsSh3eh
3yjmPr5SWiR+jNWQNhMnCA0O43mXJudCgF+xMZlR47xUcKNiFB8o3ZEk0trak0tOoqo5BmwP2YYg
m7+XzZWy1z+i0TVoPfQLnGAAxLKb+qjsOPdA1zq+qdvxsX+bgatEm4vtra30Pkx8AMvx6cfPY2ST
ztXdhtYqIixXY6gJVyWXnCku3Ui5K0Yk2DCsy2oTGO1VVN38qBz4fU6el0e6TuqxtNj0mubZtLlI
hC6fxThw0nrd/TaPyQJbyfe6seywSudONPUCRljpTQeyYGBhQrbZ5bKtrhgyg2tTuzMjO23KDel5
ynAvQQ2Yr/Rin5drDl5RgGWc4O3PrHRudhkmUhBHKrdsb/TTjbJwasUEnTZuAesEEyWsGOGyuX2x
hh0O38/koHWBAutVr27SpUEHKdzggoRoniFvYuMxiC0UBJqhcqcTX82qd3Wv/bCmRWDHdDOMn1tG
bIAd9apeTF8d1SETHYdPu5/XExXMQmX3GgOt58p8rFc4KIBCYye2EhlNWe8tnpD8ZUeET72QK/h4
42Xomd/LHo0goxbYdMDWMv8mhWOEESdzMG3Bcdt4h70tpx48f/ilnQVT6qhAKYb2gchh2qDoD6ed
7Cimi/dSRaPGhRCalTKvk9u1AWZE0OVK5aiXISBEzmSSZ7vGM3ViZ51+ONqkv4jPlFWfX4el7PrU
k2SqeGqDAoxnZA5t5/gTOMRERypmTjCDVukOtT20YyFBerbiSPr+ZJV/n5x/v44WEibCzy1ZPavW
Tb3J1aBnffWCSx4dDEj2y8yKQFLUwIjvpJuAEW1sg3GuIi9g/gUY5an497El3iF/W0h13rwf/HaP
IxF8Pc6haEeRvK1exC2Z5UynLzUmUycSjkne6J36GFzx7lEp5l6yhuq3Lvz8pn2As+Ax9LZxEtlq
ayw7wbpjB27nbPebeoMXCbWGDVdmh+zYgXVwQP1wPdrX0XY4RFfG67jjJEdWbHqd4BQ3mKRsqKgW
vwLtqlxnmxD59+wqLqlGrwt4PqJl8ZXrZP827wDDfaLVwBzkBRejrIGB4sGNIg8bQ2btwTwGgGYb
asTl/xHc4S7iNLo8wSfDLULcZBs8ZB40V4O4A5jjWVdI0nu0s0/mxrLzB3TMPsPprXq5/LHGFnCY
IlV0TquPGANFYiS94pgB9KCGstGZX6UXMu6V0+ECZkDpP+l76yLZIDpfL+o3rI/8HJXGB7/4SVwL
723OrMlwhm14mbxWbnLAAMrJr6wNNCkmAjh3FN60hoARYksz2NP1/PT9uyTB/jkv06DRoIeSyIcw
JJ2h7fnLXE6pFPWWk9ReLu0xgRPZ1Ui3jjY5TBXU3JZ43+eXfe1gNxOLglO265AGzVoNpQ9xKQZn
kIVq1TWvc1dh53Vfd7bW+pBehOrK4DQbXGUp+vJbLcU6y5lcDCgPxT0WJwJGpwiwHAODYihz95Qe
zFOqZybjELx4symRN8CEV7PD2Jp/4rmDX5CGO3DM8ZFs2ehXCmAE4UGsHwCqMPoCRWF9/luF6ylg
egjYaF7OMAqEestvorOQyMtdGHXxlbUYngb8nJfsJfsFw2vht8HUSqoDU8xUhCAweRGarZYt+J7+
DbVqcz09A+bNLua3jY9TudOg/bOqC+N0nRzS93qv3cgafmGrfp+tY3ZeXBgOUoPZ2VGFnN1uBl+A
9xy6qr4TtyQH7LrKbfZ9ifEi7gl8stq9aq5hXr42r6atXwgbbvF4aV6r16DOx/lyMeWVQMDfKb+e
Foel8Up9U4lmJp6a+NoVSUaLPU5EOE11S8UN7UnLHCrUdezTbIMz4l2CrAVd6ja7rNYQDbDSzqC4
wLV1YJ8s8/FfurGTf7XvNOOBz9jDnR+AyE4OSmMY5RFb8q49WjqoMCS9VbQ1N5nhxjet9lIHPhQY
njT8GqsEzFyPDEdl5l0V3t5J42leBEZfrBj9Mj93ig+0EiD9VD3QFKG5O/C/0VpuT373UDqzN90v
BxoTHWqG3CtwTIcxxxdC/e4wSVsmI2TLIo4/QuaH1weF0MVNC/+2aDNRhKGLYl4EZXtvbZNFoXSc
oxuqOXcyydWD78K3yzSIdhzziyfkdws2C1fjAPltKxMRs46Gt7zz+8al+RJFuJAPBSQtngqkYHSZ
e+oR5vAKtx4B4+uJibOHOg6j4MaNaPkgnYw3jBqKaQX9jy5tMhYCT8C7Si998qA01sJaRneM0T0k
R/5t5k5Q6bAFf4O3g6IJ7jlWmwzsoOo4kyO9DMTdH3qUJtK2tRLaCDhHjGXw7ySyeRe7THXxr0Zs
7I5eR5KVdBFKDK/oMbQV8lYn3KJLuqK9xukHVITJI6nGNOPtkT6GXanBrQQQ0UOkC6VOuW1VnaEc
SSFY1LGPQVJVbPl6MadbvgUbe8y22cEU/u2iBUfZp0FAvXxk1HbE54JZ+4oq1k6vdGgpzhpls0gc
H8TrBuULYN66KzZGgbrw3phuuGKOqw88/UvYN+zYyE2YfRUYz0ANIgXAZkh3XByrEqwi7erO3KSQ
ebiCd8TmH1PbLWZSLVbFp3VTvGBRTTdXHax3GcwDVoa+pdfzIJYhWlJuJttS7iN0ZOxfnKhJelMl
65SdChL54nOnLOWUdY+Rqi0wjTAXcvh8oEZKuEIz9OeIXiTHX6P0GmjOsFBxMcTmz8Wqo+Jd/WXc
LM4NCwMi8HNID0Sp8g5IGwWeVI2IYHo9MZ1ZRH521l3DV4+eKX5KP8MaAYI/AM8KDACqjG4dw2rN
jrFtWz9t3GW0NkRrwdziwtlzqC+goZjuaBvRDEevDZrs8l5+TciqG9GCvICZottENNMrDPVoQ7N7
TcAsyddqxhlY/ZZ7bC4pW1ZL2lYor3lNDdToC8UedveCQVL5AVBwqPMlBTGcLRhLHA29cMemImEf
DJuG+alrjr+0xK3vYjd4xA2JsZYUrYvweLIA/Pet5col+VVyvpHbVfGKSx2DKgClXtrpADrOgLGj
xnYdFT7jrGWRrvwFGyR5kD7qCwN+Q0VBisel5Sxwt61w2/tfggoNo8TXZ7d8UP3HHL0F6o6GiQnZ
CfD0RqYRtgsCHuS7PHHxypowLkD0XXHe1ZsagfRWtil+PAGiWbW4h2vBVaKt4qdC2XbCkTlet0xd
VqWxQYSXTevkIe1vgTFtJuyysY3ka1m6jjj1Mcqx+JV7EJgHJM5UDhDedzpB0qormvZzk627/vpE
H2TYCRyghms4SjHzCQIGnARCJr0E+4CvPU7PnL+4adY42QEMs9so7hge8QPkk8frvBn2/V1/TXQA
EG4KD7nDrVd+Ehaj8saZaFs9/A07RjloEfZ6cTko+9+cZSHZyrA7YGVkfqHsxjVNLdZHzR7CmX1K
HYyTwmbd5i5GLm3hBsVKPkYf8L6ohPan3gsTXydRKt30sweJk3klfFeel9kdtHB9in3RV58X6HjD
CbuLN6KNiwC3mzP34sQeS4jBYdnIk0N92+7zY4sjHl+8tOvXxbbeMFsNldtonXvNx0xvsrAT+z3U
ypzDHqq3H24NToiHcW1ApMgP8cw/D22yfUHk6RsuSpwXob7gx6yxtd9Ce57wpzQPp+6yHK4mebNo
x5QTXwvTO2GV8WECPNNHWFgZohu+kO4zpO90p9gbgkDjGQU8DnR5RGYscY+vICI5SHxmzcWTbxDR
RXv1yVfQY0g8KNXufDFaZ8ZDSXdUYO2psascJA+BCyTC6JfMPJkwi8tZvgDLhHXb4T7qMQGDohO8
zNB5eNbJ3Rj6+PTOb9xZA+yDcSRmOpWHV+3YLxQ7WFsaOFICO63HqsAdmKJ1LqeDwpRbsBfx10yE
BRzjXSN4U3EJRZS6Cm6+G/Je4PWgOGO2mfoN4eR03yKmm25yDQOLfwckPL7Gi4MJfPyegYysy9dJ
fo6IFFYYgQ8cEhVPhDe1vxarg6ZBkLNrmRLEaYUtRrMzZlCRvmOQPCh4PTTXPYUY5Lw3eFQJJc+r
1q8XQAxXOv0Ci8t7HNFvMa1hN9A24eUI5FV6/YjpMuOwm7rEpb08rU5oY1O/ftO7lzD/UFHGDfsB
Vh1X0ksr4nItEHrYbNWHbDwGpwtqgvFpYdDApjmBvGB3DU5vZ+IjViEWtTtDeNTzTDnoWJSHGU3D
RAmDiIZt7piVnkSxE2GIZ/fNTsBvfPZleEALoyByTTwQKjcU7qd4R5bMiSEqlNAXLAW0gToUsnPx
Gl/Oa+gPfC/REnSX7uQ3jEgyv3nqHGOrvye4EteB00pLx8TYni3mqXXx1MNdFPS5k3bo92M/mx7H
hCarTLFsVDqKbemOG1McCAngIO+uULFLzUuHPHJ8SBRUg2QAPGDMZvkzCROwfIg34EC2qsMU4avG
kQ+JCB9pdFq2kPhz+KEJQO+/+mSLNprfAQauuZIJpdyWafDabW7hBdxaXj9pYDFPJ4yKKp+ZjrqE
ygofA41n8Rhj3YUP0JLpq8UfJW6/LiLrHtoMUyw0dKcc9egGkz74c2q5jmaPRBiBCiLAxmjapKLP
/adynEw3He+7mB6UYBM7ROSygm0OG9CISRnBMJK49Z1uXHKiaUSj4FQ73Kfzu0ix0GDvs0s95DZN
tBvLm+ItCmmnUOgZ+bNhrvPIbegiIxd/Sgk5nwMpnD5u3P9W50JnZtQHQ3E67YMU/uV9KwPrHhY/
W/oHDTJ/u8/QMJUIhWypcKTRxVsg2SQ9PDncfxTiRVFe5fnCS0iYfClucnIWEQCq7Nw1Uxt3vEjy
hIrqdvFQGuVLUz6cIG2a0F4YmGPtthaKrRA4Fl9yYgsHfjtVwjOyOX+0Y2mjA/ib9gRT461Ce7dO
cOZDKGwyeCD6yDUBJyY4FpvZ2g3BWouvZhEUrr9V81sBnU+L5R+/yKHl5izv8Q7zjcWVaQYw32DN
FsJKMTA7eGhfm+ZuICygpcXnPO2vCGHKTaz1PMueRb+H0Cc0O2wKQJMZ2CBaKtaKtu03J5v3XcMQ
DHgEsnM9rwLmQ8CH1F0H4xowCg70fdi5au33JuaL+PMSprEOHzNmMCj8lb3EzZo9kN8AxJ9waoC1
YfJazNExHrX1y0Ws07t1i9TSGVPHGvez5pMzhTqWgwFGELXmibLjHrbiQJ3E4tFmoCViesynJedw
wEd+GyIcvqInuoui2EZo8fNg3ehIcnCJUa9wKYEz+ZDn14bhDu0uYYqksymWtgkKlR5KtJ/mdQFx
3xCfY+GQYyGv7QpcM5BXxUDffsWbgEy420QlE0PqwZP2zNeDudJhwr4lhKXConHmCoFbKI6RHqng
T/0l527NUxm8YTmGfbP3TWFLelIZ3EjyUx4/BBo+JN5vEK6UHhWI+diDJhr6gx1U8EE64rvD2Kqw
RWGLVfV90+2M4SnMrvAPmKmJqHQ+Ft4FJXpdr5p1ucjAweD3p721CM/hti+SyeQ5wsBVZMtZBVfq
VfhA6SIfOoJXMZvllwP/ESzCaKkjPOxq1G7Uwasrdhfjo+z3pnjQCYdqhG2v7xIDCJLNupVzx2we
p+oKVaZ1A89G1zd1cwhxBsa8WcLz5MLwo5Ovi0elvdbrC1W4EOpjhV438sjf6YrHErIXjC6QP0wS
jCMmjHg7kfAFd+kZMpdHUEDIfiwHlx1KXWy+Sw92oyXS7vrD4h0N68WrsFoGUeQ10b1Mony5Cq1N
C3A5XbaNp5SHFA6bZWe05oUfvPW/ukV9Es0HTGbz4FAov4LiiUky0VpT/jQw9xg6LO0dygn1hm1t
gNyKwBT9FTMYrF68OXwU6X7J6o6vKNSqiA+Urt/8yK2HVLwKE9Qc8WMW+124zYaLOLg9AQkvdrpU
8tAtAu3anB7UW6g6xQ4nNJLTTWK39hZXtzy2dRvy596oxqZtrmPpNks8uXMzxqmDO423Jgo1pCQX
uC8DqQKiFjzkKd5H8d4aBKi3qwQEFwZcu1+GHBhWpJ6RH5mwoHrDxlJvfTaJ27xV6X3XHGGGw4sL
w1XweRKoYijaB9BkH3oLTm3ID/IDTiw0LhRTffsU63sdI45QuiuZva1bGO4FxEZCmek2Sl86hg/G
jQinII2fYZZAygRaw8QD5o4b0s9uG0Bz5DPxNlUOJ/gFPC/it7IdrxdJYgB6ebabYc5jgIQnXEgf
uUetod3TkkFsy7VXo7haEg4EtxEvZOj9Ihw7HKkYSfd7zSOSLSnvkU1YLB5cLNhUd0Htb0XPk+gT
w9JSzuHMikDHMPzwBYTVlhlExw/18JDjEVrzbK+DCpqOWy97/KYtr+j3QwgKzE8WriHqrVhY9ZzN
w66/zq+hlhzjC4rxSwTsCDvuuOuY7lI6EhMCdpt6hdu9UojOdxKm3OYzQWTL8Dt9jpyhdAsokrjT
48wIB0tLUA33XjncnrB+it4QknThD1i0ZP5FMVjgQ32BEFVJNWTxbDQSyXPfBSpiD9zD2q1Qb6QU
bzMnbCCN7iL9cexsAASmbgOB6QALcDVQSVCLG3auE+hA9M5WM+9Hmvnu/dRcMogW4QMy8qgsRy9v
EFcq5kUDSJMVoB1OiZiMoMBf0xJcJWDWYjTUScFLGD5OxREnUKjjUBuUR9kNhPvQzaFek0mxAkjR
LwlkEVxRovp71LZ4jNEsL5yRMEMJhnOS8WGGkDe8mQQBai38uxnlKu8ndCyc7vx15yyasvwa4/xa
9SRgdSgq3YXmR+9pBynGjfyA7mJYZsUU3vll4rOaAfjuSncV4ATOh2+gKOJBTPbpDKnbuiT/rtQ8
3H0QlMrd9rTMMgEB0Y/C+cSKBmRedqur9mFEJ4ezQW5DSxJmBx6NcEJ07KHz62U30Q/8YJH0NEwv
bnQ+FKd2obFh+ooQn2ZocHLDyaGNzl6NJpdCrPDj0rf47BG2Qh5HL78YMy4erLxKFX0vtr9MnG4m
RN4uVeJrs8k8TPw8jat1ZtWBL/o9HK18Jev8/DYtb9vnycqkt4I48ja1TqXvdPow9Fazq95PwDT7
9KbeZXvtEN/kDxiUBfvqAtqhi+tV/mueVvQfq/4OJAAOtxw4yg9YuaJ/+a5jLwozWtR43c/oNFab
hHG1cNH6yoHpqrzTkh+hIN8Vz3CUIC8zbeUMTB5MqBt2dE+Xh9xEek2fcs2F7EvKTYV1CbfyOr0g
H4VxDcJVhnmLlHxN50uDBBcGGZ5JM/dUPCt4oqlPpkEvLtxYpH40cNAx1tmAPIbxpmHzZNzAjPEa
ngF5nkhGTepJJpSnI9EL5gZHWaN+FCWEe/HgK5z5xnbUfGt8U+uD1N5IjXPS8ArnGCaQhnXmtdHf
M+BL7uOlU0oRSYGOtgDL06rr8JMEKQ1oATRbNX2BFIbRiX8t+kzmslCAftvEhnBDIc06sryjtOSc
+Y3eMwNFgGMzfwkKTx43vOHqpZh7cMEuAduIcmewiZKUoW7sYCYFLo5q6IKvxlzhsqB8gGBDrtGx
pxuoi/hBwFHYlK9BcWNPhVmKmJ//dVokRrHpJVSGMyaTOWE9VOZIVELIrMqjmr6V6VPZtOAazzP+
05yjxc7otzypYtOvuTS8Ddj7T1gyoul2NWWdRUecKnNoSNAEYtxKKZjdTnFmyAopQ6WFApnGID7t
fJdE17Hw0EUk5RzYvcF3MMgBGCtOOFC7NdQTtOMblPEIRYfFsCsN1iYyU8ZTzJC7VclMyHAhgCPR
xN2798UduFX/kW/JOdnkV+ZBfYg/wjd1V8KOtuE51QwKtMgOXiVs86G22fUdDSEEm9V8Q2FEDYlL
PQTd5aBAs10eMORAFt8vMwEFoAGKiiueFiLvSXxCH4IklTwI+rL4BaYvfwBJSvIVftGIstYLsmfX
z9Mt0DmthSLAvNPx+I1XFc+JN3sCp0uuajQ9gCLDciEh+gumBIyvJVsRvCb/FTeUkDD80sXssaby
DrcnJBzyLu4uZfmum/bpCa4zoItd5s4kUNfp3KjQNtV1jtcM/g4r/FCymogN5krJkZD2sdpj2y2P
1CXSHaoiQnDoVbtysxj4LNbX/kQuBOOUBcLMvNI3bWENyv79DmZ8NRvWJBiWCkRjVZHPtBNqNBai
KhNPgH0J7O6M3gefL8yTBjTDOVOo8nQtlveI6enCIiYwgPyUxIG2mt/QzNLfmg6Z2eL7qT1E9Bvq
YUowSSk89Rj6ENXGkkbJNvOQQYDMt7QRuEGLyZfqFRvNB65roSr5E3EePSFGqC256ju9coBDbIkd
Y9Ho6zu1vNAxbQ5CJ1t026upwH+EYmQn6XReBMwyOqP39kNT8Vp8BNXwB3Li34XDwk2knjCX/GNJ
1M8KBz0b9SZK50WkGRgHEOfa2k7iljHQacl2OpqTjTMvUUkXeCAvGF/BD90Y1wPpLTm6wmMicAJT
q9kjHP8drpcfxkHEJ0RYxTeLrqrYt+u3/H7aE2ERbczHsNkMzaPVvQhUhTSFUP3s6qK9KfwFOuzv
wdMvFn9KOE4IhanhbOVdP3QPDPAXNyC467gnRPmxQRdzYexT6mT7nYwnmqN8rzY/OEj/fdgs94eh
rIURoqVL5/dHVOJJM1ptYVrjbkXMHzMUyvOl316d3sH/nXGfvsXIQ9C3eMbb4og3MqDH+mxdo7d5
Ge6y65FiHHNBzHbtxi/VzbS8ENTctJoFdG3IaisUakCd1OMeQ6cjGQsuyBDyk0N/hc+MAhqNcvF5
uEEoxkx7zl75LH8wufqb/Hx2rWfH/qBzH6SMa+220YGNYm9SlaSu8gDpxMbAcr5ehujKHSQs7EJ/
uNN/k72X1ZV/kZ/PJuBiPfTRDNGC1YnVqhmx7fC0OnBvaAozLJ192YESm++/3yrUv8qJs3XPSOan
JGmtWoCvh/EDTKpJuk0xTV68g9eAS+nG8JbII3GjvcouoR3oITGDfO4fzK2yloU1Z6dwjQq89sCT
JF/TryhRRzySH8cXsF1iPyu0/hx7aNsI4H7//ev/fyz8PzS29P97Krzdvb7843985G3UTpv3f//9
T3+8NO2//0Mw1H+TFEjWGAwTYmopBvXh8PH7b5nqv1katrO6pigyNDKZv/UfEfCyQnC8rquWamj4
s+jL8v87At76NxP+rGwp+L/pmqr8ZxLg/6TjahoUDwtHPVIIDM4nurY/S+t4KPU0zhbdKa4UWZ+s
RYFE1x7fPL1itoAsh/nHcPqhaF5K4k9UJQx1Fd1aEigNrkwT1bNdfhjHoeqtKPFySoqExjXDs8Hs
Hj49AnT3U1jkn9Njzw7dv1Y52z9MsZCsU4I0dxS2lLIMZNnzw/n6+1XON4p/LoOjAS7rXNJf9X/Q
1WIzxhUoCtwA3/JSiOYQFW4X9LK5PC2CG9JQf9gcz/g5y6KstfD3NUUUFe2soAgHRUq0CIZqfTIw
YURvg2na9xd2Joz6a4nlJ3zquuROiuIoQh+uLL00gUwxuULhgKKTMi5DDq5ffb/gT9e0vDWfFxyi
PNeDZUE8S1JMzebu8vsV5OXFOnvx/rhtyyvzaQkIfCej0ViCgWFyDUHwLthST4Q7ds1DuA9uhtYN
8e7fE3W8pYZfqwcK8+9/hPTF2//Hjzj75iaxFtR84NlRwfnpEa3FLmdouQ2h5kzQTwSqZPgZ368q
nzXR/3ycMrsNG4picrb9eelZ23VVWLEqE0Tm1pQLPjlAcG0gfQA1u6awCbzhUfCDB8E318Or8c+z
4W38n+FH8f/2ORpEcZjYVRoG3/6yFX26931AYm/PFuNVMOTLqL8TS1wkobFbpbz7/mK/vMNLsooh
q7KsnsNPmWLkTdB0iXcioq/bFdYLznffL/HF5mKQb/B/ljjbXLiRp5Oct2wugLV6q/iZ8CtOsr1p
/bBXfvkZflro7Eu3+sKoJ4XnlnX6cw1I01V4ppg4IQrYFQnoaJSwdL6/uC+/xE9rLn//06MaT6EV
WMvFJZOMnfgxRZD831vh7G1U66COxISrmmkmq+hZLtf/vQXOvvQgqCcr17mEfnwQhkPFvPn7BaTl
M/1rL9ExYcWLlsP9XMkSFZKhhirv84gHUHeA7jQdUJ3TgdFlYdOzAiE5aAi0oeP9V97vT0uf1Yha
3g6zMrN0XbXIfkTYB3X/PMWA6z9c5Jdfkq5zzEg4rBML8eebkOW6KKj1RBMgIM4l8qqYb3u5gGae
+MP8JqfvCkEaUnq0uEwVw4QwzWyhgl+G98kPv+XLzfvTbzl7pGaWjVMajBiWEPy55UB3Bbx34aPn
bvij+vGnCz/bpI24L2dVYDG1IZBx8fqOYbeaPzU5Py1z9iR7Y7SEsuH+tszTTOg/dabirDj+8By/
+qAlUVQXoz9Z+ss7eYqLppSmgbyGoTnGkF91NfthQ/xqn/q8xNnTkeUSrW7JEoTSysCXWtbvKgb/
fSC7shHgn5H88Il/de8+r3j2iNo+OuljyyOyjNcOiqtaX0XiD1f11UcuKchfgSIW3OZs9x0qTW4a
hCce5hEjxgcEDJ1UJtEaQqIyvrVOqF6+f82/Olg+r3i294oR32FZsKJUwa8IdicYYgSkF8NP9o9f
bF+f1zn7ssOiDTIlZJ3UxERVj8k0CH/YIr98QJ9u3tkrMRdg1HrCAwpicFX8RMPmqeX9/v6G/bTK
2WsQnrrOzAJevBgbRAlsd6qeZpha368ifbH7mIYia7rMV6RZ5/bjciBZSSfnKckO9Zo6dS1W0FOz
4qgxjmojf87nlWwKBFyqV0UQ/WD/8vdFUsWQIQfqYyoSfduf+3CfJkVcVKgulAj6dD9BBsyqAbIF
xjk/vYFfr0WFaFnImtB9/7kWO0Wp1UFJtvmJrR39rYKpThL98HL8vSVxRYpB32kYCnDf2WPL4WuZ
wlhlXiTg2CoR8DVH4/TDU/vyUih5qThlSfv78y0SPcrSJvNSCOW9/lGlr5WZ+N+/Gn/vfJjlmPTQ
aHJk3BrOrqQpZvFknk45E8MS+NBMHwy9dYnOwMfFvLB6/ZkQjY/v1/zqwpCesScZJNyp5/tS0JpD
jAlm7pXEGWcdNr4TIsfE/X6Vv/ciwlZAGSSNSe6iA/nzTaiKKVdUEeZhX2hPyiAyRsvutFi6KWvx
B7ztq9fh01LG0r58KjmFeoqCSEu5iVpxnyIELa1w+/3VfNF4MY42tcXkQ8Mf8Lwt6GqVzVtj9J7c
a48IEsmSd7I7E1Go2izJrYsaDbgje/h+3S+eFcsu/7FkQwX5+PPSchLcTUPAJ0nCcCcjczfFQ16J
fpq6L6/Zn/WoyvhRFsEhJIW38Ow1nIflm1WHHDbH6brAMtDAyFcbgz3DgUB/+U9f0x+LndUtQZg0
REP0SBmCWSDjdiDxRsbPezrBzPmvLGValA/64tJydgR37ZhqZjdCfzVedTiU80buf3gzvnhCXM2/
ljjbXfGiL4s5ZokY1oeSdPh5K7u2Fb3vr0T6uwdfHtG/1ll+x6eXvOraOlWrOfd0EceoMGueCxFB
a4lsZtaZ30bKdSsL9yLcP2voHn9Y/e8T7M/Vz45jarPulGhT7gUylHPCbaYKv4TphVB1MS08sX3S
wQMafCfH8OP7tb/4uv+48LN3cyiHlNOKd1Ob35OeGSHq5e9X+GKr0n73+mBhOMKYy8V/urXNqI21
qYB+yzpGvjNUIekVbx8YX5Xz/UpffmcLqvAfK8l/rtTlEURRlZWKNLgw4IwNw/QRatFxGJagg+6H
Xu+L0wWU1rBwAmLqw2F5tpwsFUE2qDy1E8ICXRwg1CebwCr+F2fntRs30rXdKyLAHE47sIOiFS2f
EJJsM2eyGK7+X/R8mFdiN8TfAwzgg4FdXcWqXbt2eNZV7dAYlvsGGU3UgL6e5LkPRmDWNmGtmI42
P3SV2UlKGDBq1on3oPApnFx6oZ/7YobMN5mUui1z/sXsIVQD02MIPVX2jUA2mQbgHjG3wlpwdc+E
aHXDNoiymyruKM7G5zXk8T5GhSYhOo18OVqAZM1QrTs6lDFUtVveksu6+lu1oMnrMGyTohCbO4ds
5uyw90qSgQriYHk/DCowjv0hpfwB3fzL+IEcO43Km78VYvpnTDw3EoMyBVhz181JQ8MvvDynfch6
VwBFPRK3ReOLGtYm2zi/pvz21xvl3FckqcH+ZEh4o7NzZ/VIZ2l5Bf9PhdyQRx7qtx6dQfLw0NTx
ghd8ZjC8EN58puoQ/phPT/cDS27zMndJuCB9FEQXmV6+BDoYnlxE+69nds5dsKYL29F4+RG2nF08
UeCpli1pOVGwFaitAwU0e1TwVuNRp9wkukZQ7ZAvnPYzNxGyuWwZlL8I8c9FFoWj+sPYoxdbq4hL
WrSS6Ch7Uce8MLdzK8lDYgoGOBTpzU+EUUmS5Tlj7qKbdKupK2iWgHZ3ANtoQroJQcqU9yHt/ash
XRj63MhTFgxGFktKe/Hns1jLrWhFKeeuVaG+Ami5pnS8pNSsy4rd17M8s5g28keUEbAx7X9ozB/u
BCWMK1NYWuGmVL2YAerKeHctkgl/P4xBARheOJ/ulCAZ9FLZWfSi1BTP0VhAtGWlqEsR03OT+TjK
ZLE/TMYRXWs6Q1C5VZO8DVaxVQ2bfrFkwbE783mwVv+bzMxq5aosrKpkGKVZ5/Tad/6qaS9NvVnY
BqfTMZAz03kFTS9qhME/T8e01SbURVfQhErBfXXZt2+IyGy//jKnt5jBexlpDsvhojHmgwxS1Zh9
wKNCRTXMzB4ruky+HuHcND6OoH6ehhoMOPQaHZ4SPUBqROmx1F2k3tKh+XPffnLu2b667EC1UDB8
5jx7U4ZppBZdSFYfOFSOLNa4tw+UctEchmT6Rb1k+ybbNh+PJ7MjKxbX14nTPQxGV5cp22Bq5JIQ
CYFWtEuvICCs6YZz6FWiF/jrpZzXe+gToG96SPOAmWqkzMkT+rDDgyowHE9hzIFeS30qwSP20K/o
KvuJeDeKO2jODFBNN8atlK2XYupzUOA/w5OK550BzurkdRjVUqH6fl+5CI3Su1bvAlespB8EWiDB
LE72dIEnu/S/0WYbxx85hJpv8LR2nfd0T4fW1LGyKl6Rfl2D4Fm4pk/26bS2H4ab3WW+FWdjoYe5
m2FpvWEXy7iOzcLldXpjzkaZ2Sgk/tVUGOrkftjf6AkAtY4Swq23RwHcbW9pJ/n/kCk8cZAZVOFs
GHBITf6cXSijwFFl6+Q4dzFsTVL8pDfJw6CIvp2EZeRny1g5v2n42Hh3lfv1pj2zrtMtTRLestCh
nN/XSZgkkuFEmdvb4z4Y+o2GennhNX97k1HxgSIoRoBxCF/M5tjlsiEridG4dUPyVhtCZWPlU4Ft
m9mHr2d0+kidPGSdUIWhTaqPc7enFmOd2Rn6/EDrcFmbfedOHfrRsVwyMmcWj9POTyfCRAXM3AmR
JT9uDRXF0opTYCo771hjY9Ali363g2scJzwoyldLz/CTW+HPE+DfYY1ZqEk2xmbsK2hWFVwsO+sO
pbD+1lH9M4TmUKVjTx7r7MFRaHpQRYPfuEHwqFa30UhBvgWJoF061+fmYhAIdGwigZN+7WebmdjV
aGZ92buG+t7nEmkksVCQdnY/fBxi8hg+mOU2V+M2QmzVTXOFNB/Cd6aId1quUlRKNRMw8ZDyMjsZ
vokRNSvbChZ+wblt8vEHzDa/nghVG9Oid8ugQx4qoUWtvPQdqn0Xdv4Zm4w/yukizm7onLbPM+0D
p4v0iJmaXX0sA7oLZCMnLWeJCTHRXTqm/2aFFGS3eUHRoydDhbQpMI+z8mDZ3tI+PTtvbmBDVolZ
OnPvpU21rhsjtXJT4exN3iESnW26US4s72kim80KkOrfcWZXkdlLqu1becNdPylG+Xs4JJY77vXb
kFs3vO1fcxqvkkVJ+em7ffYxPo87u5O0nEqGrOD4q0pRolGj3SRyXW6ElR6LHnV1UcXP/+ULY66n
d7mtn6Q2SrPpgp4KSxdizk9qKu+9B1iLlDhnW5geF8GCGTg/w3+Hc2aWpu/VKmxlvmDm5Tde0dzo
SnbsFW87drT8m87d19M7v2EosiHooFJyODsoTlu3ZWEYtOJUiG3RvWfgXyvywi1/bhTeOQQ3FIu3
+NwVFWMjxaLWKteBOCI3UFh461SZWLgdloaZmZ1Kbaq2TRjGkIud5Fl3eVg/E/b++wvc/jib+ZqF
PgorhV65kqFSIf0z172VsJYeIuc2wsdRZq6tUmZZIIXsu76EGuvRm1iijkc9rznpvmYL225amvnB
+jja7PYxKtWvpbzrXSSuJNreehBoRU9beCj9/V6AAEs6krQXofm5iWriPNX7Lu7cHr0IlWbxnp7o
SvlPo9iOrWoyd+o87KOSgNfqnlECA5IpmqdOcxnqC37Pmf3GVP4dZH5WrQZG+NgwyIAqY93tm+Re
Vd/++oDyiqMDZJJeJuY5+zDNVIURlwk3mXTrN1AQtGplhUtP6zObjVGIBZoyqK2TwqTEDzu76grs
aoeEBtKHUbIZdGR75F+eUf39w4LBqIHC5OCayrNjmkl45yZgEFq04p0OHc5p4c8tFiKd+zofh5kd
0yiICsWOWDnbv7INaRW0RHQQZfkP34ffa3DbarwkZqOUXdhpbZ73btzVF5SJgsOsul3UWOXCQGfc
NnxD2yCAaOHR/wlYf/CpcnPIu0QnPWGM96oJUFhZkic9rfe0YXt+GGJa0Q9D9G0ZxWgjT7c6st5P
oDpCt7iPL8pHNOsNYFe0C6PBYb5VwDNo/AhW7d9b8E+/YLY1SiXN0zCSe7ePfsT9Va6926h9ff3F
zr3aHZ33l0MZO8+W+RuiFAnrOOLMt2K8Lkq0YRsbZRFqQBJYuA28E23o9n0xvikt2qij7uy9vL9f
+BWTZzizuEBH+Y8qOd6C8ztRDZtAMauhohZw2N7c0Jex6xCdr3ZLgZnpovhqoNmaOkGqZ4qDz2TQ
BWpIJEsQapbl56R4len+sq124Xyf7lRN0W0eZ3gUhkLh7udtJPtJbPR1I6hupzO1aPdCUh4WVu/0
cLNoqj3BLnTSNHOziEUvhJfzgp+EverrBEXaFsE/f5u8MTvKKNeyutWAh999PfDZcQ3qXFWq95nd
zAGtzLrWhtjM3TJ/GiH6auj2iKVC4dPkE5FHSmkI9RCDpqVj/qowW18hTZJPEVXtPjsYboyGyMp5
lR0ETlF22C+DI87NjDoxHtWGo9kniRKhVb6cDRYxkeQ5R1y0syRUPl7/dvmmHCiRAt20FOuEzqUH
hCTNQmncIkIUDdmMOg5/16G+8D453YGU11BmS/UOcXx2yucdmLdQgaIcXWpJT1+Hur5Q4iZZ2OWn
HtPnMabf8MFYhsmgiFKHKK6k6IOTM8monrBCNDmGu8L59fW6LU1o+ngfBpN7T1KDNm6h9xCFK/3+
RVS0YH49yGm9mv15SjNL4bVSHRZ+WLr6LrrtdmLf0s04ySxT9bKweucmNHkAjqbxmU92G+HqqraN
EugyPWcdRS5S8rYwG5U1+Wz3/rn9/2+IuXeWWEms+wNDoC23t/bZPaVpIRrAqktIEwLigmU4NyPC
baTgVJpRT6BAVecIKjsr1JIb59G0h0t5SNyFKZ26aVOIgYgeLVgkiecxvSGQzapVmVJwqR/rbKPV
gBkBVAM5uPXQMbPXtDR3aMM+Ti2YS9/s1EJMoVIT20QfGVWNM6tk51FdNDYzVHt0ioZgX0Au8RRv
4cOdWcjJDVGn1jJwRvMnaVxFJSVIUedatpbvTE9BESF20u3Xa7k0yux51cRS3pRWLVw5QoIsthNw
kJn81w8EonkfpjJz3h1HSEZecROWQn2MEvQG2+7niCby13M5c1+Q/JA5SrTIgTia+xJVKLpejSdX
96q5LK8zMBAo7gAopAUX1PEjwl5LZf5nNgMbnUypTcXn9Kr/bJFoyIb10w09NVwox+evav097tXV
wsTOGFkqqEnEUY2pKc78mu+60ixbBadX/IN+jZEsWhnJN2eNtvs0N2lT7/0OUtn+P6RbyM7Sh/mn
2RFXYzbDbOydyLJ5gHeT5Dnyi8abjXJsdE3X/4bo02L1x3QrzQwWRRHkUXnrMen5rR9iQcpSGYZ/
EmirbBP+kO6QXFw7OwJ53Xqpv+vctuEOpkR5qnU9rUJtot6WEwu4YO9G6dpwNRKEFXjr2wq5FmZ5
U9eLWaUzKTudBCvBNCwIzsY8Ymr24+BjQEDzdhcehNvu3ffQcP1eyw+Z5vK3dqP1GCKPFtC4T4jY
rYS98TRId/FvMe78MN98vcnUMxcFOQXeAmRJyYnMfbrY7sembrJ/1r2uAUghcipWwRsHaBLQgQ2+
UbbxBrurUdWB4K4Wbx3w41//jjNBVVxZrDthOPpvTqp/HCu3IiuuBhdVK1jncI4JJ9cAlbxNDi+L
2h/065udedfW6/+y2z8NPrv7hzCxslSU6Bd8Z91TZPknmeTodUqj7jJAZUtpiDndm+Qp0516iNkO
BB7mG0GEet6FCtOFUrIOXnJExlEZFZAqV6gnx7tqq7o0g7T1Bq+KCj3rV4hu8cKan7kGPv2IaW98
cKwiCH9tGrAbezfrk+0PeVv/8XugJNbWJI9NJtf9Lwfv06iTJfgwapmVTV4RzXHlY2mu1DXV7CWC
6AJxzHaDzEizk6D0LMz1T2RtZl8+jTqtxYdRPaW17HwaFZQZSccVVx44cZTOc0iOq27X70OIwTb0
jFW/tSf+BW3Ww+I2P3fcPn73mS9r+5osfJslRx9jgzRfu5tg7qBFk5W690EVfP2Jz1xUn2Y929j1
0BVGELOx6x7B+foiJJsdL/WNn3HMyIfoGl19vHtP4IJtqxRULbKXwxBgBm0/oW+sCaiuBZo3ZXn/
9ZTO5Nc4Oo7FXY/vTEBotoRl3LdaZfAlRzTSDnTOoSWGRuEUPZCthTv47An5MNZs/cpRMiTFZqw2
3ocBzcYidb+ezuQFnezLDyPM4gV6apMdjEnfKvZNnT5TcoCY6YsHjMnJi1Vnm6t4KQh9Jgb0eQVn
7p9ZRIMda8xK32nuJNI7Uen/bwktab/0OFgcb+YJwgL3bJGI6cRXB9hqN+nu3fqGPKSLItHf9kVM
hvV/6zl/+FSFb5axwXrayPyoQ3ww9Pzh6082J9f8Y7w/jDFzjooktMtE4lShG48wn0xHuNKsUI12
CBK2l3Tl1Af/vUK2311qCj93oM0pcEezrKNy4GZmLFYiUSk9JlvVD2GDKJKPEGRQLuzKc96RzU1M
h45ukuicu2Ox15SJUXKmeT+ORAEn0sG2AQ60KuRDQucWD2Nvi4zgwtKes48fx51dSbZQ1CARzC85
8G51gBZK1+D2Dsgedgd/8R4+PX3GVB2rExE1J7M8uxUKuRtNyuFImhX5MQirS9tPDrItbmIDxcME
Io4OskZrN19P8zQq+XnYmQnr9dRvndIBywKBpSwf/RExWWeH+nObymtVGReW9XTXfB5vZsaq3i+J
2DBeYiDNhEzx4Lwb9N99PavpX/lsyj6PMjNlTip02POMYnT9lVSaruT7m8Qr7gzwE18PdeYS+DzW
zIRFERUWbcZYdA4aQbL15BseEGszAE/3I0mhW9jd5ZCL7cK4p/tzGpciFcJ3jnWSwOszHkVGGk5H
H9UJDY197zAlBqg47pCxWnJbzpzDz+PNzkMU6dYUaptM9RTHKTgQEz/DXkV7Kkm+ZYuxqXNbRbXo
GyIIi/raPHcYWY6exWrNfYS4XomgmaletqhwLqzjub1C/otqVh4f07v9sx0Lqsyygg4zLYE8drUH
cxdS0xeAo1vtRHb8JxkA92vJIZoO9HyPfhx3dhJqtbPMsuHqk63nLFaQxewXtsiZBVTp/596DHHs
qTT6PDNJj2u0ZuzBTf2bsahWofTYLvZpnlk+BiGG+Kc176SMScipnQoPEVIpM2EhDdXRn8KIdX2o
89xc+Fin/h3h5A+DzdYs8LygpJVAgDvU6PYqN2lbrHNIAcjHlYuFzkujzaxIkw6enckeWEWBguXg
b0URgYa4lmtE4+Amfr0Rz1wAn+Y2syMJyal+aIPRtRWoNNlPyflmtY+eRBdIWW2z8mr4ay2nP1nM
qZqG3LyBLfm8PwKzsYs6c1q3Q3s6NgeAvYFbZUvx7HPLSKGlov9pNDl51+eiCaBP+wLKa7n2U3Vd
ouRZUG0g5AlzuvSg/VPlODtYhInYiZxpAsB/3vcf3lcU0ujCp9HL1RM/iFe09w6HyEfiVZfbnx4N
DC9YMQMadR9fizBToI2FiFxKwQhcIheEqrkBnfbC7yQNiEEtbyKpMIDdCvNaiu3x6OSK4oqoRoS3
SqPr3KpbSKBG9MPmAya0/BfyPina7peahw5MENlpbqo2aC5VGfVLM1TsVaNECAUpurRwG51b649z
n20iLbA9pBU6Cgiq7L4uA1Qoa+embT1/LWyQFFm80H95dkB6V9Hbo+2FkMnnPVRaErLHTjK6Qh9d
Lwf+hCx/Y0l0t6FK6Dx9fUbOWTRqdf8dbXb+zdHrBxECDpDRA1PQeo6gcxrxUlD17KSQBKPYgVuB
vtzZpNpUCeIA+fLUAV0Y1ZuiIdnXfPcorzOcbPf1pM5cBPQoUdpmTZVtJ4/WvG5VSZL1xvU5E0N3
NZWWfD3Cnzvs5Eh8GGK2LUbVKpzYTIUbpjHgDB1q4Y+qPxTWo6lQrtvcZ/ShJ20MwdxAi5Ri/cyH
gPOKcMIhTNAFzpBI5gkBiI9im5VSEBkxwb2D9BC6dt3I/t3Xv/jcrTL1XPOMJ3t98rLuvUruncqi
6qpSfqoQFjJj2AY2Iuqp9v71UGeXH9NkoudHrvdPuOaDuUjaIu+LDnKGURRsKs0AGBM7+68HOT+f
/w2ift5RlWWjuJoySKtqO0AJKPGrrmM8FtF/ufQJf/w7ndmzrPWGwUqSWnaNWADXGFcN2akK5svX
E5p2zMmO+jDMtKofVi0e/CxshSSjhQ9EoOCWak1rZwJ16VHGz82nVs8WLsgzPQqoLnwYc2Zrop4i
koQN8ydYkICkgjqz65BHR605PUjH9F21V7m9WA1zpoUH50YGpUmvgKKftvB0I7AJvaTsfKN/U24g
TrhVvVYP+k123V+F90u+Ns/Mc+tLARiZPso1T1/XxZg1Va/AvajHVFP21thjjfrcx7WKAwdai9/5
v7KQMu6t2WkkmPw4pXeN6qfnkpAuQJoqTY4mLXT7VAa9q8qtdkR3x3fDekJeGXG7dzJ0tEfq0FZm
3WnrApkIV9DDsGkME8SzZUR7u0WSNwys9NZQi+SBBjaV1zYiI+DkClk+tNng7f22SYqtHqJq4ZIb
C7OtExfdL4+2J2eVtfSZrh3Ufpr9SEnKXtfzwoTWgmCKy+URI8GNFrRQJdg/tlVeVHUIj1EI5dUu
MpTyLXB4lqih1/X8NNkcMwAcNqWefh3s/CDzLhF0o20rQG0RqkVWAU0OItRwUYF1wFEpsKoLbKxw
k8ESu6hXo3spTmGZ9yrlgkRQrsa8l9aNL7+rjf7e2dba8ltQZ8G+cyIoLKmprTXaYwWVWSvaxpKt
sEP8274HweQrT8LMrymk+N4CajETE7BphIB22u8yKXsoPPlexXg5Cnr/ch09Vnp4m3VwaYSys8EG
1VIZrERaPeZ14taVfieQiQ4CzwFbKL77TQhso7tWs/yX4o/XTQUnFBDx2ErPWRrfe5GxM/3xtUsb
oKJQW7sCt6bLlRu/0y+DwrxPYyAtAiy7Ud6IMQuQA0dUvK2h0JUp6Zy+VA+9CGNsvk6AoUbWk3Ld
OI0PSaP/VgoHAlTu3TYRNCs9vVYb67ceD+tckQ8sTwZrrN9Vnv8j64eb0UHOVypvzZAXR9hmgJmk
H3USycfRTHyI7uomtcCVkc1xpCBYOYFp4hX5+XaUmgtROIeM9ouD3DYaiC04q3hIqzas7lM5s256
yYeiF+JBVo6erDzZ02FCtPYhUuEk6JkJ1rVRik2mwGp1Jl0hqTS6VQWV2+vGxy4dXwbbJKsSBQMI
zmEbmejumym5NnlorivH8jdOBv+8ss2XtFDKvdoN3oHyhUdVdMDZ4+xn5NH3GiZSSAY0Rfm0CSIX
TQFyJX2lgfQpG/52gxIJT2X2fqFs28x3c8d/bU3x2kv1m68MZNLTmo6qLLsv4iKFQAXBTB4Rq24q
Cgn0qv89mDr8KpaoS71tJ3Ni9IKeXssWTxrhBkLnEU1nctzA3tIvbCRsyizZjI5FN3BMy+TQFC9K
611kA/wWurtgdCf6Q1dAYQ+9ws3ZQpldbYkhoLGIZmdn/0A20EDRMYZi5MNCDEa4BErZJ2tVTa6K
qpW2eip+mHbzJAyYa3b6pLbmgyGZx77y7pyxvOUeOIyS9S2LoE7l5U3Ys7T0SheYaieDRZSbW0WO
L+q+g5Y5Cnntewra8IWlHfJggojRylB6+Ftpfhx1WNGqca013b5Lwp+oRIiVqRccQ2kj8vRKH51f
LNHvoII262XiCg9nbUrtE+lqyNej9tsU3XFI+zufOhMOiJsU4r0z+jv471dqNuzHzrjPbfU7IlCm
G7TmNYYO45FCpBQalDsVabI8iF7DEfpxYz8Ovamt6pwqY7WFgCVU81lHqhA5emvCOXVHuqUAyki/
xrS+j5r0mAfwLSMz/hbIChdGKlcQYsShFsNLXGYvTa/9UpuAr5XYEADRgNkoPkAstU3zndzWWM8S
PF6KXLnFl7ZbFfSjTTDeSez26LWFt7PKxHZNO70bEw0xHLvep3H5ZvYdG8oBK5R0RbpxtFFZmx3C
0TRupWtZKe597Ebtm2+FyO51Azyz3AVil+tQeRNl54/mt1akT4OtrWRF3I1Dciur4htFcndogK6H
ONypk+6DjFgNBSRPWl88xwGcOx2ogxMAGfVoCw/kqzFw7ovWvxhUAjiFrn+vI7GR63EX+v0aH2E/
pOnVSOxxANIjF6rrtcNOE5pbOMFD7xQ3KciLVlH3UcD7m24pu8n2hay76aBuKzp3NUm58E0gwAEJ
pST2dqEeHqW8vB5b+85xims+POH3TNQr1Ycn3MovSVJeyop60VrD3s+VV68Li9U4gm9pU+u2UtGB
NycSjRJ4IbLqaNL7xmtpJ7eVlqD9Unh7Kmbue6ZMSQYA7OpgjOOLoVSbNPTXstD2HqC7SlIvbCO6
a2UuJwdDoEXU7MQpCF6a9yPTuCsq+zJSy21fjZe+YV0EfQbQpbj2FPtA2O85tCBGhN7eoycNqX/v
J11UhyERh0nZwAbLWerO2jClTTL2EGozGLbWsQMPmub99zGCX4yFuW4sQFmhhUpXLAyCaOhTr3I1
Qrk5km4GAFNjEN+nUns35u2N1Fi/sqHYpErmalF/azXKofRhc+cjCFP/rTEmjJldrBoJVFra1N7a
kwBDSH1F2kHSbvxKehc2CJNB9aGV6N/VHPp8qaPV3w0PXpT9KJ38sSzDu2QQkDB9+oEjqZ3IBXGx
ylQ4t7oP86GQxa3XNU+xIjl055s70ykt8GHJ3Qi4IoKpZVTanoIYaETgNOIoOw4B+juVeM5780pR
zSvHpvnJqi7UhLOa6u2Nqda/eAhdVyHWO4JJnKVHzQ5vDCvYaFl9MY7aD80adtZQ7D2zWVNSCxUx
c2i7tVLZjfnYlZKVG2CJD40FqScrpW0exBCxa6AbdG788u384EQ1LbR1XN2rQRNvdB9YrGMfVYJJ
QJPgG1QsEqwO8r7EGY5q2V+Whvx9qIqrqK2OY+Koay+JpIveM8Q60Dtti1MarkZR91uRQvdpKp8t
Rcytj2vADkWzTW37grK0q6FMD6EASFIb+0gYgNjs3sTASj7XvtFTs1NdpU4OKMt8lvF6VprSvYRa
dtNJ5q7qkhfbs827MAWZTcH2fZKGCSglQQbCUd7kAi77WMHcqOOsw1iDhgpl8QwhQ7lQaW29nsZI
VkNmvKcBO2WswuAqrJz03vHGDnyGHq87ybr2C388qk2ePjR2YlNHEUvA+2jIAw2G1vGd5fX6w6gE
obkafOFcSapvXFRmO9oHL5blFzMK7J2DGgVxYbXuLbeMPJQ+ojgT6NBoo3wv7FQFF6fKOJWe0Ld1
qsSPvhYOR70a86PQAy7vxq91UM9CvikNSb4ZSiCU3B3lrjeoqLNjqXizsBtbFFOf2qoFjlN7N7Gn
XFOrQOSxA+uYPjgtvPDMoCJE8t9aq39H8ceNA+uyk+pVLqlYkLZinfzsWY6672kh/05MSNVldvSE
tg2U8DVvM2yi3lyZiUQhHM/00nPaTd9w4Ud58a5W+Y02dtdU4WyqLjwmFPVuWzmQV5KUveht+kOK
KLv2y8rYVEEl7QJLbVe1w92TRdpF0ZqY2YzWbj+4spT6otfbgwz1MgmrrVNmwVYW4UZHAsxUfQBk
9SHL5f0YAf1Ewn5X8kxtVLtfI3ByaZTNY6FbP/HekFzrdXDAVqhuc7OBlak0jwbyl6tqLOqVDc9F
zuJ8W5hycwwyf5fnHIKG1wat+t+ULt1l47gbhy5ayXaJ9G7WQO1BW8eQdiED49BhOM0434myukYX
6k7WnRCkPdjrSAqKXeTpdIb3ScWFZkC+rowfYVdd5SWlSbpT+ivTSsa1X9XUCgX+t0o2r6K4eURh
7jEbqUHNsp95lJV3BlF+vzIuRaLdmJr63ba6dhvVYQnJEFtTpNZDaprAI2Lb2ow9lUmBgAydR0OD
8ztCzI3Mg6RTrsMuy1ZmSDUVcdx7Uxust8aGX4/I4MYUQeqWHU8Ub6wu/CF9r6vmuZCSXRubB1MO
LzxLAojUgPFRxvi1T7tfflQ8Rlb/TQ0xsX5e3JAhDTeip7AhUlp90/jY1tYP32Sve1CEAsbRgP/j
5YdQFTdSW5jAhSn+RxHiZ1ShHs5rDtpTsY10fU+g9loe2wsh+ZeRR61XaR+DrslhfbcHEYaPVQ0Y
0kre2lb/Xg3yU6COr3lkgdPsqK7oW9huVT9ubQfvAf8RF8nmnxc5XURWKx7MDBlFpEO3aqqTexA5
uSILE6g01lWJJ4N3XIVuZyviINeejK45DN+ibOEESa4f8YrLZHGhdj3OOxIEidVvkoxKLKuOgZup
vD5G8L28stquvVKkZl+01u9CJbbS9spdiZ+j5/JlHiH5GZUu3UAb37QetCF4jPLgRc0cVxmo3cY6
TE9FwF6OytVRXuR1AK6Di36w7YfKjrh6afnsG5JsvnqMS3yZsLzXKsSoeml458WUwcceeDUVt2VJ
+ZSTTWWR3csg7HUo1Q+ag21Ko5pVaW+yLnzVZX/qUUY9q7hShfOCcsZ17oQvTSff9XVIV7vS7rQu
DB7LVjL3kV4jVRtX2qtqZ78rZ7RWhfCfRN9D9KKAe50gMHNbJY1/iTNFjZyNO1On/bPiNA+1F26S
IX8fndzfNJp05SAomIruQoWCnGkm+9WKvvemgMdmRI88rrYjvK8+HQ++Vu3SqAIDStWvGRePPsWZ
mzGByhd4O7RAflZd99NOzW95PF6NlnVnlPo3c8h24Wj/VlOI1iH/pBgc9KTMuz4VVwE6KasmxPv3
1eFC8rx1nMdcDqHmEgmoNmMwPLaWetnwf4WiHHjH7pK4vO4D1MyD1AfwQ050bdn9bVVaD4mRyft+
wExk1kCjd+I9Bk33Y6jjOylAbCXVdl6lPFmZx5mCia0lo7KiD+gxzSq47MU27kfcnXwtDaabdM6P
uAiGdYt116P4qamiSztrrpokeTQToj09tCZ+VBGgb6JL3S9F6Y80MF0robMLw+Jh6ORX7qOfXkF7
qDeMV1KXHe2ILkEKGzZ57jwqWCvAuckefTFijYZyGY/FRawb0BEjvFTT3NdcTFppfXMErnyDMpFV
UuPa9ReJCK+TOsTjz3eBltHTT8u+FkDNUhxQWv6ulcZjW1qX6mgd5CT4kRbC2pS97RZ2bD85RaXd
FbGGOnEDxF5pRh8gW3Nf6u03J9XijVp6YG6baFcpAOxL1Hij0P5lm/6x0Dyq0Kz+MNA7vO7MjGIT
JZ4soub/JIvy0/bi91GRfimZCd8zfiaK4dZp8ijV9pVo/E0WjUTlYv9BNcqrUpBMiXU+sMY1QWQd
J1eEl1k9PNu5DrU5SC956UM37C7jzu43lgllNc60K87GbVNVxTqr5b1oHTB3Mr8nb4ERS+ByOzvb
e7GxDXXqBQ31uSEisMmb+j2N4bHLMiyMUoHy7Je3o9MByC3sGxkBNIDgkbzWG7RyG/Va6hCBN8Jd
kmrkFgbrwWu8a88zV00uXUtl/qwM8TfW+kZJil0t0jeclSvDnzS/snWq5gkc+/EuIDzi+8q2y7T7
vO9/WirU0pC61cS67JNS3XQ+oQkr1i50HHmkCy6sgLZvM7QOpMae9Vx5R73hQQux8DLpx8CpjpLZ
vDgDFQW2Bu2eN96qML13p/DdlDT52vGM7x6SRrz9qxvZ8u8DtYlhDUBal/GAbOBBjvKkoj1Iiko8
pR7rVmrNo56Q3ZA964E34UVUJU9hFu0Ej3PbL75VYbfPS4Imim/d1kG+zlvtxokMRExGqowkY592
VC2mIm3WwTBgeFglXs8A0/XDaMR3uZm61SBdasK4LlL1Sg/HbdiIZB2UNB7T73phJh6vvRicGxfD
xO/NlYPEFdzZ+UsfevdFKm3/H0fntdwoEoXhJ6KKHG4JEgqW5DBON9R4bANNbDI8/X7au60Ns7YE
3ef8canb33mRDHolW8I6/RETaV2bPNYliNNcllGFi9A3EyodzNS51AMHuEsNndNXf7Ul+Rg0+Hw9
qanGrWiULBsqCPu2VX7WrF0CNZ/rfWlqp4kSpyBZbbAbEyrErubvvs71eFYW51i1DqOHNd7UlRLb
xdCO3excLBP/WSWdWzJ6X6Nn/OkM9WVM9Ks1WH8hFR/7Sv4pU+XSN5RSqwWPxcLxP31qnfYJ1/JX
MHj6hM8cZ87DQW154GYqRdMYCdKb0tX/wBoujTmis88oZi6qB1XB7jSvr23WHohhDOyxDgzSJSgX
AGRYaMvJo7VV2Pt7Nju6UjxzN63lg6QudGitE+N7nOo/7HyJebOptBu64sTo9ly03oNBL7kyEhtN
Za6bntrShGnzCl9x7qDa02xPR3d0j+m0RWlGs7TTRxwyVBtq+z5zfauSNOiOu7V7N5ZbNZzdvo82
Z967mNkG9dYN1aOwht9hzbyDodK4WM8Z7TRThgZJm+Zdocg4mVo9cDM9D7VRwlQl51pPj+qsXFxX
/BKmMfjVbLyMiulRh6o/2ZObRErZphjAqIgZEvQwI1H8g2VdRwtJU9Y60Vb3VwGE6tRUgrtTv2eC
jqraeFyIQkkkqIro/UXMnxUq4FGugamksaCt1yq9eAGM5Eo+D4PzR9oF9Fe6c60l5rlnJwJ+FJ59
mbcmrg1IK614bdLiWuvZTbGmvZ7NoV0TZZ1X+2F7VPT+KLTlqcWrDrQHTnIzbZb1pTxujR6MFpV9
a/vUdZTEsX+5Jlp4kMC8JB51prWYypl09Z40oI8g0d+buT9na7MflPJiW9+jBRtg0wMpley58bZ4
Intks8S53syLsZkHRhh/ox15XCcKlaeC31uLwTdvcknfbaY3izXNcz4Hz/oq6jpWeYD3mf53ybPd
Bk84tNolW9osKoXD3ixDL88PWvfmts2nN8rbaLkfy/TddnXguhRGpvWXZyevQPi/9rzEHPa7EpBw
majndqqgzXjlN/M618thIpxloRWvv2+uhRIbyRIkk/0ygbkvS73yANFxavMj98tLO7ux6YnHxuoe
rK02AqlXvENZvOS06KHcFstzI38Fk+Cg31RYYoPNYJw5hfU2YXl/EaX05Z2NB3PreHdaoZ3vOPW4
ALpbdtz1HajcR60X4aSKyCqRgWjzceBzJ3zo0jXLHq49tAYnzN3h0RIz5Zfaw5TZIbhmiGoLdfcM
NIjVaNOmkyHaU58cxkIGK1SyOhBawdzjNwQbDuZ4tpiRS0fdu0YXevRreURMeJrNutMd+00cFnv8
0FraWKc9ST7+aH62Q3HLzIgOEb/pByqyHnN7DVV2RIPfWkPFtG5RX9JEWzy4ThfYTubX3eeU0yrr
fmir5lf337Fzg0H2SO01H+sD6Oa4p8zgBPXN/uREq1McqsrgPEEXPrPNSzLepiXyrKdl/XXTjJ71
ht5aJKc9aHN+78hk0B8hIOv0MuZOaBLGs4C4N4r5y0kR6h3fdDKLA3s5ivB/nWVcQfkCdX6wp9M0
sVmZJuhnccga5aCXiz/N2l8leQf+j0aaRDc+mpyQuWztAxs1qNqh4xg3v1gIGtqA6CmCYqqaSkAj
Ye4T6mEx8h4rpwyJr38cxzwcKNVrli8haj9TR2i0JpyMh1ZOMaUHfNk3q3pqlhFlDHGX9VK8V6W4
joWQDK93yEdee5qdB9N4KOove1xe+pX6z0ILVpIXHQirhbs7Nwp/o2cerC+gkG2n1xlXiNyLkkZn
XfUz2YeyZm0qCt8YaDT3jL3SpwAz5V/DLM6AHG+eFa8eXyXsjsCJ0YnsKKkIXZx3iJlQ7ZyDUOqH
uuk/WnWOCqU+1BRTZ+JbePXBBqE1+y1A5xBb8y3lVJxtml0p6FwHIzRn82h332VFe5T6mDdOPFif
o8pZZmSvA0Bcnbp0FZmn0pkOBfxqwv2DtiMG3WyWp0qkb5sudotCEmjz6C4DqseZVULlphzLqJ3p
ijXUN/qVIkH8YO42AdmlHiXx1nPP4sFp7ZYPvXhTKsbkgZRCu/JL+W8zHr1G8Umf9ntVvhhD3Lfz
bs4474t/mBZDhyL4Puv/Jo4VDuhOusW+6PZA6W/nnbvSCVt1BbitiHbbTo1uxlbW77XtMtrHgb5c
z9kvlXLb0h8FJnnSrqLl50n3XUFfLgKsWf2mcy5U0QVO1qKCWWjnflNHvuDi3UMa5I9T2Z88MDEm
4kzPyLRQwczdLF7NyeS7lG64ttUzqw8MdZq/GE12KB0mKWimHPTK+SSmyuCip/a8lIHbeFEzeGnQ
65jAvNL8crTtBfLuUBfJ8wj9pHDzGj1F2pThWl0XECdwXLcyHPPkADoe6GiN6jb5niR9zxS+3rFU
RffAeF/0YvYXzQlaa/5TpHKHmiKo83KnAVpwIfX3tRyUWG//SSuPVItqY0U5J+XfjKtSBwdi3hkb
db8U1HAPQOT2bsjAm+1trzjAXLaxd2YRGQ0Ad46wi9r1jrU6nZZ/yUDupEIDrEmaBChpTtV4pidn
3aDOnFvEN0vtsaO8bfQmVm7ld6yzkzaIgwOctHXZzb0/Q0pNX7ygBzhpjkabRm6XkYfoBOpoHjNX
7rVM/Qs78NSkTzQaucbyYHKLupW5yxLjQPlLOCUbGhaeZXtmL3UlWT5YdVVeTVcsT16+nGa1iIu5
C9OlJnhnyG+KHI5lNn0NcxkTLoIXp0uAnrlNKy8ojCe3nOJGK14kS3OmGwdTF0faeYLBAyzX2sfC
ZckwEqDbNcneNyM7E9VwRawZqYkI3OHb02SwrPpb3diXZCt2aWKGVjkeWmpLFWWvLVao2fOLbiuR
Y9WYR9cnpzaesnGugsV1Ptc1P8gGLTVQuG3TPc0f65TWa9FczA5FRnfehPrU6fo+L8pd3UF9cjuk
+fZQbTJSGFC8P5v9pljzGTQsmPspLBfT183t3u6G+puHrc/A3tIjlWJ+WbZnzXwZPP2gEYPtKs8s
JHoZdxWfKNeYOVKzKo9iQNndPSBjv+8qxvLoZebjljd7ZQDvJEJey10WhtTX6iTMnA+ephDVWljo
7W4YygNQdFROlEhn9o4Nle1wjBvlNGT6oemeXS07ZDVRn8YexjTaKvFnnLIjO/ihX4dwHZWdMrEV
zkNQJNwFpfpnLufD6K4/KxQgvOzOlvleVbdjIuRhmB8Jg/fbnohS+a8HleyAzysxPwGns8TPsWbX
h3aESkhNvFFNlOXK0V546AXokbS069plF7NCqcHmPnsrf+wSpcPgBo03VrzOtbozUmQpiSkIma1/
co9a8nJ9J40rTOp5bxn5H0KmotIpEnqK1P3YegHNAnvFHN4BTFx6k9MHSyv7qCyzD7Yy2iGM1iP8
Qk0ui91Wld9r7Ejlj1Qn9UdzsgLDgnhNSBQPdDF/yVaNOi/dl0J/SvrpT9cRP9KzUQASL3tV8U6D
8NitEE0YFdyNNqm8YdNvpVCnjsBmqEtwi9bIkTAUuaU/LYUcr42h5fuaPzcuxx7G3ZhHoOCy1/Tj
3JhaZE/MQ3Yejanwt+ZE9j8dwA01Y4Ta5B822hOvG05efq27D0b1+ohAf+fVZtC4/xTWN2Wj4nBZ
Iqtj9q0sZtyfSp/Od/pcyH+LDjOBLLtCCpJQH9Q1FyG/NucBJCasM/UiLetQA5JWsxcqA9R74+dc
H1Oj79wch6M9HlPDfUNk49fuIw2We1sicAFa7QlH45xtreLgKSSa6Csw0hjXMC9ST4EXq0CMr7w7
cmDgKPpdCVnMiW3QXD2qlFgrbkguBly5k/Q7t5VDJEgseKi1DnZLIeuRLIxfNd3a58TrK44pbQzN
3Ia0Lju5GxSm3qWpj1Q7+Obg/WRT4j2kDnXKwnG2Q7JlRPIo1RiKNCFPKZNQlfXUHkuRl6GCIHyX
9HDHWZWbYcLc6fNjDaGxlO6tmartZnedei7Hha7OFAg/gAYf43ky573uVu4ZaYJBsR/qv6r4TPP2
R+bqpzHSpjlu1MiZW7NGeWrrQSOLR2Lx+uPSq2xOFmc07MwaT1tV7PNl6w8l8vTHSuViMhKGIxfR
+7kbijQSa/Wby9F47Dnv9m1d/GvGR/Aq9I9jOKMrC9Z18YJ6HILKnT+cItsbnXyTfX+2BwbkIT+D
V7E33HWLSxJ3TpqEZae+kamV+FZtRJOun+xU39ltd0BoGBkGQJQoDC2ctPYiBKAhpqPfLad5uSvR
CSfeP0/dyfXHmfVgzYW/TgrNttN+Kr2rom0Zkh5DDcG8HkBKg24tKr8y7GPOBx6kCG0QIx/mTu7n
tUQ80e3dhK6CxA43Iuqshp6zgXuArtCkvpkjcLpbRXpDHDPwub5kftfqQFNLKIf5QCZ2WPbpTnGb
R+kMD9mmnhdz2stBxenUQW0AOAv0IkqrhoPmnLy1jxn1g9y5ogVhRTMOVsqJy796x+y8XAU0esmb
f7BlQN4A6P39yrhao4PeXB6t5eTiGmu2Hzmkv4Y6nuusifTcZqHmXevTvdZMMQjo2bCyWC8ZZczx
3cm8wV/cLCpYYHjQzrJq9zMvmuRRQLGGaxXtCy86LbvhnXeYTeWvULX9mK5hb6+HSqxxm3YnBAjR
XFnkM1jcctnRYmZTvDz2xvoqx2VnAoiPc3Zue/2K6WxvAyGqGZh1TxKPKd+BvBNfM5MnnrBDY4z7
0jOk303mczMuF0WzP8cp4Wz7pryF/3n/lhUsmXI+LN1dIxUASOw47I4dZollpEZdgTJv2i60szoW
W3LYti9nO0l9PLVQ/LL3GJL6F30yT6Ys372S5VBes8kL5ZaGuQmhk82fWiNPQnSPQis+xnL8Q/zj
Pi3vlI1rvTMKhG1fRY17Vob8lcXkyDgQEZP8sJknId2djtcFnYtvNxVBg4J93uPgVHfOPP1AuD0k
zj/KPvwhZRHbHjc1b8BnSMLM0rhOWx82EI0eNG0BNjb4pglfsVh0rxsD4myN6nHrZ1LONS+s5FNx
NjMsZwaBqn8zJiH8vi/3zQzYrirvSwOg3fFcFSalyDWXQxHXRRflFptmC5/kmgTjlcc+P3pLvy9R
aM9z+1Si15h1lAZu8WZtY1zI7VvP3ahsVL/KKJeb3uxVje0KTK+vzipDncZD3bmK77bZeWCIXQyg
UoPYwM6fVYAqt4WpJHCbSoCyfVd5b9X27zg9ek4eCqGFmqNxb/6d60jjcs/TaO3qY5uMD8s9zAzg
QCJYmfU4by89wF8259xrQavAcojHof/UDQv4inTYZfvrrsiaFjsgKheUVjl5IKn5P2OD3RmZSFeK
JfndJj10ITREqh/ElB/qXHlsneRkWsCrdeuxPIugl1M4Km3gAfNoxm1TPBA+Zd2XmhZWEHSsT6hT
5ou3kS6YtifLGYLB1ELDIX24+evWy77U4Y1qX02zS7n2v5zmxxRFf7W1oeyQxJgMyPVRNDn+G/GH
kRSbRQ9L6ZjX1jOgY4Fi1/TW5GderGvFXAXqH6gCoGy+LNautNUzLUdwT0ZAgkhkJBBeLbuwOe66
kefdAMMo0+OQkGi7EXder69u/eWuaQArAawYK+tJqDRa93tQJb9Lir3dE6umtOHaNbfC4JMDS86S
i95cwfX9fjiI3uC6rcJ5obnZ+Cnv34Y+7LmBA6MughQ0S/vasvfFHYCwjHBqG8ZOuFCSb1rr3RAz
6iPV1y3x27VcAOYLYsNQdzLSti2cFpwogxfayvbYZdO/pjAOnTHvO2v0pTSeDbN9NGwDCowbtM1R
bklgkPXgIXppaZcZx0NXVgciFPH2FTuUp1bYD4odLsKLm5qJ1TBQxaAPctdTQpqwk4mDknjh1IsI
YQviMWirBUQtN37n6oHl71JIjTt54UFGyULxqtiyONPco3D6kHv/NcVIO5pzsPU/GfNlnqB1U7xD
imkeYxQL0uaX2Ga08ddx3pMqC6t2CNAn+1OX+1SiBBOTi8eQ29ZeTLoFZn7ne+vUf2mF0D951rwG
yIJ08HIJDI9jOpOXovOOCwq2gRJ5s3dpDB/3DsEEAgBylZbLS0M0qPCCKktCOwUQ7bVnFx5mzcwu
SBrzmG5NKFwttmx5LkCgfbPQET4uH0baP5B2hqpLBqZRXBRFIHGbuM01J0bl9gd1y8kZbeacMVz5
a+wEfrXZAZQF0JMRJTY3QvsuxHKqIIdW7d3M9CN2tFCRTigWw29qYq3hR9f8NMAMlxz8q8s4go+p
tsVRM51IXat4ww6KGJj1BsVH0He8dOVa+ws2lUzjIpXj3lPrkJU1coYG2U3FP3tHCAM4BENVnEzg
Rt1EwLd1YTmMu3shd7Z5bD+AFn0TUst5NvqEgiD9edI3AZTcxtnI5cYckYyIfFSb1SMLFpNqY1Fe
KqeL6NwOgRVCKP19BaJu8i1yoviowsMy/8wUMPeVQAh0lF2qxnKZGDG8D63+MkxagVrvivkPkcxN
nWVAbHk0eG8tT/Q6vRblk6bOZwGkUBAo286xiUzfV6ruMDtmOBfiY7CRYUrkFi3/haJH+tgEiYBk
K75T/tgslTEeJX+0t8hmxLVwxEzls7ucoZ6j4g6lDVN453lBrnb5sL4oy6NsjCDx7FDRzR1pI1Fq
cSFCA+TdwrLnVgdX1f9IU70pqnhRzemhouRjulsilsH4aRPLOMjZvVqWScDViCdzdeu9CuSrL044
mYRCpoafe+Sl11qMME/nkSUT0zHnm5UpqG64iWpA9V63dX+ZlL+dpR6covjmwr2xDjfMyjLfoV4/
imT8crX6Monqsg5srWlXt75Z1QAkafc3Ay2m7j3MchnVpXqz5RUlz1EfWdXSIdZcxKD4j77sSosA
mXHH0AVX8tio8jQwZnOdx9KbIx2QQ3cIRyqQL9EVbHoD2E0lMdigq7KYB2SRXmqze86G7KZiDBsd
+ZAK/StDazJw12Tem7maTxqseJtWVyGpRWm7WPX4+tp6b4ocqq2F3i/Qr+k3e7gIY3pWWu/kVG6k
2O+Unh4zj872qQq09ZY1D+RpH5ue/YLSZ49lG/3KaeQ26tUq7rj1a0R1PRz1IFYg7OqufwCXtL+1
heuvBaJj5RruC1H9lhTzfhWY00eXUmf7sMjsVM54iDKeTPc4pspzbY44/cgpxboJ8RNMdR6m3ru3
jE+u0380QGMtUsmF7yBHFDWmxM90KCbpSi/6DUtJEZTd58xmk98Jox6x7JyFs5IwVU4n8uQD4Gnf
66iM2LzIzuWrl04IG2c/16ogc8p4NOagmcqHUjEDyVjQSmBfe1mOiOgN1NRL3OQinE1m1Rq8CQYt
qGsaqjlRk1rcVkceCoc0UpvKU5mahMTk7Qm21Z/p88kltVmSxtVli5EUhanZhxtzlekQ3yO6M3rN
cBYXbcwuSUoIct1kfzgAD2Vl+on9OFX5Ua/WPXoAdInDuab3KEE5VdPv1Nf7RrAMGKi9u9zzrUG8
1JX7kFfd1UkAgqt/DUEZg5KHzLO/gBPnbCvfEuld9fE8SGGTH53fCkg+22vGAMUEYUqLOFojollP
pRq7dpWzN7FXekvQtVcs0kcSr+PCQ7atLoiV5Y9R1BAUMCybEaJCQ++V7V0onrWNJMNuY5UnrI37
DIhxcq2z7VEw0Gqvy4h3TLqB6ljXOTG/qnq4Zet0rdAIDOoYV5N4Hs3+0hlTSKTas9fnfylivSZl
/0gGZuKrKurbedNgy6c4Z4oTyMAGx3kYOAxsAbmTM9skpV7FTZF+ppwEzJu/+BTPkw75rRkdQHi2
bL5KZH08YC5Au6iTc7QMqGQBlxUteVjM7NEa2qfMurOUrrNPNES2gwNPouf8JulVN2hiKyaGovaI
r8b3Nj1onZJpxUrA5ZVAzkvYW69TDSrecnTOHWlvWf1es1Uas8UF2b3Y+fyaFPXfWa1eXGXzq1Q8
ekseNzNOOnWPwcEQOcww5Ju6+vdgP8m4mFVzNCXZq2VoLKAPYEj7HtNPgs/Bm4ynZrqzZsgqZ3RA
yfpG13HyUKfiH/WGN0G/LWrMGnzdfQTb4vEx4EKG8mUe+sPqbBe9WKoPXFswiuU2++4870dXh8o3
10uySMVPHZCY2U31EJUuE0CfHqaOB/IOAKmLK8CmEnksvMZR/cbMmoOO0hv7smYHy6YOb3afWpeB
w21vVisxxoqZPOc0nVPrq6rndduuqVKdHD3ZGXX7UxrDuXTVMUwWMQAoaU+apYSKuAdwjUksyww8
IEnZfXt59jbS30wdKZ8sst8m4cHO6vZYLRgSkEr4/cQ7pC8ip56wMqNNFM0JLOdSOO4nZpETsqxb
5qF05VsuDk6vN4SHz23g9MnXqC9nsAvel6Y+TLb7U7vGbnOmhtnPcKGyQLL17Q6Bu+YarKxgVOfN
vj6MkWfiDquNW2J6mB8SNLtSIpoTk0ktczsyLSb591phuoC/PW5kG7/YmwZPUW7esRvcU0rPbDKh
5VlRaqA9/cRF8jrNJO7NsgjTlZPZ2oyHTEvjJB1fV7aUUWdAEIZ4R6D/Pi1IIkp5NSrnecXdSI87
DcOSa9ZTqGeBzQ2cHPFGk7MWEiDIS5Agzk/XmSj9tr4ahZEeLayDjNvaWV3QmhforMkQRWucUyfh
dqe6yNDPauvdnJS+TaoSVG3+oTb/O22uE/npeNFQNEArRyWQAot60p2LyVFey94gK9Piq528r0yt
+Z5rSGhTYw/LteydJom3pmsVSODxh6hLTinw8GdHGeab07hjhD5Qgm2zus81V7hfV4YYo6rQVHBc
TZXfvZqLB0eYI+8vfb1DgShSePiifF3kYDESNbGz8W+PG43CUOXdo12bYGdgpUagDSMfSVIIbhLp
uu3HOKr9U4f2D6X3LvWa37otvkW5PeU691TDoR+CRzwVc3Is3fuZIMc/VQ8Dt6wwMV4CFJdo9Ry7
rg1AoxUEmaXFabVgy3P9T2KgMLbN/Dct+82Xk/kiJ74XJa9J9qab1K9QYOwcK9lLpIidS05RPx2a
CVxpFG8IeY7SSK4EXMZW8Vql+sUw+lhrkTSsLloZ4OcrjyzJjEhIVZwrDeq2bng3xk/bWjE8mFHJ
cIUiO/eXJjsrSf0gKEbDaTPwZpRWf0iWYd8583ezfM4LsQvdNTX6oFrZSLxTVXg7fILEg0ZqPQXt
+p4KkLXtY1qIj4E9ckYRJYv65VCn6RbFWbgwEI0Tlpn3PsueM76DXt0sCWdggTJUf8wB8GeYYnfx
nrW5Djbut1W1HxnZorstjqSBjJNq22ka5wIOxDMKiGuqQcpzgzH8BbISQdqMNyUdHpFVHVTUHy2m
rEkTLBlbiD7lq9uG5xwjXD5z+G2FGxtNfekzy9qLBr07J1H/cO928W3F3mkTsERGds1uHizbX/IV
vorcTbYOhYd7ywx59BBCjhqvMlu/igp+otvwllucy5ttLkFbdMfM4ifPHV5Jiq8+Mn2hvbo4GDp+
rVSXtl+m86+ZIBgQSBpMxOlioGtCNZjsq2u9QvITw/2Q9u6fzHTPUyq8vVcBCY4lk4nZjyGicIg6
1UZAwk8bqaiggmlpvwcnOy2qdyingiFQTNeR/4z5ScSOxcuUQAuuWcGpbpTvSm+cVNt8pxtkDRcF
v0DHSpUk7kVWGw1WXfbGvlBGynb/22V5KLVuQBuL3RjrjYh13HPBilwh9IYtQl6773KchRWORazn
hXhUbC+2JAiigqepMJVl3xDffZicRgumCmUTjIdwyvHJkQaKAIWuxHpV9jbHNEfZqL8uS4FGQ3G2
o9taerTMVnLLaKA/qXIx475fPqzMOrtJDz5Vf01NFltmO/ok3rmh0RS4UduBDXxWDyTMoE0oVgR4
KUWAqvub9vrLvCA3MQ3ZXrAFuqepdn67GkMVPgfyfMvCwRTkvdcFqrMSMaQ/c1WXhtsHwuDh07bS
9qU6E5Ej3D/LbKRcC4ZA4DpcVjE7n/O2lXe1SxvjugTdusM0KuaR2EU7F4ApgunZyxOzG2PLaJzS
hivYTkHrkfkxrbMC+OUqrorqIV1ZkaJ3yXoYEYKFY2Mj72EeIYfi03TFD279g6jtt62wPug5s/6p
nNG+QYHnZQEGY/Gi8XVDT+cZHS1UVRPg7F6ZorsmbMoq2Y3453a6OUiEZeIf0RPYNZCEbqzvPGE/
mMu5jcoabbHtxLlYL2k9g3fRdRZIT33JXTWNvHmL26adA0UgoDMy78V1pz9zb55WVqZFIr5B5eEb
+GecMf0r8jUcVBi21cCfVeO5Vc35pQRKTuT4UTqGxXlKIspa7bKOkJSqDp0hj8dtPtk9MoqmXPYS
Bx5IMqfgiDR+3Laj2qlXTB9oEdHVOuKAf/VUi2zCmshOl1QnpbOeVsqjg7Fy487k/lyKJqbqmCa6
WX0xJPBLpk8yUs3mV+pS9aU9m38LvImAnEoX1vN2VMTy1W/kOHj2cqCvNAlmgUIlba0pxhda3F3S
SqgVrPxZ0/bw8+k7mv1Xm7M38AqA63G7DlOFEl6teRjK9dvGoQFYiNw2scHHWI7T2JZNerXQjpyL
NbMDp3YGIL5WXDIEGb7SS+tRxYp3k7M5v2cF+SN5ZT8rCn62yrIA1oSbA+bm21G0cBr3oFicJZUS
FF4+8rDIP5W1xVbLTe00iFU9oZz1Ctp2zcR1yqY27B1xQcVvB8qUDdFkEZNWMXMtEsSpVmExXOug
S6VFkKMCr9oz+q1qAKhGAWjBj1lLWr12HgoUYbdp7LUbQfR4ThBtGb+mZ+9MnC6ITfmNAQmAVtta
RolcxlDTSSYt+u4zKdvfUdefzfkuQnX5J40Xuqp1YpDZp+ra4i6Vq0+eKte5xZes5AbyvOai9Nlh
StcHY+WAVr2fdNYXRCEYe8fc4HOxUyYF2d3y3vk70k4cEM/kkXub48JRYHRLtqJ8y76HDbt67k5I
Ou3h1NpFDQCear7bD/a571GdL+2oBAhI8w+crFloJ7gp0la7lVPrXIipL6OmoVvA7VmkEHqT8Srx
RPAGlpfSmlFqb12kaskLxTYlA3TmAXbkeBdxkagFS6CRRb3ZPS3tesgc7ZZ2uQXBaMX4008dapLI
zTzcCYNy8GpkOVvTY+nsL0g9oRLNUB+WXZbnJ1Fxm9alttGf1Jzadj1u/XLTc9ygVZJE4zagCwCW
3YqLLUtgHPO0aBm7SI8ITccHKnWMh1X5thCzzXqMuYsPbOajGLDlLkiq/KJSX/kxkbE111Y2D51X
7uEU/xlZfU4VsObOKHSW/uRE6NIaZqvynU79U6vcv0a9YVSYraAYDdzNTuTm8sFFh4Qaapel4sW0
ncPi/MfZeezGzixb+oWaADPpp+WNykgqma0JIUub9GSSfPr71Rl1NxoXuD0+v7SPqsjMiBVrfZF/
lvJOhYit3zDXh8DRd4O/uTN8c5/Nw6vHuHxBTA1LIVN2WsCGCrCrmfh6BLUvTZ5OH4NFdplvmCsF
12zLApbEYS4WuFb/raLM2qYx2m6v7Quthu0ukoZ5IJ15edNxT/OjbA/tyMM+Ns6sEmkGvcCCOe2Y
T4XbMDHCQ+25+GhGhZWDO2uZB27Lzrae0rLWlfdEz4PVk8UPJDWywHzKXZmvu7S3GVrL6E1LbezI
65ZPiTH7zMZTE+3XwNp5n5f3+Gy82ovf9ZylJ3yS/L0G/6cjJzQPtBXxFpcV2+GKNt37WmAB7XvN
rAmn6DoNSgoB4t8oYN4YXkzenU3ojdWFyAzXJZpaDR4p6+zX2e5RWhC41RedT2mshQ55Tk3jVXfd
xiwca+kRalSV8591LmolLcwgBWbdk8An8zDXQ/uZOQU8YdVhxJMpfkfTw0XTNrG7NmwKI6B55h1d
kmje/7T97qrqSQFwe8L9YJ9KbfsnixzcotOejhcKzhJxsgEaUADj4rNuTfnp9A3+VDxsuxyEPcvj
p+HfVLvtuahd51/rMpSyq7F4YN+Wfy0qb0ArnYMlm0rHRYKx4zEeio4MY+Y/2nF+hwFNwbbKDbGV
uf9T59JgXShnnr4P272mslYTKCTqdaUvoNoZRHZ+eZROZy7aoo4Ofhiqf5bmMbcMx6ZzjKqdlm65
bsdJyFVkeePTHIn0xYEV5WIAJEzujSQz6GODe+SbDlRP+q7rAcPudbfV7R0VpoJh27rIZdHAVCWu
9bwdZ18fRNfKF1nrYNMYDob9drTXFAfQLTpXnN2Qef9UBmcRoCcz30warItZrsBAO0HJvUaYP5iz
6cm0iwYfaSQvRGaQOxpBKCcZi0MN+uHaN+QkV/ys88S7Yz2Kpmj/tO31TwAh4pHdzXXymtu6uzWh
Lcg8TnW+SP3OfAEJECNya/+5IJR/ZOumXk5jy5xdshucKIXvrMeBQQKPa7eT7DXd2oaXXRpHWLtI
2fZJkWjGGEoJ5viDjRw9CxKqoVDzD/faJ55LmS7ZgYO/MjeM4Na3idy7WdMRt8G8sszrIdiQ5sXo
U4fWiVLBOokpxn5BFMLpthibI6xKlZ5fK/M/CK1gQP3snWVsucnSmoP0bIe9wLmn05H6yU2vkSaQ
340iTY7+5Jb7Bj/bJs+4lorZAbMcRinVeYXs4LIgcl0TzsRo18c7pCrE8agJh/d69oiwSJPSvpyp
AkmesNzMSrRYz3GJ69dm/+nKM1pRr6wE8bS4/6fN6LU3r1Hdu9fNLfk1mxT0YvQYztK7DHCNaEnc
r55lzi1XwVycFZkcmBKjpqiZWW/nNkEGpqFivOWZNUv1+pyRY590X06X8xQTLONEHPEX0WTgnWbx
rWCNUZgR5iZYTf4xNTbJxChhwSonW2KpYm6mjBASBy29u1Buar4Wuoj2SWCHwPT6GBNAqN2jsgZj
68Rsx3XarDpOrUFQZ3YtDoLM3lMOjo+l0NmezfBxhGnZCkksFYn6lG7PtKfJMPqqiuuyVB1dN3Un
SdI2ZNpT5tj6B24mcnJdiWld2J+RYYmPKeekLfA2UbI3kPZEHj84oY9FyEcPaqKwPZgOEuE4lvUn
C4LUY1QO5ctkAjmx2fvCeGmELA0TP1rkmPEP3HHF3jKGHwUn5yVuzeyzHaVVnCYnMy8ySOkx4UjC
hQgm50c+jlnjXOOWbrMRZowXK9lQvz1Z3VAee1X4SwMK0DJtzPY45SiL/dhVB4d1X4UBpLXvnmQa
nJ1CXAOroksoT2Y6UMC387NnA/eK5TVJkfBT1roKc143lUaypvxlx9BvM6Nht012doj2Lya+TjSZ
7NKF5r5M4r0CgLCY3ASps3XWce/82Pl0RpH5K0vr1e0cujceSe3c/Lrny+wZ3rvlKh7ts6ud94Do
61Ik5U+e1kcGtwePzWwogRtXTXtvdtRibuy757SC7T87t055I7pb+4LJ5eKNlPxtbUwMJbiNWt0g
DtphspZ3Dkc82SSTQvnYxnl2gIWEOyZRatmk5mc2TQo3k7yUjbPn/sL5bDISTMZ+K7P2wRHtfZ4w
PE0e4++6Krnj3fyYIQ3vZ400rPFq8UyO/d7qMMYkjqJVyOZFWPGsdqrY6Qpve2Ugxjt+te3r4gzR
bT2Z2cHDndR34lmBUFS9etFl+EiikLxns7d6j18dPNelf6w4wOwhePNj3NzSwxuqpXfMYGf5Y3oD
k4jXVXKqeR5QXO1aO4s6Z6oM5MHsD5lik/fe3o75B4fMwF1e7ydp7Kcs3zpK/zFc2Kd9/ziNzNOm
kSPZ9R5lVn77HialsMKvBYdjaTj/YaOcUwhOuUhhViTzq50Ez11BK89E8WHKXcZQkgvKU2vR64s3
NCg0GpKCHeaYdmyU/Mr7pUBlia4rNg6pjjCPntIgvPpxzkRM2Xdgh6w3kU/+1qkGtCfT/0T2JRaA
XPzeTnZz9PN0M8fctbCfFnS2/qr0/OEwRMFxlio6jlocaLQJY9JigoRZtj1YK7ryFMkYierYCqTd
PHov5uwL0w8dWHNRs7XDcnROyMGQFHAjLLkE+Nyg+ZVwPO7R+CdjTPNNSvIDzFL4omtzVUvia2JU
T3nTPDEUKRbVHCGEDd5Xkurvsnb3ZpxHGzcNeFzSgGanO/s6As7vuQTrgxu6WUCehUI79I9WgpYJ
pWfRzuNPakSnkCrVnDL8jDXzMoYEgdU9z07+IVQDYylA71fGLiSwyxLQG07Cl7Ay9wg1S+KBD46J
o9WSFAbmvY0THd9Pjc1O8e3FZA64yWx3PuaBQBtpjWpvUFTAHRnWSUiIIel5Ijws9GbX7qy6vpIg
MrY2AfBF0/tcRnM6Ih+Aockd8ydiRzNTCNJKSfQS6eoCVitaARbb6kR+eKK6OVlOHcE0foh+aMAY
BjJmBVX2hNiDRhIny8RKGeH3Zo1oA4hGeKwwyMboqb7v30GRjTKTP8E0nUUTmzfbL85TMC/dqtra
YXAQo/vYkS5XjkIUlONbOZhvVR3uWMm2lG16Har5H53+JrXmde6T1SFVL3AXWGW+SuNmy4mDkSN+
cst+ry3nNrTBe+LRCnatc5gG4l51M1wmO97c4V8jroncS1hzyNtmNm+lAYQjaXHIEPzZF0Zob9j7
eJ0d74LlHHfB4OJQCSJC7N3SxbkW4r6Cgruwyp++HdYepr4wPSr/S+Kdq+D2xMlv3byz5PvUuB9j
upcIhXYUrFXjcqmT0xxDqqg/tzKP9fBY8injZg7dt8x/1i6VGrkQiu+HvvQW98gQ6sAjMYRFk7MD
3Vn14Z+sn2YdIk1N697ly8F1W6efOI1WM6GfKDwy/uQuEGtmDW6XbMvIW8ZFv1TNc2RW60Fpbn66
EFftppA5Gs7CIse+FNwvyQS9jQ6j+8y49mNvoxQCmgtFCFszpJ+JMeWAIac3pmud17TPmLUD/5FO
fDF7H7L0t34j1wDzP5zMObq4QeLhLw8fGBKswM44zbUfmEs6r6oWB0/ejOEPKa0n3mfF1rpQWEmZ
DYODXrCAc9kjMfvOV9foDWwIPNPfFSAyaC5x6m8ceSvIbzowbUM4XxZD05FowTD6zyUmqTbGx4UP
XZK/sQhtWuYtarFJh19VgpwsLBgZFJ6aUYaH1T/QmDOambnxe2xUx0GWSzqOl4jReWaEaIoJRNce
thN2k/s8PZHFX4/Dy1eLSWCIKdkpYnbLwPrK8C3VLmZlkkAMZBxYZinMuyCh7spGdL+SRujTo01P
jP7CqlNciOBvfss8PzbVm9MBmS3Mla3EKbUuBUbAON7I4KFz3sWAeGS9T8QMSaLcPdFMaWiLMh+v
3Z3cgTHfD5Bfg31CJn6Kkc2DdN2KK5yRpWm7GN5tpCC9nfUlyx9rEe3rkbUk/ms5OauUh7mKYLPc
hUqINUncI7q4x3iwbp6F9yYCMzSmlzly+etCfuFbKIM1b+FnNRgn0ITrTEWH1vIvSdttbD6PShKT
Hp6MXi5dib0/b8nqzGsRXbRJWpA7tCI8JNSmtx2G3yUe6Y5hGrmcbNomdXstbIzZ8cwqjPjS+Y99
/17JT1SxB7J2hBL1hqMYsM+b1XzM8Sk2ftzxrRLz2nLRmRiF5Hd3ahtedVYTly2XjgfxpiUbNQoK
F4aZU8oMIdXsYUFuDMcVQOC6f8wSazlV/2J1Hnrn1GPwmSK8BuEJ3WmlxvOQ3+AaLrkwEf9efTMk
nCbWfvkUUPWFjXPGqBst0lheUts6I5ututDHmFrAo3MWdXyuQ4++4jlS7yFKGUK9jQ+Le2n2foR4
mXKCD8zlzfpACmgR9z9tWq+c/rHNLq74dPmfuuItcppVlf6lxDjCJt9od620JoDjbBIsj33x5uts
ZyU3BWhWBZ9JDK3ezPfhZC8MLTCn75PRBRxckjxnjEQIzFCSavCilEsR9obNfGkpnmR2w7nFchQj
Zl9ydiMra5oX37v0yY/CF9jyzDTjT1weS5/sOQUzLhEzvwwTYV2W5CmU/xBHkl39MWZd1jaZi0OP
l6Kd+dwKQjc4taKZLZUDuea6xg59tfmYImLGhdN9dxH/aGYv2obasC7WlEiIdym8jmRRwE1r8xXS
GwlPovfqp7K+VQ14sjjnVv+qPZyKzyOzt4b30jICLvF9GVDHlTvHxFQOxGsulpN6nLxvX37Pd28F
N+TUPIjWxQ5jPKj71Ua74NW/M0kZZifbYKZUTWY8LilAJMlubXEG8rnQSAozB1ERi105+TsWtG88
hJ2EpFhTvsIrIR20UNPNrU4FY/GUUxpFp078x1G1700PEAspMyrfQxidI3NEI8LDaL4bDjF3CRqX
8qZlbl5O5GW4HuqGNN30yBazuxFuVWTPBnOrAkxOA93MkteYYYRLAHuMVvc0+BS85843zr01nrml
OYE50/8Got2NeZOC4YJcp6WGTobNRIarLuE2EKSNbN1WB+bUNoqdjQvXnB+aoH3qMG7tyib9qv6z
dK9gVjAjGWePurFvhis/ZwaZUDHKH8cMP+MeDa4N9Zdpth/5mK2bXHBvszClcHe5868J2RXJdzrn
L1X+GlqMxlkOPICAb8j7DQmtk/trsZm9eE+KfyGxEVN26KlPhH6w159KcrAMxldieFHmAC3IA2h3
7puzJvOrkmEtqpM1v4zT+ziSZnbwmsuZTGX+oNP2oWU2RJwTUSVjzaLhb2oSA12SHUAglasp4ylA
DkOgsZzr1HBFzPW4MMhIVLgCEkjCPTd7HdXQ1dXblBtXGQdnPCg4FjBC1eHDZLk8HbOEFqixlTun
2Q03MZJYYUbXpCivnhWeh9h/zyqb9GRt73Iz2QvPXBFY3FiN/0VYbR2U/gWLBY8zSmUTPWMs2Ffm
sG3G9myo8lhExco2k5PJSLAf/bU36xdpkYcrGG8vPaHQhRIuMcSehJnUfPUEh0bS9pSozjqiOOYU
GH47rY4irgiItfY5EpwN2hreYiSERSc12QcDURSMK9p7jD/cjrZtlV6Jv6wdW9NEUe1UAyTaniet
HXd9UzKn8azvKorjLQ7Rpe0FVy3pVmrHI1QwQR2V1ksW03FClvBbkANTG7+ozn2NAvEMtfEHNZUi
V28zM90khtzEdnqwFDqv4ethNYbZw9QPe+YwJ5XiPk6Nx7Qrr/FsndOpvNnpvK/vUyZrsClYx+SW
i2Jv5AlVXoQcwpO6Te7KQxk/Mp6/wOW5DAR2hpA2TQ3Ok116j03UPpZ29A0e9HOO0mcml+Dnq20U
ZeesVH/EcAgqeOJcJPUl6MgDQEVI+ixcm0bxl4rwWw9jAkgHy4rjTF9eJdLlELT5mlbuOluSZF4N
QMGB7jXrOV0if7VwcGPAIB3BVWvPR7zLzLtzVsG0keJb5eoF3x+u4KJrF1oA8i1D3AXd+AMTBYnT
rklgSfGh7ukT8EI7r0mgGmI6iTyaAfQa3p7EdfGQ02paPem1DPIVGYT2IoyYhHCvDz0rNXD2zhfi
Hrjpm63I+68xMW4A00gW5REWGl+wnwe80mdTUnSujJ78Lbah9ySPPOy12DE+cDrJUxW48tJ3XAUJ
jrodUmh8DC2Bx7pK0flwza/nmiw6B0cmLnHal8SoDYOQWHLxOhMEsO6eo3b8nFVCKq889Fb2G3nl
I7+JRAENo56LdxOzQOx3zBmygYigxS8qT2maAxcojJtJ97khRScfmsjjJPKZ55nWg5SyWVgSFqsw
PJ8wxfDrOsjLjPR8NvUIuR4yZ5+q0ac6Vm+zJrGexWQJzDTTazYoiWXZ+P3G0bhSa5/aKpF6pafy
UQzuomna7wEXZeu3T0Yuo1MsW/5Kj2GkKC1YakN3JHH1LxnVebTA/hQWPnCRACcWKEShQ9RhHt9H
GyNzbPcvTgJLqUMHW/o1F/MQlwgKEUZSkVXTqrBngiW5/Zp3xgtvx7/EGXdp6DhgErA/MYHyVo43
MmTTqXFydJY8lBGwnpWte9ZLGUJeYM0ym/YjHEgtULTY0B+u6Rlr/D7YpxvRfMdObbIS1BDOeCkq
CLmndiqoSuk6dyAR7G2sre6A5FV8SXfuoS812aGxVHCqmzK5Cbguq7iCrNLFd1z9zLxPtxDUqr7G
kGy3OHFMkooGx9y5txIqyi7ChxzL6WZ3aVTwB5o/hV33d4U0cf6svBtZblSl2HhEfG8aQqTwDeQS
zolu9p36athsC1qO0QARqKtyDhot2D4TOK2u9pmPORo/Pz6Cqsa7tirrsp5hPc5pT4YXoIkua9JQ
DYffDwPCGAvwyLgKLu1M31IURzvrihMJG/WUljjpvKYtdwm22yVydLUjJQA5Dzv4m9fF83Uq3eqj
btnEiYaMsQXbKBnICI5DGLVfauq+A5Wy2ijGEm91wKTDcKCrGL2dmWEc6vqKZjz8refxpH0cAm2G
aGYEb3Hi7doBjS21d1LpF3OYd71DqxgyfVhVFSPajnN/34ZEvFAem0WUQN1yEu+AMI5DlTdZzpe4
8R5CDK7SbrkAeDmou+yTRb+Uzeo2GelGNBiAeX9bofdebGwtKU+SVdBLq3KIxbm+Pidm8ullpN7C
eX4bQuTfQT2F9+u8sJjLewFWXwUaFYvmIWZei47QEnxNx/zN58o8hNiopoVQgQ81wb7JwnbppLrX
YuBIog9bGfm0FQNLgxxqmrCPP4gzwdCwD56RQftL1qxPe2j8d7+mk+v9nyB36H8tDBuAW1aEslcG
WZoVtwDIjZKhvnTGl3B0vmuU4riYn7soebUcFCEzgZ6dLf1evVVAe5htHQtjvHCEkq3y5CaJ6mlt
za6xC4QXAbwgA2vVZbObvYm8kz3mK2JWz2k/PLVu+F5mFTmb8WQZ4TXPdbbwm44gAItMVnMTfHI1
PUdWhsvl3S7VJi3kVnXjjkiQhkfebBq3SJbCME9OolGb+Pm6GK8+/krbkeiwldq7Yy4urdEXm4RT
lkQggfi4zwURGswacBZ3YwddZUoeAkosjFm7IMt/mpF1sDjR4qg52xVhd7dlIGtM66mI//XC+gUI
iFgCynAGReC2qzRhIAFeqU+2Y/yqSIl4Q87hYm714L+7Y3Fp2aeBLqha0uMGxI3uEx/Gh2xDOhhx
NIW9NcaQqZ6cNsyPVkYz7+76glUZT7k9MGBnNFZLro1aia3CwaC9H4kv3Knr5NRxq8vBenFtMg53
yaczs1NSZ/CmDGJDXIkvdVy91Jqeuc2ra+cyCMVneHES3JYKrNQi9NOH2VQbScSFMzR90FVzFiip
iyKXuBiAoUJh/MiM4cyO5noNmZJdGeqhv7M6PesERPAIkWITFeWumpgm2M78kJn+MZgpMZNgk3tq
Uyr3pUvKD8xJ0QIZ4trzBaakb8U0v8/hQESNYWgwHbPMPRrVcChqfysAqasS80dtkZWc963J/qU6
Mk7R5G09EJEWgnhtEuzjTagdPF1Q7Jto3wbMLeGdqGxeVRbrw+pm73oAIWKfiGCSiWjT2emTiPLn
YoinhS5bC2ZMy05I0BjsduITpWOSITuJ2q2V9QiQd/cgkz1jwTwaVIa8Np67lwURo95dZZpFhMo4
N0KvAUYvBrikjjMcuyq9RaG3Hlvf2nv1fL9VtvWQKUySYN9nyd3dwBJprN96Ms42ASSD4A3ZJ9qY
aCL00LbeS+rUn4UXfA7NfJ8QPZplDKxOqa+xcP9RUdt4EmmVFTCHtYdRkNewIZmWttOCaZdeZjXf
skjmhzmozwa6HrDf6eS1+UBJ3UgyXRrFTWEFnjQL3ibQdmy8Yc2aWa7t0H/to2xr93rfqfbg5hkj
bbN8Keh8i+jO48DpOcjquRLtrnFceFI1kUyI6I/CyJ/hVO0TmZeYIa1j2IcXeL70FqZ2zg2i7db1
gK5oEImEOJmaGlN2CaLuSXj9zogS/QkFw0XRYP6k6+CfPdcWMMDEwiWvMsYp8iMMJgC36bCYdfVv
qLNbFhYYZh1xi70Jz+7cewtH6qeOgeLVzgxvm+qQOCAo8GAEfyYL41T4CrUqdIstWCTxNsqWRQ6w
mOLFlDj3AZ2asb4hxaeYHCPDhoqj6sPo11yaphFcoUc4FTqlEsZB1xhsVtozi694uM/pWI9pjK9m
OfOAhymGCpDt7S4pOx6x1G5StF7i1/ArbPY1LyI2GkXvljNaI/a1WZSbMhT8UAPy9J/K84Dkf9S5
K1P1LtRTiME/82wMu5wJ/780TGMw/ZGnvkwrJZXKkc4GIbK74XsTF+Zf69RBdcjEnbMzd7PJ+CDE
nup4+YsZjUQXDZKweaDTLRo0mMyiuL/aIN2HLsVcOo1mH56Y59dqlwG42rcN/izXjcWCRRuU0h6M
iXmE/weWsNgVVAuwCyG/QHLIVyqbMHK0zMDBBOZPmeP5W9hj/tHItbl2+8k8SZGySzQcs20FtG4l
Goy+xgTVg2iU0W6CDnW8wT51GmcbC+kAWsdLFEQnS6Z7Cx3rS82jfS/HzWXZDb8RZnrfCulfAzZI
PIxkRG6NZ1a/DktZuUgqtbPTqjtS2IB5zrfZrN8HKiog++54C5EN6LOz76zLXtouOHseOd1aJiB0
YBCypyk6Vam6pWP4nUadvY6kBv07VQgOBDe6fHxJC9s7mXEnVm5Z6CW0CqrkjrWTIG1ZuqUZjNZ3
6H8uiWXLanpq76TyvI43EEQ/wrKlPx3oQPvab54T3tMVYJbPEocuiuf0mZtc+zXfDQ7PsNiVCgxz
CI6Q2Rrmezsv2Nox4wgWM5Y8Oy3lQgfElkwWBd1f+KtsmZNj7PuqVH1pajdikMirFEmCnTT5P22f
mHvSq48Shsu+7uQrQjK7KUwGUCW6kA0/vVMdtHxo68SddMvpJlho7eNsYwGLCRkg/qIMGNaVcs4Z
c/CFo4vi4IjirdF2hx6lyFf2Q7WZDQxCZcX2psSNcGD1w0eFtrB0puKVOJCFEZX1d3GVAtdJEnw4
jAZ4BTFV/Cc0XSdQLAqCgBC0dUsKcEogGyeV+kjG+EsXpKn7OVBYrjOymzZshyqDgNCaZU5nGL9Z
Obr30A0kE61K4ASABYIBGq40SBHrpeF926WidPpl37cWFfbdYR9M+Xuc5uO0zu10OsQtydFKeOXO
TUpc8l7ePDEARnS0Z/86ucbJpuXfTdX8xsKTYpeJYcCelwTfrQwYesvaQ1PRsoZZBo6T+dI4fUco
Lu4GtxFOh4QKB9o4zIexdSDrFJmZq3UtdKOOCUybj1xPJD49u6aYErnMDkhFPJOd9lsA6qi3UgUt
BlhBJ5n2TBES6tqwOwB/BBACHB27DztL3LsnhKJwS7nMTJQUFjQrVnLYFclEoRKXwsr9IriRMnsc
v+vC+TRintUWQPFSepwunJ4IXrIAWdpZzQEzNlRY3F6Lvk8TblPMW76mc8+suDpHDS71IMyL49BG
81IzVLaVW2+Y7zPXjFmuEbnVuy1TdKPW2PMlodS0JT68LqihMrCbpMDocWdjMroxAEXxGN2cXPPB
349Zi1MOVTDork7GDd0ONme65/5AWmMVjBhfso7f2DneszdnRDDJpm8mf2wvXp3hgbV5S7n532PN
sxrZzU/gObxxMw6e3MX/adTzOyUXD65y8a+39t9o5MS0x/mM8PWWWtBAHGlf21LSmrNdcWLPzyYT
VfSlw8wigIPoHAp4DYI55UrE3i0xHC6Ruv1jHmxtGDOWv0HhB6dGl8Wp5g7azBVAhyE1x6UqSm+N
Z8s5D5jWV0lhoDcl/psN4RaigPwNJ1zU5QTHTkzgkemqgHCCUlxZysXgntqsHoETWq4RY2aqdlgF
kRZ/DPjus7Yy/9Ck2sDIBimNONTqlYcKw73fZfOSI3WCDDD2LtZl9NzYAWfjsqRjmbpmDITDvGvr
sZbXUg/TITPxp0Stx+QqqhAdAZ+xCCLA6JkxevkoicwdU6cyAUZ6WP9sr9uVQ5WfBCjSV0eIEfnX
cG/RGKb/HBY1obCxjwuKUL6bWQK5acrKf4smq9gNMc4hkTLRtqfCOFumwmPMa/A7NNwE/sx3UoVt
c2qzgEC32wZP9ggfMIlzUsARGYzQb+qbdkvvQAtbH0pYGU9N4+PX17YbYkgxoHnOAhRIgwLx1OR5
d2Cd5nwK+gbUhlkg109lw7wyn3p1x7z3LHMyAsvdJLGFg60EUEemuLCscSsZynyEYTmix9fa2g7C
bXCXBt1rIsn+LKt2QtvuTRJxoZEioKMlaVQtzMl3SyWLQYBNqU7eR3VMT852xENAiVFubMkjHLtU
SWwKQRuN+k2V4b+P8oRm18PwjA3b22aJbChBEjZqNI37UrWY+ztnPMPWW/mO/zDJsrjNXUjcbMgF
P95U3i4ss1OXevvQgZ6cRWVziac+2XG7nAczAXx0pygUjCM5Yj5zyMhrtAzzHPXBEXg5wyfd/lY+
WeQ419Q5hDLgB17nOcquZQ5qeHAYnlkdi+bNLmTFVSwfgtw89rF/49M/3BllRa8fnZrMQOyXmETh
p9jjzcZt4Zvlca5oCNgXVMHBxbYY9VRpVUwq2MoZXFnLLoTeFWQ82ynBpLYgkNe58jSoCMzxHD0T
Jt/3cAdpjP5IEKuVWfDRsMkFtn2y5LrutyQUml0X+RX7VFziZKb7hEJjb52JjypzRvlhxFkJxr7r
digBe7IeJI2LlG1jlgHRAe8OYKPwQ1TT/Dt0ml1FY5xoWh5AUzp0ip3BGfSUFLV8Tm097Vxvyv/s
1GlJ0Fm8YkvdJAT9Yis79LPgwzcS+WBktT5bURE8ll7NQs64tQGN4DRHzgcQTOIo6im5R5lhi5gI
5Cf0vKupHafl0PspNiE42Hcz3MvgCfsR/q/zOeqQoscso4oxaeWV1nnMq/Y9t9sOK5AxS65lY746
nS93Hc5hKl8/izoU+lxcNTzktZSd/SzkQOU9OcxfeAmqCtZDFL7ZaVGEO/qKdDtXvvs4+K7eRAk8
I6OW8bmbVbPyoVGv8fwP75Z5XzrhDWb3SMrOO/EBRquIlXzZWpiRdWj6yAxBctd4YrOJkxV5sXAO
Os6BvsjaAsrd+4Pm3xZJzTOUSypvUiDioBhtbpJSIFRQpV1DbqZv01B1A7WlNpwlTNzqVynqzXVV
FsW0idzRKhd5LPAOSauz7n4ba92muUeqSU4fRoYD0hPEgGZFUjWKCvsMIqDZ285495TCjJv7sDrp
aAZVS4Qxwlc4J5tB9QV+3lFcEw80ZZgk+a6lu2rWanKb18CwS2v1v5D9RB7nsOJ8CfzOWhpkXXIi
BiyWXFgwWA2oVTRXrBJalaO9t++4Cw+6B2yI+10VgnkPLY4AeuMkeUohvQp581uQjpSKgMn/+42K
/689lP/7xr//a6PiXITSgp3GdkOn59rECUkUKP+fr1+Xgc0ubde3nIDE5v+5trGxiqpv4wiOQ3Cy
q6/S/bbNh/+Pv8P/L9LOdMdtJdnWT0SA8/BXoiipZrtcLtt/CI8cxXl++vuxDtCWsnjFc9wbezca
MOBQJjMjY1ixlsqUlqEiLGwIApQB0XAK7kr2TPgYQO+lysaQ18Szl/Q0UeuWZVk3EVsStcGhFlF7
HkWkJsMXRQOyDOSUxxYY05p6sbL4Xf6acuTLLdNNqs25jqnOoxrLVL4HfdnkSi/hRwbiPfQRDGjG
Vw4DIt38taLA5tkKHeXSrNrkDK/bo8KgdPzNCmbB4jjuE+rcyDI0LVVBd2jl+EtAcZ3oWe93TQ7k
gytHUVBvdoGOMIpGu9ylounDT0ykmxZ6S/Aw/OyKGsCBDboAvqjK6HcjxZWq0qFJIifZRTa1O649
unAFjQj4j6udCdsiuDb/iyRPT0PZsuwy/TBz4+i2fpg5Tcg1fpL6gXg30Dg1x495AYjU0iOGRdXk
TwEzR1vzE8OT4rVa+BxVpk/EEkCwZA0Hkh5jA6El6V6tvMiK/T23tJkZKEKlpPgO7exrngPkJuuj
EwPJFTla+0fRyQwMunjGiYlzdAXpLpLn6FPFDD4U5cz9NuB76/4HQ9BH1Ju73Qn4Cj0KmwB5Atjm
0/xqlPSudKqPECveyVR7t4oRfCFXIDKd6eiidPTKEE4JgzKXLhWl5/vwLfqpTT2sv6kM+HxKG5GM
HkJpdFCLr5NW/AJrRrWvbxPXtIavM/V62I3azijJMRUVOPX1a6csaSOfHxhBYtY0wFnXQMIRKVU8
ekTsfdrdpl6yBzXj0rEN+7v6GbWtFZeiLAmXI+xk045SLA2Wu8uT6oyThPhcq3jqHmocimjUK5/b
39JHZG6Ozh5i4GSr3smkjmSVm8BrV1a+Zl8QhS5Qdihin4Xre/sGLpkDxLJ3zb5ekfBdvJBnyxRc
J8K6RaD4jQK4n1AIwan+uSIl+XH9My5Y0WSFHMBWTVmXNcF7JqfCDpuwU7yJxuuYwRv3eN2AMjsO
wbFcWJh/wZlyr94YFIrGoPemqIdnEwoxKSLh7ZRkFyGqR2GTQNCGtuA0kowZyi9dOd2u/IZ5Fe9/
g4MHUTVd1WXBuZVSy9hDXSiMpTP5hSBdIIW3ZvzC3MhGgXva/zzRv+kZ/mkDDaZcEE/xp5XfsLgP
mmaaNgKFnF5hpxtqhq3io+IWhsbLqI+Q8ubaXqpbMIg0BtuJqQKfkgXkGLeVbsDh5q+cqAWZcU2G
d9vWHIuvbQu7UA1tl8LlqYC5bCTQF/RZbXrUSf2rH2rN63T15/U1L7yaFwYFF2GUhEcTdEVeQlQb
d0yBmBV0SINrEopfN7XgjS5MCbuLhmaYWnUO3viEAN/eUfQHkAcP140oazsonOWGzE2vZ9ejPWd3
QBaOkPI/Rjf51toZ1pZiiZt87e7Te6RSViyvbaXg9Ioemko54J7WO4oC7db/EByUAyrCm+rPXfQJ
Jo8HiO1XDow6xxrv7s3ZiRFcncOU+gjAR/EQGrgDRGs0O4CUtFo1N987W/VxotHN3MwWd2+223iT
uOsOf3HpkJ8YhqPKqv32Uc4ciH9yTgiRONBzMTbeMBQjuzZNIJux3OubvHiGGM3TKHY7umkIHhfI
Ud7EsJx78vQpaoB70tqK/8GGIgN0YuzS1FTR39KuH9GKQbOjcGij5eVn+Bx2QAuaFTsLet6aIhu2
qhmoZJmix4sypuXrWKV0Vg4RHNLDkaAEJqgue5z5yECxzaJSZfx0fQuXnhNF1WRZQ66R/wQXM9Wn
DC5ZimEx0jFtLO8hPNhfN6EsLu3Mhnr5oPRaLEFNgQ0wOsgCbeqN/5mmh/4yHWy329qb4Ot0Xz4X
1jbx4hXjC28/ACDT0i0WZ5I+XdpWRyeWAQQ2Xi8hasVstaemyk9THo9RUX9K9PqYF6OXDd2K51nc
V10z6To5qkbV6NJuFiXkyYY0eUGfMGTN7Hmy9kYubqvJA2koJFG2ePqdFGkxRG7AS99XhHQzSYLb
IgZFAmIftQ/wRKqA961D+jBf8/4W/NP1D7u4t2c/YP6BZ/c8L/TCqBqTcl1yonyhoCnCFEQcvdb0
q6hZP5aMvMZxvrLwpVuvAgGAY0S1HcsRPimgbEr4DT6uhFbUVC1vAqAQWerK6haPLdNZMKYwjM4J
Eo6tYfYjeC1iEP1DifjTL4qyrrPL/hgPkN2CkJ8+jF58iG/QvNLijfbr+uYufd1z68IqG9iddSUl
+pgc9YC4IR1S/k8Cn3SpnWifwwhHX+y6zQXHbVm09yCUMeB1EiMeG06/QdLH3itiHo+PiWY95yf4
xu165VauGZpvz9nJMZy8cFp5oEjV/hjbb6CgkYn6laDwfH1B898jPIeWZRoUAXDhtikLt5C+FXMF
6aDyEsH39t0E13bdwPzCvDfAIZFly6TQMP/52UJoxg3lCREAr5tC9HefdErV4VRsIRqgoLxibOl1
t5gtwak4usFAqWCtUMqwy5MOAGsjIxVGsswsXg8yfQQmCd/Dk9MPwz7T1VdgdgPdeSZIIv0DLTAE
gOCDqnXImk2EiOPxMc07MmlJQ/ODxigjSsn2+tYs7v3ZjxW8gx729NcCuff8Eb0uO/8jRQDkrttY
cAX0YlXdUWzQ05QNLrc/DSKH0XjwU4X+u3b49wCa+7oJdSENuLAhnFUHcqYxAJ3m0bQad90dNcHq
KfOy5+Am2gKq/xQ90dC7A1z7zH9fi/1aqWd5kcRSlm1aGoDby0VmWmUEvTaq3piU30Op+21n/qdk
5sG+vtLFD0bJj6FsXVFxrZd24AGohrilcqw4RwVpw9TJVo7E0m2BvdVyHFsxaJML5zdxEiCugYFY
q82EeKgDs4H61y7oa8NO/GClyj9EiJZtITVqqCZYE3ve27P7SdBx6iJQPWhX6Nss/qrZvduZKzHU
0gc6NyIE3c3kKzIXknHnAHTWhBLDfZG9XP84S1vngP9WZEsxVUWMY8xprHpLx5NVfdr8lHNEt4JM
LR8aqbHv9LGmL1hm2sqJWFqYY5CB4trwoWL+2aCGqo+a0ntEMr+rMGFEHZrjIJBXzsXSyXMMDeJQ
k29ki8FS1TVQiEhIW3f2D1n6U09/rm/e0nPjEC04xNeYEd0EUp6FEegg7s2ifZVBWg2NsYMB5RHO
B/e6qcXvdGZK8BZ+q1f5CMzMC4bmV1JYdzKNH4Qyhy8OYoVatBbfLoQJ1vnShAMOpKYtq4onYZjS
XzpxLvKqYMoRazFIMalQbkqE5FfOxcL3Ikdx+FpMxVh4i8tbBfQ6HpCd6TyFuXowXug4rYTPqspf
ITyseAoVxQNFl01VfLn9LGtJIflk8CW2jMG46pYRuMfC0+5SD1bweKNvsPsVeGV9BPXNmNQ+265V
DhcODr/CMSw6IjZ9EWF3GQ2wNeh2em/uTqMDaDDbgs5RmfyDn7owJLiQrCqymuEL1TOqD330M2nL
Ta6s9XYWPxtFQ4cYQqUMK7hfUFA9Df6G64zoRq1vDKVbucgLDsMmS3Y0qrymaYqVXiQbsg6qq94D
yOJnuwQICR535fQtGsFX8OIT2lFEujx9Uxar5RTzINew+TCySV/is1R8v36Pl6rlNvx4/7EifBE5
LBAnrmMk5bbOo/x5/Bb+hJ/ra/jqfIMyI9tlH2AOnf7B415YFT7R5IwwmNfUXpmwO8o5Pc6YobFx
pQO3toNCaDZAcUXBEtQA783WGe8y6c5YzQ6Xyv7cDluhdvrmeIW1dEHL2FLXjF6bOY8TXgIiD7iq
KYH1wV0CvVkZoOXM3JTxJQiDD4r+LUfg3YRSDUXZU/cFocqjCsXngJbD9Y+rLt2E858mbECY5v6I
XIn2VpFgnHTDeNzH6Ud7bx2GT/W3cnt64YHYVmDGYjCM8+fea0/QhU3FymFe+yVC0JXo2ZRJqqV5
zcymiX4O0FkpWFnv0vc+W64pdCgnu5QjeucjbXjaVaY2yLveURi17Qxtd31r10wJTwOjW/DSnPjo
gz7tEwBsZR4/2LJ73cpSbg5WiBiS6h+eTKwBBI1s0jLMRw8pHWgDqvZ2BnsirwF7ziHQHuN2YFo7
OvjGB6t/nKzoOPrfev0HSo24vhmo+RtawpXOyUI95OJHzd/6LNgsxxRpXQUZDZRot6ceTucu0h7z
tHtwiuLe7GfV6nyvk1CsHKJFw7pBy37uVfA0XxoODC2wANsB1Vcm0KuVdKwVBrMdFWChhtp2dPpq
MFUwQTy5crLe4k7xndYMOraGScZgiHiBUS5MSL6G0SvMkwsl/zGI7u3IRNxvZivwH+LiUYXiJEDp
yAmc11z+aWc31w/DQggEVuHvTxAus2/V9uTY/Qix3G3QQyEkJV/kGh6uCTLsyfSgwlo55EthgWYT
EWugymnFCfttMTZ66vIBaOHkORYkCd1tlhq7JjS860tb9KHUFkyyP5MXVczJmlZmRehIeA66lHv5
c3oc3OBWo246Pppud2PsWu90BLF2cEA9rd0ybSEI02kyOgYlTPIAwYPbUZrmRgCt3FAcY6X4mQQA
3tKs3YftPGz9BNmNW1jGPoH8hpHzFH361LHWwpal3dZRANAUpnrpBs4u5+xamX4sgWnQBvQzkKqL
ekRxZBlJq8HYnYJu5Q4vHmhdMwhvZRlzpuCQYUxrUloNmpfdUVUNbsEReQwZEvrtdC/3ir3/D4fp
zKAlOOdYlXUIEjQeY4l2ag3dggbNaho8+jBBXT9OS4/NuSnh3EoQWiFmCytD075qza8MbNt1A4tR
k079wCDI1CkgCidGYmClN0YdC668ndxwW24nBb4Plzapi/D2fcRI1N5YScAXT8iZVcEDhGqet+lJ
07w6bXpgHbBRnsCU3VMUjnYjqkUrHuf/c0j+LlM4JI5dU/kDpu8N3rg77UIPloUWxOV22DHxz5CF
G7xe39mVJerCKdHiqbMpDmgAPQHXVrA4mDVsdKM0bgq7OFw3tvSe6LqhqaajqsCEZ79wduM05oEl
s8brZHb4IpdoA9Pip4NRHmQz2Ceaw6yZAddt/vG63eXjc2ZYeEGBLyFnrWMYqfUjtNJbfZuwu/Ac
H3svPNg/JHcNnbIUsJyvVfAuQapD2tfBE5WrCcjDp5TRmN6YVi758onhRsyv5FuB7XJLjckeKeTz
RIdHfz8+pF5EhFl7xj48qLfp72nlRiyv6q859dJcBrd57LT4TCenymsy3gbRg+WsxB3q0tOrn61K
OCi5rJey6mOmcfvddNc8pe5wC/SZKV4XHZE9MIl7/Un+2bvDQ3iIP8aH0+P0mwGfQ/+qvq7VQtYW
LZyeLNTG6dRBOxgwAKrXgMYR5sqs5+uHdPEmnq1ZODC1FWRdPDEmm4E+i7X0d2fFByi9UIgyy+11
W4sO+8zW/FvOLuIYnk467dPBmyD81k4QnKVIK123sbZrgstWKsQKxjCAKK1rIPh6PRVfRlTbrhtZ
AhXRJfl7IAUXXapZC/ldNnjRZ/Mmc6MPyR5iXFf5rB7WjsFy0GTQtLNt6kfvakdxHCX6PFHk+YZ5
l1vVrSp9jxCnlJF0raHAykJ9h6zBFt1M6IH8TTZ9jGtURqLHBmiI9kelvGMbzt43iuP1bVj8nn9/
mSJ48dEs+rFoCKj0sfgN+vhXczJWcDVLcFQepv+s/u1LnJ0ZoPqA6it2eu62Q6oDp95mhp0ggMqw
4gZdLdf//d8tS/A2jq4wIzzi3Gqm/a2YAZj4XypL56sSPI2UjDaTN5igNemnt0HAw6613n+3DsGB
jAo8fiPgWPRXPjSM9ubBWkNy8bKdfRzBeSQBWoGjlgyehvyA1pueke5H5mOur2PNiuA2fB2Pnxsh
R0ANfmkIA0yFfjCbtXbOshnaKgB4dbIDwXOoCEQkeVUPXinBcp2geavm8tOUlrV7fT3KfIDELBMk
8n8sCd4Dqg1djrMInd99/7n6iqbsD0bvlG2wDXdZvtVXqs/Koo8/syfEd4NT6wxjkwSAidlNbgAU
eIuy5d2whS9wZ+2l/cmVXOPX9WXO+3VllbbgHdRwmrRp5ObqWm7/8a0UsvbTqdoXJoovJ5LsbYxw
0b/kBH+XKuayVdOaUWQpg9cy7ZPVT1A4XV/V2sezBe8wFIPuNzDKesbj6QFxve3pHo4gr3pQN8W2
XQldl74c04CaQTsHbLmYgAxyUkuWPCtCZ08BA4cnG+66ttmdtBVXvhQjGyqdYfoDRKRiFTqHzjpU
UIbxAjDLknPIzG+MDvnZ8yl+SAobN/hzZR/nzy8ej3OLwq225Yp4ANoIT0U5YGBAVKlAu5dfRji2
c2TnraHeZnblRe1KMLlYbTu3LFz02J5Op95grZL/XQmfMtlye/VW646D/KBlDI0Oj/D9QmCnbCY5
hcMLDszpt5w8RDkMSqC7nX7tPVj+TYBUAOcoCmhoIZfNSrlNYpWqD7NTe4eZxzIdb/QAPoiKCBBd
ZcZtZSjuoZ9pHk5EwZ36anRQSutPaeDvkTk8KjH6AFFrv6x8qCW/aM6Ad6itTN16dzTwiz7gfqI2
yetcRg/bfXAjI9qzmeBzg13SRT9vl27N3X9pWDghSdDFeoMQp2c997vyob+vy439NbiPjuoX3au2
zJ710EevdBMWY7vz9QrHA84RpuGZefQkpL8QiWE8ZB4M1nZRFb30U3qEguEIafVxbPJnrUPh7vq6
l6Kqc/vC68DkrNwxfAVgfZBa5uaqL2Xmrzypb6GZePssGkIOrXDkbsSGZAFmpsmciAmfyX6VWuNV
l5Bfb7Tue534MBJrhzI3XiFjPAyO+fn6Apec2pltMWyMJNuEBWbmZh58GrsP0L4jvPUkrUXOSxt5
bke4U32oT6N0SmgQDibcIugfISZzfSlrJoTHwIBCbrIH5u1gu9w5PkrEjk0N478zIgSLMbBEXdEB
ZNRZDSexZ0jP1w0stqctwM2AInD/72GlEuruydxKhZ/F3FDsgjOTAq3lceMcSEdv9WemM1zItTzf
m4gaYODy8tfrv2LJz1gzuFRm3FYDaH2ZHU5TH0D2kGheGQzdxtCib4VsQuswRD+uG1qMhyzeOEW1
DIW6qHDD68TKE9liufa39FP7ML50P/xf4at137rSvrjRb6Pn8gej6tfNLqzPoQ4L/ynILmC0QhSm
DI2lNCl8jfyq+6H7zJD3INv/9/jn3IgmBF0OiizMuaM+kOrhXaO3RxgE13zHfKgF33FhQ/hQaWaG
KZxjdKx3lAuhL9nbRzhfXb1j2I6MbK1wv3DJCEvMuW8gy45pzht7lgKGEERoY0d/gr4TA3ZMgNua
/PIPH4dDB/xD55UTe06nSNLUNNBBPlZfTkWw8Wduu2olEF9cyJmReWPPFhJAxVG0YwcgVUMuFnW0
YRVCuGZC8BWZBSFJPva9l5wiF6mSD3UFGf31vVqqSKDC+Hez5h9xtg69icD+h23vnf5oP5OPw11w
m+yaQ3QMjvFrCQP/dthOu27f9Ag2rUKJ59v57vidWReOA8KeYGBn60mf70J4df3xS+E797mfbfpu
7dYuPFYXaxWCkMZkjl0KSg0YIZweI6JcVe/WQcw89lq7YfnbwRciaxRVFTHYb3wIzQ2w8V4+fh+s
T0mmrHy45bX8NSBEFkWktZqeU+eHH/tObrVNJUNMEwQvbfDj+hFZSCcc+omzJrwlA44UvlE5ZDUM
EBU1byh7g6D6w5zfU9WWUBGi/NKM1u2UAEBV1iakFrfwzK7wtTSIDP1K4Q1xWn2PuNIGvvKV8Gzp
9WBtwIGY5QPkJ7YTMki9GEriM9U7hqQfQc8+Mm+8bT17kzxpO/1WcrPVntC8YeKhJzOYkSe6iXKu
sKF4JyDuMTlL1N1Zvg7NIoSkWe1d/2xLaYhzbkbYvwnYJ18tJLoeEvXVngI4py3IqUzTR624GOw/
6ujLcAHKtVeMiB9upRay5cYgc6md0Pxt6TCcy5I2M0klNSyxJRQjlTy9yIO81l9Z+tjnP1Z4xoMB
zsfICXRPhtWQVKCBiwpJiutbsuRtGJhkaAikqvwu+xlip+4ipdQ9yNjiz4MOVTliU6mbRAkFjJlh
01QR8rpudKnI4JxbFb9D3dShNcHGCnEsjH6QU7i+63xHKHxTlm7krT2xS2XWC4PCXk6ajVRBh0F6
LD8n5uuib8k+O0D7/JnEB0HMzVp0vtRDujApeKMQHH9/MvuB7hhDsU/FcwgGoHWHHQIY34LHtc7Y
2ocUwi9gHXXpBNQbCttqtkpTodgKl9KPoQjSR2YJiGI6WV/5kIvX9u/pEVMdOVKnqhvZ1jD6ONbf
4am+nZq1mG/54zmMZ4GmnzM64eMZI1x6kLoAKYAkZ5bmS7ex2v1IOx9Bgij9gB6pNynQLJld8Tz5
hGxjPh1pkjD4E3R/tGEtvVy6mSoDvopGMUNT3qEOikqvfLPWvd4qPnZK+QoZ4EpjYOlzktwxDkPG
ojM4dRmDjOjj5CjWjt7o64Bwik/d4O/8xrnx4/6jcRrXYJrzjRMd8Lk94bQWcRqNZQ4aCjbabdoe
DUb+SudF1b+vXP2FuhgMH38XJpxTWW+aIjMQo3TyE0q31fdSG7ep7N9lbXUcGDSQnJ/6eEx77XDd
8tJH+2sYvMjljg6BOVoyI/GeaX3pw3hrdWtXcM2CkDhQ5gwbJ8BCMjSPjTKAh8zWgtM1G+rlKnix
osmSueaKLLlmIu/sYnKvb9Sid+Y1ILZhoF8xxSFasrieQV1s1DvIgbfIsuXbaJ8cp51+aNGy/3Xd
3uKSzszNf34WbofZgNAJnIoedEpovutbeVjbtdUlCfHFIAexos9L0vfRoS495dAckEbzGgaqwLut
4hTW1iQ8cInUD7Zk2INnQ7iSDp8h0Vl5uBcvLJAP3eALMWkkOIi0pTw3WRKdABhRSL1u9DF0S+A6
01p/ZckVAXc3AJXZtsz89uX3cTo0bcyQYz1Rrk0omSOzYZa/yzLb1Hm+kn2vGRMOgyYFcabNt1S3
0R2PnCP8nxunPMHK8xk1xZVNXAx2z9cmnAuYfzskCDgX/U3XImK1PR1gFeRZAY6wmWBeRHH8yKzC
fQ6b44rxpTNCZZJ6EFmPZYivSG6MUaTK4HyHGCkpaMpNygvXr9bi00m1QKbHwmQV/1x+O7XL0sye
AHw2LtIZqBofDJgt7R3AU5gpPWIEC93sm7Va1+LSgLeS56kmJ1Q4MklWJoGcj/Dbhkczf1Ggsr6+
sPk5Ep8re+ZTmQfV1Xf9hHJoFNU3aM2XSe7krm4l1W2JeNDv0M9gijBGxY0kVO5DJpNXTL9fG+P+
jP1TsTG4FWKdK9X10sprR/OQmx3QNjJekGP+cn157/PLCxtimas+QVpM32zuoDbHet8cek/31MMa
AcWCW8SOjhdhyI/JTDHtihQzMAKTtcj7yVN3qee74Y/Z0asHf2t9ur6ohYj40prgFOWhGfVBxlqB
DCM6gaws9PRfDX1FV/VOHgzE2tfrNt97yUuTwvkfprrndZl0z/H1B+Qp2h2ji3fKlCL3m6lrC1w8
GmfbKQRRXQGtvJL6nEpGT+He35528eMbaQJib7B6bKvtevlw4Y6zRl5pBUwl7kRM2M1UbzKt5/2E
lbk4tvvuUOykzHXkHaSgNN3lDfNWcIxf39nFI3pmdd6Ls1fbsPqq8AdZh9u1ZsarmGX6MrfViq9K
anwo1EhDGzm9OxnSyt2YN/Hy6l8uV3DZVWD0p3qK4G03CxOyMO1IYR0dFwMlAibIUTVtPAROopVU
Z/n0ni1YOL1moOmW3rLNYYVayFbezVhHSL5bTw72cDH/L6hZFiqRl2sVji9ZsmIwQaV7wKNUBFXd
lgjpxtzGHsKq7Xb6OGpvfUr738lhLn+AcKKpysDOT30DldTppimdP4EFwRodmw9dc9pfP1ELTbtL
Y0JqEDhqKGuRoXvSacI9zE3zBFXXTEJsG7WNG7MueJHD4gZB2NeqkdZyoPfZ7IV9EdFR93oB+Yg6
Eb+/dDJKlijSTNPK8V0IObBC1ZCKC4Wud3i3zIIVLwRZ5qHpBMDCOkTfdAIqF0jbTfSrP3b348b6
6tcrz9by+f1rV8zVLS0MTLnGrvYIueBRO5y2wX13k9/hOPbxvXK8/jUXfeGZOSEZQh3CztqiG708
V91uPLbc2OsWFn37mQX10gMVSqp0SIhOXnqSnkYLJYKaKM2vuJNZr/28bmzxbJwZEyKasClL2VEM
xlaqaitlNszgBGzSGmvo8ot8Zkdwq3QzYnTOWwJSqkb6NtxOt85O33RUjYq9vdKwWVuU4EolZo31
qONIhLCjmYa+8SUg3JK65jrXzoLgOrV0CGQjIApFJNdEg+jQPUY76eP4JD+nn0+f+ufxh7aGglk7
HYLrrKNGc9B7GkFXwA07RcgNbczf2bP/ZAEJg7V6knYqCEvwlWvLXdxWKhwWYb2jKeIAO+JT7an0
zcE7VZsaQJq+bV8YqpDjnUOkU35C8XXnWxv0yq+f0UXXMuOoZr4G+f3IsJ9UqOK18py4v3FGIm3m
VPvKvK9eGXbYIsfwCx2oofiOcsKK7aU1M31AJE9HhDamsN2loTeyPvFQ5BBVl4g+TdNXu11jKVmM
dVQd8KKlKtr7aeIoLqteUzLu/DE7MW/AIE4+bEKXhvqeqn7nUiVfp6VaXBycFEAH5hq5OEFPlR85
uFAavc74WZ9+GjotAijZrn+9pQNLOvEfI4I7ayHxA/rm6B5qAt/lokH3rnUKWJgVFFxMY+0Z0hbC
qHNz85+fxW99Y0CrnGkGjmbyhrvMLV+sh/Ep/cMDgasJV+vha+sTPJs1ZIMWZwm8oh9O3w10XG9S
dyYVnaAZ3VCG36Kf6gbhP6UAcDIaFpgEJuPe3cYgzEvFZ18bw/8ay80LarPBh3p0r3++hekKk0z0
rx1hfWqnKKcyQFk8PhZRbbtGH3YeyqrPDfTSve9OkXzI8ux74bf7t1mr384OEhJnYGxZkjy/RzyK
iTL12R/lDpXHUw7NCkrj9fisbsKdTaS5cuKW3PL5LxbcPxPdFdqbE7xY6Mzse1CliVLK3vV9WYw7
aBHo8zzB3CoQojoJgt5OPcUztaLmoTfwWjCet0NB/VDty9fst/0PnkiD30klHCe6EvPzKfQHLQTi
5oXl5J2sionwzEMAcWXzFnB0pkz9X8YjKAx8ih4vrAetsG1A4fINgr3b6MamS2rtUZy5Xc3Tly7r
uS0hDK96JwrUqZu8qrARo/geMSUQn5j8+B6XD3ljuc703b4rXbnbd8OKp5g9t5hvndsWvl+HpJtt
IFLqGcUHKKSb7CYaDlN6iIwVbM9i7PPXEoWdS5fUTUUL+EY2cUnD2ywEeiwoyG6MG/MQPK6VNZec
uqbwQM80NnxKwQFqdWP5vY/4swHyIZlpX073U/zj+ulfumLnRgSn0Fl6l1pJLXtl8btm3l1apRlb
cqtMxMHjYcKb9I66sE7MKKzsGdkMRWmQb0/FB6X4WEXWyrVatGMoM40HYO133Exj5ODEODeelsf3
pzB9gWGNuB5AClPuu+u7ttCnh/jkzNj8Y84epzZ1KrOzMWY8t1CAQ2dMvl1vi0fjR74NXoK7GsJb
qKef0NDtb1eRuUtfjfl8yPWYY6aKKQQzp64tHTRf5/E/sk5u9SH2zCfEdZCDOzYP1oB0ymZtnmAx
eju3Klzy2HEmmIewWlI8Cg6Zm3+eHWbygXHVGFG7bfFxGIhX1y7CfIHFC35uV7jgcloDjZwTUjkr
jhmEaRD9HhLIIPUSqQYL/JEJSlJd+8ZLfuWNboR5FA3ePyFBPNljrp2ygEZgkvqeWgf+B39UTmgg
2dnHPEQhtUZuBN0qgF5990PpT3ecmZ9tWE/bqR3RKs4MpjqaRNrbE5o9wJadld+49hOFkCxXnLKx
GnoshfpbVaoPqCQiIbE7SfCi283/GWsLZzTl7LmxzG6I71ZnhvWpq0LeLHXYhhYs+33wL28WxIq2
MreVMSMe7ElDGGeKDcblkXfeKgffZVp+x7DnzVp9cNGbn9sSjrNeaA7EP2T9/VatNupOoeBQ7Li4
2nYex1lrvi5MI7Ows7UJx1gxatToJOzNsE3FPcZuL70VxzSIk7fRIwJpK8596eKcWRTrReYsKVDV
DpMDXbrD/i2KhcYGtTIvN7MXhH9LJrErFZ3Zbm32benxOjctXB5n1E4nlKMpRsrKXV/G6K/dwzD6
et0PLy0QZgBkP6CHwusLVlAGH+NqImSHiRgBnenrVOrHKv6F+uNG7oZdZxr36j9QUcJGTU9HVcE9
wOQlWI2SqItTGCY82So2MTzKjrICrnhDQAsuD+QGkBK6mdBUiDHpScrTvlOqyWucjaFuu5/ln3Fn
blNv+KH+koZN2rvTH2Bht/+Lcv187q/YdsQop/Z7DQ1Rkq6fdoik1S1yvBsGQD6W37pDcBdPB1Vl
DvYwJQcoLLgp9Qoj78LrpkAXC7yPoPw9DpNbopY5vH5eWtlHeWzo0B2un5sFwD2shxwZgHxAjt8h
0E0kscHpmtVbctl+hpnjQb9Rd9mzuTc89A5d2x1urJGKRPaxfyy+RevuYGGVKpEXXIgAh96XWZnY
lOyo5Cdkd/aNc4tw2nZmtZhoiORevFt3QAtXkuwS9kVjHnBSDcH/yJFd6D2Bizepn83kwUzi7Vis
XMilZIoRAoja54QKqlTBiI9wZ0gqUtGwG7yZO9p39aN6HLbMOHqBp6xU0ZbWNCdukOeYKJ+pwnuR
wa2CDCNraivlAO8J7lvaJYzcXj8vi8vSaUFaM98dHDxCLD425VgqA8tCTKxyEWO9RWPkMfusbFHy
fs7u13LEpccJPiruPlMhcAOJPgY5qyTrHVBIjUti440vIQ/h3GRtn6X1guBC+jaXHtg/G1agd1yt
KJsH9USy/TbkTTRVb7RDd5gHzIw/CO9G7r+tT0WGYu4JMlIgfLgxQ6nQYFfZ0Clg0GVCy6B2o2ZX
H1FWWsVXLiQHqEORhWjEL4x/COa6TJk6wE5sZ30M+2M+IQb7p4lW3MpSyk2BDE11xiRANIjv0alJ
rDEr2EeE4qvjzOTCtFy0GXbNdrxdw4wunH2mKOmn2jaKHu+IjPK0UMfIh25+oC9dRftOHjcQu66k
VfPOCK+BQaY7921Z2TusVV346IbGICidBmiq8nGKPqXjEf3kbTicVmwtZRgXxoRs1MkD1CfDt1MR
HCQfHfLdEO7UtwmX1qvghFKOGcSdsPBsUGlfueRLG3q+1PnPz5K6CICxGeZ8PVS6v/vKXvNoj3uN
7Q0h1xx9VPScq63jTqson4X7x7op/VG8ZfpKnH4ZggzS7BObLN+EX9+Ianb5fvYw+TE8bYpVbaHF
lc64LF1jGupdAwClnSBLEHn26uaHEdwpZrENw18r2zknH+9OjmGwJA1QFiwFl9uZpjbKHQ6LqlDl
PEJ8FW46cCL2z9FVD87Xtfh6eU1/zc0/5+zrUdrs62niOqjhsBnQEKp75mKlNQ6VpTAe/0Ergahh
zr6FZdWZH4Yomr+dkgf/pXFRVfRiQgYGlnqXIb09tdDdyl4uHpAzo8Li4NeOolHBqPZMB+MjwtY7
/Sm463bKrnxe7xAtUMNDR3Bmb/49Z5vZT7ma8frw7VwkSniEzD+dN+Nh8pw93dquf0BFmlFFFA1d
tdnM+PQVZ7AQhl78BMEXDKcWLmnE/Tw9LY5T336bmuahSuHLTUzla2mnW0bJXlf2eY5t353Zs3UL
LkBJ+94cZ1xYelfRgTaf0GXY9gDsVr/oQvgHy+FMBW8x1P1OCCYw4b06nVT8qrLpHZfBugF+MwVR
bVdXt0bl/e+y0KVbgiQDW8P/Ig0jxGcOCsJJNb9QphK4UfQn1oiBq+fr26guHFcTKkPeJWbWZxbJ
y+NDXFvXdsY29tsRVh6IYpB0/2zv64fkxnQZYj3INHHsXxEnOP/ljChGb8i5n1Z7Ogs+CKJ2hXaf
MtN7inkU+a+s1Rm73NQ7KlbeHEWRO8m/8qPqjrfI3l5f+VJhcGZXnIskgAvfeXLJHvTWfzPoaj+r
o0kwT9ZU7aR9dqtzlmaIFdNJyS5b7XAu9R4vbAtOwjbjeAKx+T9RnJqSzwQ33YZRIG3c9a4BSYDV
7f4hCrkwOh+FM09RGHomT87sDgOmvcC/6NW+c/7hLaFbPVOCUhp636NJy8xWZR8rc+OYkl+K7B5s
Om/osQPOp/yx8h2XDs7cp57744zniyc4ggPdQhpjPsEzzAEt6n43A+XUmbQx2a0d1AVvYGJl7kDp
DG2IwgL1KTGdKNb4dEk1bi1kBcxpWgtwFkI5riJE6wSmPPpio7GY7MhH5QfEgfESnL4D2t5o2rQZ
DHkXRWs16jVjgvsuSEAzVZpfEOuYSdMmmp5SUqfcConcqv31z7W4fWcrE9x2lSkI2YfgCsymQcL5
cyB9um5gKQG82Duh4N8h857DE/4/5yF90txahwYrve0BTWrlRnL/H2lX0tw4zix/ESO4k7hylWRL
3pfuC6MXN/d9569/Cc/32jTEEaZnLn1xRJcAFgqFqqxMngfylkT3d32uZC0PshQO2Ju5XWMCrYk5
SPaNq+DTkugFvLIwmbU+QSIC3VX1uetvTeiYkrDnBMStTOKTFebCCZMAP57ecxpqSFpp0bMU1YcA
gcKmr9rOMiro5oVASriAmTe2GHNVu3hfj2WsjpRBknsBS832EAwTj4mTY160y8CpkLnVE1+zbvvr
mQZBkg1ufPbeaTuzCVsBDgmeRtDLdramvFz2yI0XLfb1twW2Sofx0DhJR1gYq5+kuIvGH3pws4y8
J9nmQmSM2mKWDDVW9p2eFO1Q6AvMKLG5J0u0z6OFV+zcirUYMZDA8iriELNzBrHS5PNAjN5LtQGA
yukaqkR+gsZnm11rcez2ZbyHjvvdoh6MUHg2qowTPjZPwscPYDlzFzVBp20KF8+oCeS4AddXhrtm
TJ7+xSdbmWGyoiBRpVFoYWbpUWrsll0lRLfBtPiJzNN32fxsK1NMKiCBKl8rB9J7C0Yqe/E6AWn2
5cVslahRcvv91VhUd43Hch8YMCHn5kPcDrtEHQ+KOOxRj/cLoKsxtmIvs/6Uk8oq9dItl5sKEvcq
JsMDIB+CXnLw6zhBbXvhyEhEtEZR7WHCZlO2iRmQeMF4jpC4dRCIfpEsAqdCvXn4ULii5TLgdtjs
QCV6oRaZQRnwv7b9rg1jJyAEstMGp+e2mdOh1P3bEvMh8yWutKSGJc1SUYx/jezMKW24aOcWuqV7
0QG3OC+LfYcWMM8gKpWi0T4fklm2HtESjQRhnQ9A/xA3ya7VkOzrAirx9UuQFbt8zB8GpT/IymgJ
RWI36k2QoR+oak6eGFejPO+DQbOqaDfON2n6NI4/kfZ4RfOWiJijEDtXKXUbYCW7BvdX0HR2m+iW
JOkWhDk9iQjOZV/dON+flsNsYhqoZa5VlYj/ehbsepG6vYwBGdccm4FzLDb8D+ouMqHCShoSOua6
q4ZwJhEFMRfj6zLllhDc//laVPAoq0CEoDHNcucsQwOEF82EMyPuIcj63IXxvR7LvMmsDReH0NWH
HTY7AGZDnis8v6HusbzksvkUaWDbbYLlSjd5HZ8tNzcAN5dA1mwCGsWuykDfrpC7rkN+PwGOmjlm
cgLRZPAQAMdwoHoZ4uwkvNO1tUaMDMIoqsIoRjMBWYXi3UgMdLTTUE6h6VW2BwROxS4jNUe1sY28
P/924KuAog2woSinUj9dZVxzmBM9bXIRqLs0tMaivQM44JRFvOmsrfYWnaZDD1IC5OCsaGtIoxrm
ErazcwwLpK1Wesgia/oOLql6vMMkH+Zt/MUN7c7vnurOKiBFmfhlZ8l/TgcMTY3VL6HnZbXkwJyJ
KAjQoS3ip7T61ps3Mxc1sHW830vgYIdApsLmDyaZgtQMC9HrNThJ+CXLAREJHy5/u41yFArtqLP/
ZYTNEdKBlG2fI4bIGerSs2Qry8Mi9LYBJbg+gBZk/S+C1tog45x5nvYo+EHytUlQAwZV4y3a6Tsp
iTkY+62ItbbDBMcyD1uSp1KH3SPfQef/s4w1zlK2TIAaAY161LpoW/CzE0i0KbiMDUBmYIbJzPR2
FDC/evn70MDKXllrG0y8yqNCms0JNoJGODUBcbWmBJmjctTF7EHRiv2gTbte4jHwbs0EYTaR1rlw
X2JWkTnTUq7PSZJ1EI2eBQsKX9Yot7s5fBOGb0Fvum301RAyx+CFrg2fx1gwJupQY8KIKPvACHti
RppuSN6kTYu15MoxEeTHPs1Mzr5uxEgUCqG6pCA3R3Wdqe/UrajHkwh53Ebq8diNh+9LEEhW3jeH
IBN/XP6IW6tC0xhgL1MDPTObV40NUccu0iUPJw1NgyI9zMLQWbk4ck7zuSEkBGivQo8L+Y3BhoxK
61AETTHJlWB6W1F3ZSZaicLJEreMQCYaIRg1pHNF5V6JJBEcq8DL1c9Tm9rlJFmxzEvEzx0fDZaV
Fcbxi1kCT70OfGUNTAOgPCS2wnq8jfQRhIigktRCoDpnBPaqqd0/+1ygYEILCZk2CqwiZSj9fK5j
GQLiYMXofVGpd3pm3rV172RF+HrZzFl2wNphkiq5aspaiarej9FWlWkJwSpTC0TNXyCZ2rrlrX5V
+AsHWnB2shmrbNEgqIO8naay99th+Tmq7S5ECaaY0BNX8ydoBF0DD/nNkPubSsx4SGN6qtbRjLFt
sDubzBEq9SJsA5MOvtfGoiULI7W0xmpQKoek2SRwTvpZlYQ1ymyzFleFQqjRbK95dbyLUT2ebDm5
Ni0F1C4ockkj5+VN13FhnSxCLVCThmih1Ptacq+pNwl6vkqsOJNk2KQfLIhycRbJhjNmjWyE0TMI
idUyDAqF4IxiC5R4gFmG2V6mmhNjePvJMlWn9TISEcTC/rtQPcrGNvAAwUH+0qNNqF+Nu7nl+Cwb
cdjVUbdaZVt5Lad1XpetX4ShLyT1U5ZoglWaE1eAhLeP9MpfWRrJoIxlLVMHlTxUJ8v73s99YB0g
IQWSrNyZXxZUSJ0/HQlhV0h34JPdoosWDXbDGvMm6G0MBa9Mvr2JEIFDVCOIrLRHuDIRpXj7Yt5k
8AOx9EtFvZJH1R1KlfOt2KTor5UYhorGP0XdMKctK5vabKsWszYYpJGK2ZKG3eW4ybFA5M8L0dtU
Tgsdvl4H11XUWEHCCcybBnBNo8GPtBiygp8NBEuxRFKKnSpMHQ+LxA4FHtJ+M0CsTDB+hjW0ItQn
wGVp3iylZhXp4yISZx5rWwJUdx6j/eVN2/z6AMkBfQnyxDNUjRwOrQS8ee9jjG8nAeBZlzUoyP+0
5vn+9Vdm6PlaOdnUBHPbLjAzd9djuVgDMDxdPwBJDuLf8aGKHmoxs9RBsXqMFwB5xomD28Hp4wco
zA/o2jqSK9xevkipNSTH7J3EyWq/dcoIvEO5V0BX+9845Mom8w6I8jKUcwKbxXg1jiq4mnkK7u+A
v7MLBeKBChhrwVvDAgKh6lHVTbEMvplh7rIeWlcWxKuxJrcqmFcskQC92iz3kjH1+yDrXmbU7qBl
Mt3JQwg29x49f1zrVpZ0tZUXLqiQq12MPNKfRSCgZICMj4Ksz1YPsWylLgCR04YjEmSehvW235tg
cEEXmXYhP/tHF0w4biZSniBHLTqKlfAQLGPtGCN5qaLwSe6qG/A3Fe5l7z93CygfoshGOUIgRogk
/LPdDLwyswnZXT9/Dvygd3LVmitkAejRTz6lkGiEHS+mn+d3jFHGF8ty0Vozg9HoerYVTF6GlviU
ePExszQNQG5INlsEepzO5cVSd/vkK8DqgRODFihQdYLLfF7rjGIdxj0RW4iZWF34mpMroz2V0ck0
v1y2dMaTgXEGmAK1NyRGMXXN8rFqgy7nuj72fgLmYcXon3JxuDJoKWRWFl9vRXfIu19h3flLrF+R
cgL9e79XMvNLIVZHaYqdrAr3aT6eNF18DdKBlxfRtX7aC5rKAw/y//7GHM2wNIZwUBeQME44N4Hc
+RjUdutZcJq+8KqhtCWSuWIm/7y8M9vhluioNdLSisj4eT3WRSpAzwHhNnMK8S5HKkbi539hBBHd
BFMQqKVZyFYaYBKhEpren8bZjhFLx/pLqfAIzza3cGWFOToQUylAco/oVheJlesPs/F9LgVUblB5
y++i6LWXeemzvLl94CpGqkKbMWwUr5R6UYZqGJBiypFdtl6+7BLNFRS7PhmvdE6LwpgEN9hJszX/
FF+X1pOVX6C9pvCiwucdqe09+Pg9jBtpiWEUrYzf0w54wI9Ke6tDRdcpxfwll2RPkNOjHua2POje
5U+8mYpguBAvevRKMDz0+SybU1+ZhTr0flp1u3zSdTtqxpwTMM6jIz0lH1ZY2qsoXuZwockBII2j
K7uVF7td5aJIDSQepnhKUM+UnJXR4Hd2Mlc2mS0Fmbg2JQPcKtUdMSw8aX7Om/laTWtOSsAzRK+k
VUpSF4a6yCn13xwRYDnqQ26ncubi4c2xdHa5Id6DnAz9EdTN6Af7bCkjIPBtSgmBV1vwIkrttDwJ
mYiHNe7TJXdrmVd5P0MWIwDDJCBElDed3qifTdZQD09L+tAUi9PQvwzLSYxPaX1VTYlXTQSX3LVU
JtYUPgbmswaUY4uCrjjdFsL9ZUc9O7Gffwjbc9CruQFSVWz9SjgsxuKOnQI6OMW+bOXsODBWmLCq
KTUEUqoEN6rxJsz7COOgf24A96aOkiCkAZAtfN7PKAnmcpxKpP4AbUQQ5hbM58sW/iYr+G2CrbhD
sCoH/hMmOqf8Bgu6bah7zOXcDa4oW6WTmtbQc4ePzk4Bdm61MIMpu49iIQVlg51rG9B1xIcmzf2k
aa0x5tV46Dvy08H+ZAkx8/MWCkYfoa6aYn2LXHmkSPdZWhM76WR7IpWrx+JTVjS+GmoHqQp4DxD6
v1+w/s4WsTrtwTBIeiSQzp9eZ7dwIi/4qTrEH/z5peak/ZwvCe2Nzyvte72bAP5CZJktMHVlVntX
+kJrka+DK8eW7OjfiRO/XPafrYP28SHR4fts1DCbUTI6GDWmxG30xWqDyZlkHifXVixbJczseVba
etLDCkWeMa1bSzWgXKd1TjqIrjp9FTA8MyuSd3llW4d7bVL+vLISdaU4zWEywH3TSs+CzilN8NbE
RI9QCmplimGgT9urcYm/qN18OxHI40GSFA9+p8x5bYa/8ZHfDw+W7aAzMz2dTMRF8SA+A+E5iVDK
Np3W6VDa/aZfDaYbuNwaL2crFfr31SkAimMCSabUouQZ7vLKrn1iq5ZpVffFSbPFXf+dx0N0NtlF
b6LV11OYNHE06m7Re5hU/XBX6k7sEneApM882G3xD5h+uTtLv/Z6jYMUiYVhwkP/B2WNHno8bv3G
1Q7mVQK9tTteGshbpMq4aDSGeYv4grRe0EHVDYiIfCoA+DHU+l4t8WG78iY1JT/LFoeYKBSS4PE/
HRKV8eEMRDHtZEKnWAQbe1NFtjxyGqfbN8Vvj1UZ35lapR6UGDdFWp/05DR2R7ws6pJHKbXhop+e
jkzwzNoSdE4K0jK1Qf0r7oLEGtT5eHm3zjPbzw9U9jJKVFUuwUfT+oNnYvCptWm/Qd33HvEp+kLj
RJiN4IznJgDWwE+htagwPmmkao4JagXpmCqAWzUmr9nUSHZqmg5nYRu3LCyBPBYSu6AzZAceKiUB
FFmZUXOKUZ+U8bgdgvJWSqVroU/vBsVwFy11hjEGlmvhoLe2V/nb9vumr05eT7oxgghW75cG5Lqq
8k6Jgu+5THzOGjdd5GON7yNLKzuhWGlToRFajC+/TYM9Pi3fyamzWvQZhNDWSlvgikJteD8I9zAX
qAA4gyUyYYzIGDQgaUtFhnC3Kq1MQOiKme3OTJ8bUhmcfHNrKzVUpIDwwLATwKifg1iVQs0kqfAZ
BeVHEV6X6r2UuZe38fwxjTOwtsG8EZZZnPvKwBthVCCA1mjCsR2aXSY0gR2G4i+jyeNT3QF210OD
1EpDQqxEDgarFMLUqqdYsk0AAGwgiE467cWWwnAtt4PuRhKKjLoqSI4wLsPVMpWj3eRa9oxJEZBs
5iUvKXl/zjDZ3aelMOdrHIK4AzsI9Qgq3SgeKxQhrnN3eSFuuhcOzVv7qL1FdwFnD8+m42ihC5MF
pgJ+fpwrnTFcBrkgJmINl8/dHpObIKdBXcIW3Abst34S27JT2VVp8wzTb3O24JVdJkqaQ2M2ktbg
waNB30i7MRsRYqaVRWKQeQm8gc2tA4fpLbzKgfPTtLNxjbgn6EKg2hBnmF+Oll0vhM+XvXHzfK1M
0L+vzrSmLQIG9HokefJw6Lr8DjU4v8mrg1xPu8umtjIEfLTfy2GLzYm8tIbaIhortdO7kCoHqY8r
2Br6LKDVsKNd2/qpxx2Bo0nA+Tf7MEt3ebXEZurFWG8QHvv8l5F8UWTkz+pDmstW00MhJnsIIFOf
6phZ6n8EyFMur5p64rl1A2V0EIyfj4YJY09yaUTRuQuOHUATIGoAX+pNC1GWEk9LrpI69cBze4iB
KHtICi69z6s151GosnZCCbhEQV18i/v7HtVt1fxW15WdjL0dgCH28hq3nejDJhPRJLXLxbjEDsvS
nSh9FY3r0ECRA23ay3ZkniHm2FdAREelhhyzc0YXNGLJz/JQqXvDFn9g8iyzCrexQwfAKI+ObKG5
hOk3xMBr4zF+4PkV77cwoWCs5biVYsS+VDV+la3smoPii9H4haQF5+TIm4GAUm5CtUsDvS7zUcOo
IsW89APa0VnuZkO82GnWKI4Qd7rdFPO1lsvAaxhmYQGlWT2EkgA2RTE8GvrVVHTiDgnC4MRVXzll
ps4WmSAb2JVZt5fqXLDyGuDMJm7S62KcQBHbpA14Ccuh8y5/v+0IoIMDQkJZjs6HfXbOLoO6hpjD
OUe72Ad+3YBqxnQ6sPtiYjF32gqdH+5LaPMErowyTiMUw2xAbhkfCrVpu5Cd/BReUcaQ5DtFMgne
i+rpO9p0oq25iuOzmykvOoW/18z4CTJQdawC+GwD6YnuEXRmYKanOprtY2PPO96I31YJErOov+2x
BQmABzUhFOGXqu5MXrdX32I3t4md/dItSA0dZkflCihspk0IN7IKdBZGjZkAMEOER4hNDW0dFDfz
DnxT2jEyZU6Y2d5KE1Q9gDFgsI8t8ACAK2RKg+5RVlqmL+ElS6EunUMpfTG+ljvjrudlhGdkG++p
xodRdj/LpUIHu4JRMHm7pYjKuNK4nZg9jVMDbIiI/oYCXSCAX6xMCg9CVHLwfecIMZrsrH4Bc2rE
Lq2mSsep0RPpNqw1sO9lxkHJUDk2gttCmRzJrN1MLw9QP+MMumwf2Q/j7BN7idIeA1W4tCm6KLzS
VasdIZUN8U/zwbRCe1h8YdgtPy9His2At7LKBLyiixulNumZVcyrsSkQu8I/f1evd5V9V+ul2sCG
AWDMGDnJgPHl4mcdnsSF1/PcvChWa6GHZ5V/CHGRx83788yMb6KycBPNfCil0tOW4Onytm2fw98H
RGOKkVE8jYZaoRphJiOGXSpnERLbrCT7spntGPOxJI3xyEkL8tokiDGNE4BVpwyt2E0eYn860EBe
uKZopTf8ccfN3GZllmZ6q53EYENlCEU4+E2W2MX8aia/AHCxMDXrmeFTPtdWwNNh2n7irGwynljF
oH7qFJSYEqAVE9SWxhEz/h2SK/kppNkr+LaHom4xTV1bZXNovvLXvX0aQBKJmXSdMot/XnfWDYkk
CECbZGqFS1NwlHTP+aJ0687SRnDM/b8J5pIctb4FMQ14c/NnGU+p2p6uBJxxzOW42VfeHbV5I6+M
MVdiHcuNkFNjWlbcEhnTUXqov6VL7oHmLnGasXystYLTCDkbEX4P5NC7A2WCCu4EdixGM/q01kq8
u4fX7Gd/wBgm5M/0X4IFAROH2IPqgQ+fMu/sjRTam7xpt82zuTJPw8TKeQeoh+iDhCieB24+N3Y/
3yag+eR8x80H6ocVg7rS2kooJgmBPDQyLNEufqYHbRe6lDy43M+YIUdK7Hc+n/Rt84uuzDIxLija
CoqGSHLAX+ZVi2rHybGYfgSS4Ihp5pbcciVnNw12N8OgMKtsaEGa/mrUBwKBwZnw0lXOZrKw4abp
qCehdVZGNqVLIoOVDDgdQ4GXlZWDSG+x8x63rht7/Qs3caWh5exMfmwqCyLGDNK4tAIqv+IhxRCv
3TWTZRQ7St8nueJuCHct6h68w7kd3FdmmSgrBkVmigPMqqjQqtE+nr9kNxqYsOgQPXi9waoEZgpg
0mKPu+SNSIf5OBFUlBLQ/iCS/+y+pEVxte5hW0+tHvyl47G2NQPaQiP0vy0ZFHF8xdiN+3lt830/
VkcG3TuMifYZInyzy0kAbMttpZSupj5wzubG91wbeh+nWxmq0mapaxVQ3GTf7SFYTQWlldMAxKyl
2ZBbNnOuiPpWhwQ26XQtwDvKmYp1VLRGvBTosYW5Uy9Qilge04PhiqGD0I4O24PxL26STxaZy6qq
h0UWJ+QGgyfawS9plx5TO7+er8FocuRNdG6EgbUxFvs+NBkGsENUVxRdwBB6sIOashuQkFNh33JL
1FJ0DCaB/RF0rJ/dEgzNSlklCARS3ObOtDRfJejRWpf947KRM/BeVCzjPGbwwyWFzHV1045vlw1s
OsPHMsDP+XkZE7pGyVQgl6daF6ZpU+Ye6Z6+nqLG/hfkU7hxDQXEuRS4gblbFuWpaH1cp3TSY7Sj
8guYZZ+pht9cO7oldPcounlKwlVz2LiK1kY1JoS02jQvEu1DRpFxBXlkRemspLgSgt4tClD4li+c
Xd3ywdUqWe4KvY9FYx7gg4CiAUzdPep2hQtiZ0AFATUpgDoUV0Sw5JJbstgKFBVpH0E2KD8wBh4Z
r5SauIvKBWyTffhaEsHVqi62euGx15+oAtQsJRb6HIdANSDQLnLOORs1YVw3ML1AGVF144xNA021
qE9RevLAjQogJ5im5p9ts9PFhvMC3TBkYCYf8pkE7zWQa3522rrSInDiQEBLB0JGy62pivbmEri9
2nCSJ7pf6/sWSzIklSqQGpQlka2yCcO0RJ2eQ1Rnhq4dKqVKJaFwWux73Eagn3LJeCMbocvxHzbL
eDeLCWo6YEk/J/OYMuW4XxoRZOTClXlHQL2QOJOlgsvWsOdX8NnSwhSXqfQsFrBWmWMyN2qtz9Qq
TRShBXxEfoEivGTr3ryrOSUMbfMjUsAThLwlsCEzl0LfGJna1xCFaY0h+gX0X3aPS7e4Il3UeRWa
efueyEttYSJLQ89rUAEIJiAbnVJReoyXYHLTulRRfpDC/NhKfXYMhKECpG4wd5MBlujeqGTJMmYR
70EyNamL0ohR2yNeZYUtSPVwSuZafg7ESv8WaGPqNADvmZY6BSbQ+vPiFmMencisyo4EIj3LHEyw
wfc1EHqNqt8nmTG9LfpYHXQQFthBqZJvfTt3jlKWgQUOnunNKFHqvzaFJrkWxiDyFx1TZjVA2osz
9Dl4Kkbwtt4CFgyaVrmIHxoIKTljr9XWHP/Qlar5cdmvNrccQFUF0RCoc/bRiNFdpSSUIi6W9smy
r8MQGOFTmL1eNnNWlHt3pJUdGo9XWU1HqjQzMKIDRzLvRGQYuPGfIPvjS+7yxCe0Zm/Jv8yhIUaw
JGA6aZK1MqdMESShWnCx5+33Wj3lxj1nPWw4Zw0wl2QxmVGVJtBJAl//oVbKnxpVyX6hrHpDubwU
yh2Yg51/kO7TE3cWfsjHyphAJ6aaHoUmBIJAnQ1Oa3KFcQH5QTto4PKrjjnv2mKz0fd1AsyNBi7G
j4BV/byRAE3HhIwmnsEPzbUQW6ilgo68d0IIj6N5+g/ImHkWmZBTaHFT5CoIl/5CCKXuBNkFTAJR
0sDhTeDXTTYjK2iLMS8PEtqzOwr4NZDqVCAxWVLRWtD2iqLEjUAPV5fynd794njOxn1sSKsPSE/k
yjWbKhy6UQmocAmq007mVS/BNa0PibuYp768eVetbDEBNZaaMBDAgOPV8qMR7Mf0Os/b61YbbIIe
/IKoIhkFp2J61nVnjwZz1Ms00BsEFRVs2kFP7kiTXmkeChq1FfsgUF36XbCQJyDqXOOWVz75mzjz
cTyYbIe0ejLEakrjjGin9ziVoBsx9wB33Stvf17RYNbKvv3FuajLuZhQ85PmX1IWVlYXYtihh6qw
AjBGKECioFc8jgtteuzHZ2Wf/IVYqFUxIbr1h+gR98whP1Eqpgavb0/+sdjtvrOnp+yJ+/Dm+C77
kEpn0GxFgBR686E+5e60+zHZ5aNsVTZPxIsTwE0mgKMMl2hG2IFTaohejArcdR1PFYRnggnheZ8U
ZhPQbweeiiS46nXOUed9JiZUVxjPGdsklry0BLy4f1TDwZ0By5Oz1gF8yL/sFbzlMHGln0HkKUvg
D8qM0VaU1MqnPx5cYN2diSdJGYBitYfjCTuahKpu5izfmxdxr1vJSXkuncjNnrh0l7yVMQFlqsW5
UdT33OEv+tM02nVg7nRqlCeMX2lvNaUt84YeeVaZSCKTWI/yBpKPfdNbxVLsAl3aXf5kZ20zup+g
58VkIxD3BngzPt8FAqDNbZaoGqiRir1sjz6gjjfNro4tyYY0J8pYKidx2boR1haZ27WM0kjOA+jT
yYvojNHPADoHwTfNFCy0KU3Tms0/lUJj18ic5C6OAzONkUFoGC6c0/k+L9pnyUifuI3frdRIFoGs
hB4OcFAsuhJvtalOpEn3zGO1V91lR6DikJwA8XBCvmTK9k7+tvbej13d4yDLirRqWDCu/JCBaeBH
mEMxNz50V5W7IDeSd4HVCC7ltarsf4BX2EpAV4tlMbLgVgjlPp11esv6431+GHbkiDEsCZmEdAQk
PvPHQ8SJMZvvwbVVxn0gxhNB9RIOq96lJ/M5c4I9xahX38izuONhZ3g7zHgOGO+lBPeq7sm+eSi8
4UrxcbNx9QdoYGQz6vWamHsgThc9J6NCidDwnqxCVK1DaNZDSSnhwQR4ppgbIYshtV1j0MozyUtk
3i9iZqvpU6dJ1uXAsnXzrJfE3AX5EiUdMF66N8wvHWB7cpp6mv6g45jrJONFsa2MfW2NuRXkwUxB
KYFz17rpSXJaP/GM+3CP0rFde8It701Cw/2l78VcB3mHUWVjwsHTSIluR+UvqrYrxsXqY4IJnsIV
03p/eT+3DxuG0EEHRf9lVtjHGBDsibR4kfYrC0rLINfd8HjZxtZ9Azgx3lp4htMr4fNdMCWlUXQa
vlkySpYgfwsHHsho0ytWFhivMMcypWBozWvEySr7N1MObam/TpSvhcmB1G/fbCtbzI4ZUq10XYuz
G+3FX2DaR/NU3ZPjYtd7sK7uyJ6bm25G/5VFxi0mWdA7mUaLBrDRyYE+GTgkzEfai8ofuO2vTZ9f
WaOxaxX9F6IJQ5MseKUe1MNy3fqBU7wYR4wAQp9hfCGc1sKmA36YYyEbTaZBoqGBA5rjDUFrTTqS
+Md/8j8WraH0YbWQDCuig4Y10IIBETmr2HydrXz8rOqudMU4mlAbpjAhUEHadfc19wHM9DTbhMAx
H3O2GXFXG8fcIX02CwQlTN0ry1OX3qQdeJyERyN6vrx5Z+ir9yxnZYe5RMDnsMhjhJXFS3PV5Y+l
WXuZrDzpVeImcnQ1hPIR4m9O38Wco7YZDleWmbih10MgiSGuZF25qtvbXhs8DaVJJX0wptKKTXXH
WSrnoL1XcVeu38ZaVhUhHGU+pKfKK48BkLSQ0cErEMg6zk3G3VgmkMSR3E1LiA+o+pPzl/hSvIcu
147XkuQdMSZ+LFNsBlDRQIF9GDE2KVkmhokDkxPlz8g3WEdhAgc4qetIGhGEKQV9uNNtrbVbEARA
Drtys+fZaazpjTji/aAD5Cp4nI/HOQ8sj9wSZNIia7irs+voNhbd/BC6weNy0h+Kb7NTevlD9RUS
FtIXjl3O7cayXkRlTxBf4DS1m36j6pEorhuhRWzaTAApYGta8Q138o8TpXXqyitXTQMzL2qFxjQg
wd+FM3APxX6FYcMaGBf5/j+ukok2kWSC7bCAvQRSyMUtdM7RkbCanXSY3H4Pdv83hbexvA/KBB7S
LuYgAjTkJdfhN/0Q78an6CE+KidyHNysxTyzuAtOXPll3s4yUWcYI3VWQW3xP47k1G1kd9iB4t1u
LP2qMf9YlIQ5Nzrdh9WnJG0fhzlNj7IRY7mycRWSnPP56NE7Syw/IqnOhJokV0lQTAg1CVDnQCbs
JF/2VG6g4X0xJtAoeQY95hKBZgi/CeJP0NZbtV46Enm+7I285dC/r3Ysb4Kkh6jh+3IOyi71Fb9H
3OSlQhwzLDOCnqJ3NYFaHwE63Ck74iro6TQ+zwwvd2C5EIy2w2i0DAegU2SqXXj6aA3gjqaql+UN
0I5fLm8f5z4wmNihRR1EtyN8Ji0EGVDbWFreOaby7bIVTk7ONqrUCpLZqopz1IAIu63v477zRmMH
ZUC7BKTpsrHN0vwq/2Jxf6gXNKnZU2uO6ac7OlhLQgsqVIBsvTeQnoIT9wbn+LvBhIqkqcZwmqmD
HCsIaQfQl5UkO35Sf5qSVeDGy53mLRw8g3fV0i904Tyz6D+xSnHVBvAY1Y9u4ZvOBBVR41jul6PA
f39wIiL7RiyKRFODAYFYP2aP8yl2BVd8GKC1VaOzA+l1h/MtOTcqy8oaSYmCL/m+OsXT7f4pulG/
pLhPZa/z48LK3v7rdWowEUVuml5LaQwWdu3z7M7H5TugFtopvTZfl6cIZ/FPZxv/ivpQraHEyJhr
Yi5UIJEzucYwh1cJT1P6YoQc2Mj2Jn78//Tvqxip6u3QBgWSZ2kJrYmcSNpxztx2ePywwHi/pA+G
2YnYM1LdEeNLvgT2lChOaH5VqtaKldLKpcLj+Ma2L34YpUdytSxlJkU09ThyravnyDJbH5VIxH9y
1z3jnP/b4PxhkLk6A0AIBLmHkAp92MU7I/YANHKjb6rX+GVrZ288WNMZTpv1DOYWFYRhiEKarg8/
stBFMv2rr+0FqoUUbo8Z5gi9+OwkNJ52gKT9P1G422qGQbf7t28yp6GRlSaFLCVNpSkYvj8KLtjB
r6OduIueOB+U40Xvu7H6oCZGtTNCq7361/4XHpk7bYfQfcJEbIhsVjronngluSlGGSN/vr9sfDt+
/14nizwqYzPTID6H1F08pgX6SiHAMMVdnBLOUfmbotGHJRrQV6skmI4S2r8K+Nqr5GjXdCbNeMr3
6S2mOF2w1/OCKG9tTHxpQr2dMbmE81/vO4dY4NaFkJpslyhKgEUNmqIp6lUVKAt41yLvizKRB4zB
xEhjWJ6i+wXTlGpe3naNYJnxowl69r77PqS8aPo3j8+PDWaCEST/8sEQcUwpUTIorF7yXdxaxS2l
S1Z8U4HemQWle7eyqabxKbMve9Lf5B8f9pm4pGZ1J4rvqQDEi6+FG6RxTvIAxQBgysDrnVnDvbzj
Ni04QZ6lYS2GdpwKGVnPaEOi4Lry6ncQiwGEPKYdXFAi8joXXE9mo1M3ohcr1boXh0YPthddrSxJ
TNu3LJ6y63rqZUcT8sYB8jK1Da0DXn0eq51IWs0eMZziF1EMIuasa3/8x0/ARC011oac0HpK+IyH
h3nIvEdzrzrTAYfayx/Df3A7cA4ZOxuZKGojZKGoe7n5KoOYeWi8ID9O3K7HdnfqIyIrbDtVVaA7
obUa3Lu7puXFxIHk6Fcqk4n3AafuxlsVG6yKGKRoFQ2LypcEiQ+GAxzIFFupwRucp6fyPI/9fWpY
NirwLBqzVAILkYM3u4VydRXcNgJPLIoTkFj2qaao5/8j7buWJNetZb+IESAIule68l3tp2deGNM9
PXSgNyD59Tc5uke7msVT1OhIIb107L0KBLCwTK7MMlIRavXmTxJhkkJOckfkG0MchvGYJd22DNnz
7dO4nP38s7KZPzIVKDb0XMbN1N/GeEPGPQV7SV/dJ9XTbUtXE3qzeGFOThpBTVliEpxAmFv5If+t
bUxLPeYnw2EOA34uQVcHrYJhtYu5ankWGzVVmYw1x/ZNThfcDv0Tex24NcFnEtwFi31kd6lsdT3Q
dKsP3ORobp2dmSMiPZJzI4Fwz1RunCpgrXrHxAmkmukGk8Fe7igFhEotbXSKT7Bsr6bta8dq5m8K
RS2H2EBaBEDW4AJ6DjrYDtR+PqCEsSO56NBrFsWeUBy4bffKR4tu17i+r5SQZ7s/p9HPCcnjgOCy
Vm9qawmgfz9ClBBC3KVvyo9Wsji3pI1xoASk7uA9W3vt/5cy9r9P+hzpQeIEn6HFSZf1R6OwcNo6
7Zw190HgVNm+Hk/M/377xP+Jy25s/Xwmu+sGEWcxTnzv+ZsKwyKnfosiQwcUd+hVB2AAwU9rGdv8
zE/0rnxX16cs1qL0OfFZCqpwkZtAq05nH5wUZ4zhO/UfFCk0+kJvmjmcSDhkVEkBov62+t1XfCeb
hVmijKA/1iDMEnbnSBYyLhcaPtmhfYPoNxA25j099StffiXemHdyc9UcY50DUBATL0jMU5qlK2/P
mk9hs0BKlUHEbv6rtFHs+h19AVyhBpERFMWnoKZ+4vvkKW0Qt672WVfePTZzZ8iXtTGfpMCatwb0
bMxO9kJsJ+1cjq00PPgxcQ7dtYTvauBwfoVnnqxTWccHA1dY2MVR/Kzv1G2Eaj59TiLQZJh77RC6
5vc1sMHqLZr5r1ZkTabrMMvf2ANIyO/SLcijcky0a6juS3btlUcVCab+Or6mTnRec10rT+S885up
WleQ6QD36mNc6Zs2SN0iPnX6ACIS5t32GWsR1LwJ3GqNUbN/QTnqV4YXyrQrV9lTZ2LMWY2SpxDp
hoeat4P12CcRxLXQ1T5Vu9StP+XC1e+EJ22qTV3s1+yt3Mv55A4RkN4aJA3FJBAD0PzUVa+3Px+m
TGYrAqs76DQxlwpegwmgOwtoal9V65gFEH7T6sCFQJlNlOFTMvvfogo9VRpkNzcb0Bgm1UtPlW3P
TWYRYb4LyPZBuWGXDb3/kPttaisVeTa6LnAavfctaDtvwM7/ktR64kZhelBJqltyGXMr7BIZ+rbk
M+urs2kUx6Il91msAWehQJo+Kjym+Hthhr+lvtdsU6Lfwfl21LuIu2U8bJJUehj7/jkaxLkeijfI
773J/tBZftSDK7MIkfKLYMtaY2tyzKmJUX4tx/i1giCAwHiVEfp7n45nyjLZ0XLjex4xYge58KGJ
07VeEEaSlQWQxfK1c0i7eofRT7B5d8l4NlrQjOp6jIEis0JOFKJ80QjZ7jtxbJuKOITGnQsMsG0k
cQYYe6w5YUobkJsXLxA3qG2MTHVW3Yb7MVLuIa16wqTUwRxVUNmAoX4D6jIdiuVyDym89nehGLVn
tnkOThTCDxC9KayxjjvLLJijyUKxhWz8KiGjRSMFnUK/tKF9epdRSE0AdmRVin80YoRrIYPYVwq6
xrjHQKnu8FhyU5X+ruTgzg+pNWoqJuq6o6Z1Dvj2VKup09/RaLwT0v1qxjK1krJyTcjp2kWFcbwo
+KVwdIFrnd8lWQ4O0oQ8QS3Hq5pq32iQuIvJppL1vTZkkxJL7pVh9QjlOg+KBbbCh01BcuhTFNC6
fQqhZMLM32PWnITyKTr9wyzMh0E0gd0KZgWkt6VS/d6yei/REfFWcm+EmPbNeQL4Qv1Oa/9O8js7
KUqIkifDtjUIbJg7uYhfR3ncdDF/b5pxQ+XPgPJjFx7lMtsYmuRQjbiYMLYg93zkZQBGFg2DywTA
f46YoyYfJmV2OtwLLd6SgO+VHlOP+JaYc3VobFp9yB2WSZ4UAb/u50eFB/tqBCs64NIFryyq3Pkt
JIfVH0ivbV49hXWxCRX5E2SH+zZXwWfFIQCVjJGnSfqOCtWWat2mk7qvr55UiCAGZb/p+/LYRaHt
x7g5KKJFPn+vCvNDK/t946sPo/wxaIMXGmnttd2xVaXvnWE85wTMrUGzKzrlm8moLRMf1zmxZdBq
BewuqZSDGWpuEr+MCWTRBmOTQrJk1OSNavKfsTm6raJsEJjZTdqiQl88lx3+Jj4Hs9klLLDzDP3/
UP6utflnj3gVxO/sIe2brVRo30iAM03Ftm/yfS8b7lDzU1G0Tq7d6QYAVlR/rEvT9PK0ri0Zg2oI
qMMdyxMEtARMqml+GnVwz4IjGh+YSXvDB8Z4jO7gsPZ0BNm3Mp6MXn9TmZJZrVD2HKSNOFCB6hRh
wbZJYRyJqmBSLhadq6i0t4bUeIyVGIRZKXkWkeyayQiewxzpIyApvp0GqAE3ietT9kTDmiO59M+c
9oldhdo961htST14ljFwfA8Fqg1q4geVhZ0t8Rr5gcEfMLot2yMbD53WPAqunGrTvKvq8LUd8mFf
yLJv6eBKjWqwB+tpZTV9UjkVi5INHDWoXiKVWKEOkkfI3WI803jUK4lsmpg+5rT5KXNiWuGgAvss
ha9Q6zScUuRebUiSJQ9VBAEY+hZX/MhJ3dmyaI9lA8ea9ZiTM2X2W8IooQXipx2Xcjclxmhl4QhK
cS698Y49tlH2LRhGp8qjN1nOIZQw9OdOKz8bxTzKAPBaUqh/ZxSzMXqDwX5N7wd3hGK463OQOVaj
athK2aSekOkrAGBPIpcTt47YaIEK/xGs7SeW1g/EqG05Cn9KqRpZMUcSI4yKuZlUGhYdUEA1ireK
lCgosRrhL7vDoOLb0CnJNiEKKGo4PUbCj6zQ1FMXZNufBpcg641/GkHmXayOz4YsnnUTEANanHxT
za0Qm6Xnwzcaj5815uuhhthCAVrPvkkK5LD0sjhGCe+tMdd+yyyEwDD1P4vQ3A/x8IEtrSy9bl+i
tt6JNvrUZO0jlKvJ42F5WQsah0y1x0B2iya47yUgUqClTp0skHciy9818NMXmISzgSN3JDk6aspw
7kY8TlGne3WNaNiQuE30+JEg98ZV9HFD2/iQl/277gehW4Ae1pIbEP71xEBbNw2solVjJ5aChwku
5kcat1Uem64Q0AxREtFsNDZgxJbm8UuSydRmfASYLDaJU8ppCnJP6KsMWv7WpbH22pDwkHLF8BIT
z0ukFHei6F4bnn0MXJc8reJgkdPaZ/AS19uwDB5KJTqliA/gLeFgCyg7EkmHS0FiGkBBXg66U2Eo
D4OinWoF7K7ZKDtBWKpbbeAPoYR5j1jvMEdesX0emR6GIsGlHRuHfmCN1RHfxrv4KmHlZje8mkV3
0qLyFyjhPQ6nVnRZaEVtD+KS6q2AulRtZm+iAF2Rpp6HMXYCOmRWWvtPZVAD157W35tU2FKhPnR1
tdH06LFNNN/Vm8bpfPwMHtQaPpoqrLiHrlCaly+m2lZ45UdcLD1srULXIImVar8ik561kPY2Aac7
BuQ9cK9boK5zQyI9yTUU75IYobZvyhNJzGs/6p6k+5iw9e8jrdnL5YlyBAtttB2Z/DRE4hiVn6r6
DsdnDzoEPPJAQ1Vb1x8bKFto2V3cducO/Id2M/YbEgyKNRAtttggvBTuh+Tiaazi+4oWoEoGaWxi
OmMVbkQL1WrdKBQIIuCMtdglTPIqkQ52F7XZlp32gBHbvUHYXmKFb0csNOwhlw3blwOXRei+ocAd
qeUmaMCJwp6HiOwGqNRXAyIUXFzgC9xoDL5hvjOyFAXjclr3jQfqycRAjwnBGogh7URYO31auj3U
oR8lIe59moa2qCIfVFfRtmPmLkLyaelxc5TwelgoQNvwwDsCP2uP0fBMmXxWUVyOov6tbRFN1IVW
I/suEmegOhTOe3BL9PKmTJIjXmwEkcpRboZy30nZkYeIk6AHAVHyk6RWjStSzYVjd3LpWzU07jBG
bt4lrtGMFryRRzXDKVDsqGvDi5Rm22n1MWT1qefkIa5fo/aV0Xc//W4G9Z61pgMF42PXaJsWfoZI
gPn57G7EQw1xup1mvOc+/WEqWjY5WBTQJaevEZopVXEMzeG73rMD+KLOnW5uSVLdTerwfniQhnqf
NeU2jMPdkOQvtCpeSYk7jOw8IBjfRvU7lQ2rMfqjqYaDxUKcl0QJLS2t3oeyeocEmYln875TMzy3
mFJ3WS1/4qLeDYV6kMMILGrlL17yAKJt5m/VDF+ruNuzJN+CH9MrDLFXCv8wdMOhqSXbpxBiKrPP
OKogiJ7DNQGhmltmJzUWNLHAl6eCOAwsH3dRFTMLwzm2ViUnUIqdlJFs1bJ/CYrmQfKzV8w6jm5n
1OehzHBMi/xgpsZnp/eVHfcTj5ywGz2TLFKX327nOvPCCjO+Kv3O8mIlCiJI8wSDVw9bSdvE5jcz
XqlyLJqABpgOZhAdcz2z5pxciZK1qT54CTkxeURMu4es0krT8TpjwzoujEx/v+g5+uAaBu8edJF1
ZBV9fw7btYrJvAT750tdWJjlhIWR+pFcc+bRspShYBscQQep21EtJEfiya9SKQcbOoFvtzdoYWFQ
yv6XKDKmy+a6RgWSgVrIA/BLidpbWpLcl+ABdm4bmReD5vnu9PeLrwcjkh8E0GtXuf+aZOa51GIn
yZq3Sl0DV16fhim1RopOoM2mGvMKap1qra+3OmpOyncwvNuK/6MTf6s8MK0HdAHmxM4/GZrtVdu0
vQqWAuKNlSuhDYz8x0XEDCGOPH8GXzAItdZK9PMCz9zk7BOCIVjLfG42HuPa54jg12r1zlZS406K
2meIIP9f1zgv4OkpkcCCKHtxNQ29dnYcZ5DlHd/kPvNaRFZpAshSq8DzQ2dRFce8+KBipVRyfTrx
oWWZKcxg0D2fA3t6nptUkRhWrfJN6Bd2mxfu7bO5ZmL6+8XZbCSf0YjQxgP5zVPUtFutXiNEXDqT
l6uYHRfRq3XG6hCD2J3vpBOGuS+trlupJy9bmdyIIWu6Nh/3LgTpFTVFZKSNZ7V6Uor7cU0IbPLW
l5W4P4dQNhQoQoI8ksxJgoy2UvrOlIhXpN+jxLeMsbCr7qWNzyHCrFq1+m6FaHHx2P9jcV7XTEVf
qnpYES9EJCzplV1qj0J8pg1Ebtd0e5c/4L9XN69q6sjG/YLBFuT+oPICpsFevUuJuQJvuHaGX5+S
2U1u/CbF+CCekogoXgz9Q5YCmyMRu67Xuplrb8rsDgd5KsmhyAeP7Ecnc9Q381z/rB/1d4TqnyDo
/pn+ihQLLKMva9oGa4ucleFVOuoCzDRYJC8OvaQeqiazG9U/5lxzb1/g6237+j1nIUYlmpr1PUyN
w33JDqkcgLf85baNaydxaUMj5KuTMFGUCYwBexanWmcNo/StrvzdbRtL60DNBNE/OEYmjr2vNkoA
NVEFHhAqmXdG8FupPgL+cNvEH3/59QJPEZKhaBrkLhQy554zJGpkdY7EVX2i+wnw5zu6K530zcSY
/h+wtCx9twt75uy7RRFksPPoz9iB9jA6DNN2gRudfNTWrYnaI35ZeyevehOTA7w0OfuMehSPjTb1
M4XdusTVvegBp+7oWyATP68i7ua9CVgDgz5FXZ1CbAHcCV83LectB2wIfZfktdg153KTgvmqdZBK
UguKy9vb+/eH1XG2fxRFTkUB7xXo8Oak5YL2atWSvEejFJ2libp8cPudhN4tBe8WVCjR20OXXt8Z
Z2C0FBc4hce1+7awp5e/YY7TqdOiS3VIYnudAvLZ8nubrIWLV900fNUplqcqxI9Azz4P6SWtRB+c
I/aYcKLIguwosTQIlz6E4LjMfqsP1APBf2ixGqIsqFnawBpG325/66VlXv6G6e8XcYHk6yikoNvg
qTrouPRdo5GVt23hwn9Z5ezsSFqcZLyUOs83iOv7H432PQlj7/Yy1ozMXpso6kyEBTCSyPV9iJp+
hL5JM64RsVxB2f61ZbqsEBVASMgrff1cESvCTk8UgZM5uMGBeyHboflhIZWxIoq2oPz97wMeNHvh
LOE0ZTTR5qF+2tVpECitQLVYeWx86a5OsudAVVYi4YWn7IuZGYKLmkEbUd4IjwYgrU8zHLwKjH4o
p/C1gfwl/0x1hDsapYyA+GV2JPIkTNKA95gn2oCbwoZ/BpvVHyY93+pe+Ke0Mmq7uDYKrXaDyoyp
8/ia11nakw72mlKNcZmjM8tNrwJPoRUV9P32UVyIRkAvicIRAzshA9Xq1yPS14h78lanXoghpoyq
naWW3Y9c9Q8hNbY16T9pUq9ohi4dfzgTkH0QDapf805rTvRw9KfjT42KQwRr+EkSmVu9r77eXtyy
IQ1T/wQ6UldUcnRQS8loGuoVFBUhDS0FCIAE+ZoC0KIZZJ9/xDG0K4oBFM98PxiwYUV9ktV91O1j
eYVfcWmbkNf+28QsdNOqNGdFIQvPYOi7JCVHLyBwprJbovTosQiHpWuIgiVne2lz5j2aVuqlsW2p
16KO04ToNmml8fe5BBjaTOwPnVjc6DxB0qivJVlZCM+ME/qr9Wl46mK12anN2HqJwRKnjhNj5YYt
rcyUdW3yj1BtmkdcUqHwLpcZsjIQfjOB3uX4dvvkLd3hCwvzGMuQBgPUuIR6PG4Q8SCEfAb1aEst
NcSSSE0Z9W5bXHT2Jvw8/qOo+O8sr4A+S63IeiF7zUf6Ok1T1KfoJcYoxQBQRu7R97Xn5ToNxB2+
MDg7k3qbVYbUorg9tPmmLoUH5IHLQt1KR8nRipVxn8UvemFtdhojKWQYiifC84MytFkVxRav259a
H72UXNCV0uLSlb5Y2xx0GIiqJ3KH/fOD+pA24ocUxtseLMgrdlZWNX8uE1+krKyNzuspsB+dbcT3
ug/WUP58+3Ss7NUcUNhXqsKS1uy8ulIsGYjCWD9BTcpFj3pYU9RYvF3/7NQcOAhNQ2Z0Iw6iTHWI
X6M0qFvoU4f95vaa1uxMf78IBsEzyXkRq8LTGf9Q0In202xtf9bOwfT3CxuKwSofMETqyTn1pFE/
mmmMfpMW9f/NQdDgjaYkEDPQs4K5oYDbC0h7hGrN4xCUVp71Nti3rU4I97/4bBeWZp9tTHujySSK
aB3EOOgxBQ8DB7D2r42AOFpWmKKD0kufO6MkB5t6QDPhCa2+Y1VyV7XS620TC0caJtD8A/O4iiL5
bGsawqoSrWyBXGBX5nej4uRh6kaaaQcfty0tHIIvlqZLfHEIwpEoaV+FeHx94RbGL+jnHprw120j
Cy88SniyCRJsOP+r8nWYxfEQpanwBiP5HSf670LUTknD9yTITrkvP3LK14SLFm4QDpwK2QBkTQqU
bb8urA+zhlEh4SiMzKGcuPEahnzNwuzTiUwz0yD1ETu3hhOZkGGBRtvtD7fgQr8sYjonF7tTDoXe
lCOSHEVtntJuvCswN9kq8Y+wUL3bptZWM3vxKAT0fL2ZsuweHWopKTaskJSV9Syd68tNmT10Gsu4
70dgHq10It5SnoBc0BwyGxxTBjRslNxBouKvrGz6l85qGJcfcR6v1PiKAW1G4U2d8hLCi3kGCGBJ
raw4Z0N5HFLuCHVtqGzpYkEGBHki3gBylXzwVsZ04ggPTqsPoyo3YZzbBaZIbu/amhX69YAkfpnK
ndQrnlzwfegH+LDKhrJmJUC5mpBDNIkA65/VzFw4IyUHwkxRUOTKX4ULJNdUWFPdcS+c3Cn/o/ms
tbVNJ/bi8ANjwljcBqhZY+OATgChIRdbIq8OeC4eEBR94CR0XYfa9ldDES1bk6Vy76H7c5cAjwfY
A0jUs+pDmMq2bnUI5oINZwSl9e3dW4prUUr4x/LMhbQJyQdOYjDL/5lDCFwAP6cRiHyneaDZdKL3
caV5vbyTFyZnLsWsUi0UUTJ4yBA2RYdpk9FKPnVXe4JIgZd+ALjkkHRloYtbeWF05lygWitnlMFo
oH43ATXogDsbavu/+JqgjGdw+iZkO+YBZ6WEIfM1U8EIQP272tWbwA02fuRU7kQDBeChvmMrrNJL
Dhq9bKSSkHVkV8rpWS9nJXC7ihf1P6r0xaC/ovopISubtnRAL6z8meK5uAlK2foiZ+g4gHDtFCTx
3sScUqWdI/arI7od+jHo/yTn9ue8GpKZ7vyl1Vn5BOSCSj1E+Jy1q3gYSzpDtjt3JAiZFzbOizVx
wWYP0g5ANgD/6sPf01jPf8HMu6VREUYqim2eii532dtgV3QltbAycepM5mr5aj1sZT/n9Smf5mQg
OSz+S1gCdL7xOT0FG0Rip+rALEwDu+QAxNHtb722wTNXFyKM0MoQZuPdpGYRbSYBgni/ltVeDVr/
+aCAKZBJHh5wxtnlzyO/VYqGD1he5wCUvW8fJJDLbwdhjRtzkzsRho4PuCkTy29m/+2kw9z8zA1I
ORTBfC5hmUF/Emh8DgW4+29/yqWSJqRc/1nj9K0vLkusj/EIuXh4swfZGx0iXF12KRRJBCTkID1P
fEde05JXlhwcao3mpDyG8uacR6ziBdc6AGa8QvsFVfLIyoA6y3vZjRAfFh3m5wHbAO0RXCsDlPK9
rTDHgKk3AvlgJe0sg0Pxvfsuk20JpcQOWWXY7hPI/RZFD5gkxLBDHzjYJwAHbTm7AyqnaV7QTUis
CsVhOXwUKbglsmzFByxeB/BzmzpgD5DKmb2MuSp3ulTA8WA4fgcxmx9FCFKXBEvqTff2vi1+wQtT
s6cwT4K6j+KAeS38qc0bfh/39DACg7piaLpL83AQdKb/XtPsDviYuE/zyscVH6LPoWkOuRl5t9dy
Ndf556Bf2JgddBYNSav0aN9C7WczvE59MiYwJWAFLx+aNTiAakMi7l1/zlb7kUvLQ0wBlRpNA/vt
vKJvjj3oDPqyR1biH4si8srVcaxFE2xK5NEahKjYLBhEAV9XRolDn3lM7EaOLCj6rnzBPziL+S4p
DIpGWMEfjaivt1g1m1inkPvyVCqqXVeYzQtk2dGga9L0IS1IZSUmw3QBIjNI5iitp7AcZDJ1I2NY
VvU3QCHqTpQn0U6tKOC+hRrh/0mAnrPIFMCiR5L8SjN/HB1J7783Wi8cLfUVhzR66fhZ1DfAhhfV
c5oDyBpow2gX3KQWCWNTWBgQjzf5SMvnviiql1xOyR16QwPOrZoeBr0LHos05TLg703oVCRiu7YX
msMlaFsUOk93xAiaxyDPMPjEAbUeiqw4akQN7wgBVLOGmsrfCkThTE5NY1xlOCm4/9muUcrR6wGn
F7AZDWKjZis8YP9WZ5rpdLZnO4e+DgokqqEzgkfm684pk8J2oMNO5wVb1bDkepNDs7x/SiIbZOTy
toTw9A/5XXtOdgDS201ul60l042IANsFT1/1I5fs9LyWrl9Nav75ABc/bBZNKHWig7EAP0zYUErG
IMw9Jn+dYG/ajYvx7jTFwG/1H1CqLFyXLx9k9uFHJY20WA9UYBAAastSByMmt/3NQvjwxcL0Cy6e
vCr1JXUkWBnbxPfqdiI8TO+bzRoaYCF7hxn0NHR075DRzjxnqOQswZRF75VN5QR15rbCPJLsBRmO
xYf27faiFh6EL0DR6e+Xi+JNgYcPOhiRWW91LndQ1hKJXTfF5rahxa93gUidvTwRFOcBVuejV0E5
jZeaJRJo4BQYQIMOdRm2Dsnp1uDtitmFYwERKKhbAnpgAnYwWx+nTaClId7Ttg48DXrwXfj3ADMd
JgyiQZcN2zZH+FS50St9DSeaKsa3IZQOUVw9dMEaW9nCTikM2B5zansaV56lF6PhV1RVvF7XN0bJ
9glTnMQQK2/CYkLCZKj2EZOAi3x+/squMkAdgOiVPRgbFXP76rfgIZuGyxFTnc19vDW+Bedy23gB
WFTDlbb80n4xhoo+ILiMyPMQT9AMKKcaMXoQgS2ieYxWtdYXw3M2aT0ZKprHZL5fnQiAyPZDBt0N
FGPvgxjzJW8TSdokMxUGz41Nt5k7hQ5P+s9oVVZvYR8ZeOQZ0mdVxcM+d1RGyPN6wpwT8SIzbvft
ey+tNQMWnAiM6CjK4rgoV9oiud9zv6165LIphlEgRkzGt0orEBRjvEXb3r7ayyv6x9jM5ZdqGiuy
hPgVrUkr0O4KYAAqvtK/XvAfX1Y0+2xZEvz/7BxTH14vP8fV2S9eCMXARMztAMV70bYrCePSV4Tq
GTQ0cRXkK02RsK2BxDbRu+aduqXSkzBN2wwf9KCCWsrKvVs4+Khs/NvWvPoQxf8D6gwDbqndRzau
VW7WLMxChjDAYJOIE+b1LIfEBcYOMAP+9yfhchGzk6B3k4vE8+81+hlqjnbdfybquJJ7LoQ+TIMe
3SS0iweFTsfx4slScyYj0ESZa2jj2M79/DlVsz0G+xy9VN2qMO7KFMN5/8XKNIz1oy2O2X5tlu8O
KCBKHcYyvXjKJ6N9Htfg6nq/bWRxZTpaXvLUfb9qwJOY6nxMBuxQlhwwLmj5IGYxt9R/HKFwAT2i
h9v2li4uoDsyxooQseEkf/2SdZH5YEPAidDS4TUO5AfBXtu1WaGl8iszJpCEBkOYmJ/t1yibPhBC
QMCyTXcM7epMwq0PxvPGJU7aWk0Bfq617uFSGAqjDOdDBuYKqNivS8sqUxKknYw+TGIDimO+aRjl
8O/JOd3Fj7GlYDru7xmXEP1+MTvdwYuzWY8dNVMffpdtJgAF3ZsWs9tNjgQktpkDVkHXeM8CuynB
M7Smf7dwwVU0ABHnQGtYkedILAjgYpRNBQx47PY9ezMTvnIJlrYSFvBu4tOyqZD/dXnoWekREu5J
2IPu+a/EHQ/qo35CigFN2GYTnNeUkxc88BeD0425+J6QyIpMIYNAtQBj3fgWdT+JGbsDfwG1+8ri
pgB0nlFdrm12w/NS7pVhksAItXcG55uWArKrodOuURIu3PIvIfdsTbzqJWSkRPV4GN9HAVLutrtL
YyGsogdhvBHED2NdFyvvy1LFTp3EvwDmxCWkc4GsUfTRKDBa5fFd1Gs/VC/zpNg2XbQL0ujnxGIT
f66dyD+v1vyjXhidv2qtLgN3lkGRUa9Li2WmjVcOdCWmpSFhJfJviYNQoHoxpY/bnm2pAYPVIswC
PJBeN8ODFkLXpMJJneTAwjcJkOrPHBUGsEcAyI25Oy8uPN+3V4Hqk2O5XvE/hqdjdnFi0y7NjJYD
Oj41m8K32AnPupvuqDO6jQ25otXu1tK5vVzp7E5mVaWkPmSsvMq0sg8IjOfQg+wL1EOs1C6E44MG
wYqhBbAV27X26/L+AnSHyiXT5KtJLiR0TYRQFzyIYHFjCabmM8zahxs1hbZF01pmLQCXNKxyXKNW
XvLwoNH8x/TM1YYJwZTNJH3CNsljBkxS4YQO+FvBBxX9AqnYS/HSJdY6B9bi976wO3vOpNAoFV2A
zK0rZajGQ0m1+qn4L20frDikJXd+ucDZSUp4FKj9JBUQ0U1iUFcWa9XgJe96aWF2dKQ0p0E40Uvx
YLTiaLD78HeG4LbwAXYd/z6Y/rJfM7cHZevGyBH4eIXaepIfuRXK8Fx1WpZaYBhY+XjLJxNoKExy
YGwOAN6v91DiIiDgs1I9/2TssVFOdZhKcXy/Vq9Z3KYLQ7N1dSJWIN+FK+APihtR6V4C4caKN6NL
TuXCxuxtSodJt3HEMzg5FUwpfU5K7PnO2NJDcl7rXy1kWioavP/z5f4UCC48GCDPoa8Sf0SbbJol
MnaTPvE6bfhC8PnFzCwdYVSPdewRuNUK6vKBe7ks3zXxWt64uD0oZqgY1YTQ5ryMHiKACPiAWwRS
DnA6p3aYRvbt7bkqmaCuJCPNnui/kNZfpfQ5N0F608MFg2DF6TqLuiBCmMLN8q45j4fikO7CbQoG
VwsIqXAfn/KV5PjKGU6/AIuEjjtwMOZVpppAU6iDChWeux+jJ72JDff8X0rvCo84yss0t5wdK4+u
IQ6uAsKZ3fn7XshSm6QxRnq0B+EqDgA44BQF2wP4s1WbWES268Jtvt/+3vMt/WMUzUekYchalDno
TBWUYy4F0Fqjhrc3wVoRriBx5mdzbmHmeqWB6aLSKsUr/HNWP/XS/WA+317EmomZf4JmWGW2MfqW
8MJH2oJVTZftof5vVgJ5cwr1BAxoXMEox17weCQqGJ/1A09PIWh9xz7Y3F7LVbQ1fS8T041I8HQM
d80niHMwizVRQuEDXzrQZ7xOKAYwk52C0/Qcjz8RbT2spQZX7b+Z0fkQcdiaI8+iiT/Y9h8GF2Ap
FCtjJzpN2n8q4tp4639Lz+jNrdy2pfM3VbLBLqdS1NZmW9dTjD92YgDoMf0QIPpDt+n297yalPuz
tAsLszdFBjWdnoX4nqqFAWJQ5LrgLd80B/wPtMEjVLN02z9Lm35TnaR7c9evRZV/iiiXYez8F8xe
HDHEhIcQQIBLA1P7XYML7j9Mw0vc6d+Dzbgf8YEVRFsc8wEE3AjUgvzzZo0+46rPNfsd88coEEHh
RxJeiWk0krnlBg7WG+xJRCz2fKd+6Q/mow7hE2lDrQofRNnLbuoUtrkribVWVli6tKbJUOsH+olc
DXIVSCraHHP6Hh8zO2l+FJU3jGvwmOn4XH16jG5hpgrz/ugFfY1cEjown4OVyMv+H2nXsSM3smy/
iAC92dKWb283RMvRe8+vfydL825TWVSlZoQ7wF00oKhkhssw5wi5NRuFI/cnvwQbQXGq0n9Zbj9/
3oUsouqLWK+nQ5aERBan9oAVKgGN+P26Ll+8O2kR5JsuRACCOsyqHiKkB4Kgmuxwa27kFfATbuIG
Ngsq5GJVGAJR1cdAt4wvCAOlVBfsJ2JTE4F+AKih12ICOlZ68Hdp86IADrCJHEk6yel7MPzbRycl
mfZITZRLTd1CMlFRUv8BBhHUFEzUrmr65gBfxCKqopO1s0gJyIoodCG9pndq+6zUZnGUUH2ROEuX
ASgdCaYE2IEByLi9f+Tzw6TKDuNOVzygyEsqxr6BdYroQeVuYDtqDEWdsWCIFso0AyUlinaBbKo2
+ngYy1Expe2kwLWzrwteP+2nXJInL3QJYFCdqjXwi/G23oIUGiRthA2S1cRmHY+ywFZPprkI8FGL
6ms8PY8Ajb5+DvoN+fPWPs9BmZ2SpX6UtRlYp42P2d/KXeUJhWYqzD6QSH4q5Ux+uSnK+rIi6MIm
Us88cN4o2bMCOEl7OjXvYCc8gvcIweU1eAP5O/D6BBlOxspiEw9n4Yn/wppMW8sTRAFAJoDpQv8N
a3u/3l/DJTJgyVCVkW6ykwgh+4kDA5nxkR3y+/4+scO78CkIretfey2cioKEBwAZlUDSSKkrr+Tl
3MywS03JnWgUX8RMtdWgdnQOoD5haXdRdxtG0bavh32jg8pUnr0582+7SHPbQAqBlIkKSjSD/VlX
+Oe0aIEYWPGob/D69vqPXdM9WDKK5SKaDRdvibkdGhF8sfhEiQ5hhzF4vC6A3DitEUsBlO7NDR/X
ColhxvgQx5iySbZT/+O6jDX9XsqgtC7K/ELWOlKTCoVjMn2EpN+fchsufb4u6JxrXTsN+SULj1A2
AIxVYnyu2u3w+OJA4iNtAsdwIiv80OF0MWPpYr1nw5BLIC6uyaVywFiUU18XcUIerJvlDcFnIAhR
/bFhJJtrj0vkWditIL0M/mI3OK26pPQJewGhWJyOEdqPJr9V7ktnBvkhSbtypF3iMX2aNr7DrOCu
ORBMT0AjsViEtxZ10KGf2n7Er3P9d92bD2QhAcQVO/FVslov91jyVpIfRLFPcVTmK6lj0BakuhaH
XzKjRSjbZd1NoScoJaYe4xJX1XQhjHZHkyK0xYRLBFBeYaa340PuYt8iMJVj+Jw9gjpsh30SfsOq
sKya4KdclSjXQmkxdcdPI2nUpCDfCMtw2wBSV04Fm3E+lhzK70mTEpdDj/ONANPo7cnB++gms6Zb
rInCNPJd98KK0BfTFSS0LS6QZt3Ns0EXJw4XKD20GORzchv4pWDjmffi23yHiNeY5UbawXDArRp9
uX5ixoWqVODm8D1TtFaQgKXAXVUf80nYjrlqyikLgGPd8SzukHKjdZYXbUcyZ5ICAUfE1Xcg23Pq
TWrOFhJP0JqnTuiw5mMEcmcXjmchl3KtiTCWaTjh+5LZeeEAUo1NtlVd8Q8WA1hfk/KtUlUoYoft
BXcyBPCj5YDcnCWt8sRCl+0gDwr3+u2tVZN+0R3K16ixUkqyQHb9PO5r+0h8zfQ27gq0FwuQEEwv
6v11iWsGAm5JIHMAOwD83pSBIFf304ZQks0A/MxmsAB1H0BOZ2R7q2nPUoxI2Xsl9VpLfKjstdv8
Jr4ZC8QLrOe6taVYoQN8XmsoGNa/lisvhVK2kKMlXwJ9HIY2SQcu7gDmnzv94N8jAbAKOcXQfLIp
Ap4hdtUwlnIpw2gxKxNlJEdvX+PH7KS48zZ19Vt/o277XfBYPIb74qb5wjOukimXMoyylXI/Io8v
0dNRqQCmc34TuoggHmlOdy4ASvbpLnCZrOrk9miLXB6YMpNQAsiK1hKL3I1IQHJ33KD25XGevP8D
LqE1+19Ko2yEi1O90mdIC7dIoR2At2811OcJzhfLl7Osg4rFXFJxxkBgvoRpulOVQ5CXD+hJ1Qzz
WBWDgQIRQygK/qNOJMZ5VXENLi6sbuT+sYvvB+Hpup2vFSEA8/8pgzqKoClzq9dQSv2IfbxHwj6l
nAD1bwEUesOe8SM6vlQJiq7mzBSyCPAVEHvrTCH8pBgTivPEE/iBZWe02tEyKH0Pm04SCsLlp97V
W8LW0u5aBy9y+BOwtTCeUPQd0cIoHTe4FE+VrocqpJwzcvImTcqTGrMyFpYYShWGScjLsSEobzNG
MSUNrJB78JgwkneWFEoZAMYQFsJAeKkMud9UBYBAtMT4VvaBz5DE0gMqwdTUAQsSYT+DZG3aaADf
kUrG8+AiH6Buhs4lsek0p4OOtiqJLcNTiDld7D0cEnfYsHLzCyuiZVHhMlJajD4S0ttIyu0B+1cl
asPSKQmOVYetPQD16/rb1O5UaTNx73LNmmplfE46t+yCsK96o53dsN0pGSgnmP0sOmjSJ6SCpp8k
2Cpp/pneEF5J+qrfVoWlOEJmAhX47NMDkJchlLBprljnI39fuA2D68dG0KD+nbCp5aM8frvuBln/
PuUypqABSqQPLwiEsD3IEkCSEHc8w52zhFCuIpVrUFpEiYCxIsnkA2yv+zmjan2RUNHXRPkJDcRR
sRqBOyqVrFo0sfR3Ul447Mv6mCwKMaYuOM0DZ7NaTgzHoVKOo9eUEuD40H9tOonhd3968f/1c58+
GuUyhrLVjSmEjPIV7AvnKnJlwUsBesz2Xa/DPE95L5ryC2d/Y/gSxvE06lnaSMEkxD5E+41mqsEE
EP/9ADqB60p4keVTJ9QoLyIMaGbEhM5aqWzd67fKPs9N6Z5/6OzwHvORL/UTq6B7UUShZZJgurAs
RTKA/lTDrvGOSS2yaF155Ya89hMrwnZ+DMDUzh4dvzeBy5FarAY969NSfkWpfV4KSRsLqwbhCJSy
XRax0rWLDJg+JOU+BINDBgyEZ/QCLHkX38qOXCDRyTB4Ku1kV/ooSL2IIB6wIgPD5jXKscRd3FSZ
DMeVzaU9JnhLpeXfqg3lV1SxBHRniMQXyKAIdaBP2+jbxk22+alAGyl8YiGiEidyJYnTKCeTDIox
9jEOBUClJgbuKqYNDD61VB5kGTzTLOjEnr49yrk0RhJK+gAKXrCo2OU3Zd9vkgPnTeBmcVn3xXKg
GuVlyrlQ+DqHDU6KKStmcM+ZlRU4WKXGq76x/RsscVemMVjRX4YHnXIy0Vino9TiUREMT+ixOkrI
Wj1mORh6N5LLjGwA5RwZwUxOgp2AR56PTc4BhC56jpmbfmd14S7mb6jL0yn/ohYNtmhbBKRpp4gH
3yOc6uCI+YEZYiUzFYf0pwtX7l3W9BkjYdEpx6LLZamrEVKiNO3d5mmKb3XFASWOWmPycZ8lrAz9
ortKn5RyMkoSp5Kfw8n0Lk6LiuK4yTcg6cIAAA/oj+uxguE26UkfqdKKQk0H0FJraIcrg9dGva2r
DDRRVl6rU65l7uKoE2VMvA3W4IAn1uoQZm1SJAXObWjmHtAw/u5glG9pFQDg50kHh9lhONmvNlMy
3Df18J+ebdh9VMj20gU2ZpzN/Bz5BUb5uN5u0q+jss8yniHkN5/vUwql/KkcYGaQTEDm0HzY2w5g
4F6ybbbYMvaGPct5ievR5lMepfMDwD6LKq/m80wIANsc/y3nTbk0zXYz74HWIGzSL8TcZ6hl7ASq
NzRW8TJyoMJj3CPrp1DWAEahKc4jHi8SQEsEem5NHcf6vOTzXcahz+NSwVUO86kB29KMF174rUR1
ifix8F60M4AIMT/uehj6lEbZQl8Ng4JqJUqTIGsGv69DdvfvOSx/Bju0i/EM6oHxAWAci7sdY0fi
zA6/hwH4w/qslHmAW65R0h7mMXe7KSp3Qd4yct3fvJs/z0mF22zGjnWlYaSWgLSQBaGfc5pAhLpR
GF6MKYuKtpUhzVj2Gme3a0HoNsXbTB9Ae/HO+3diCOLksN+O+rBRhF0R5KyDkgu7oj40MBuPf11t
Q5J6AiDZbh/72J1RoOzcsDH7H/mJVMBADIeNqG/XfRzjEg0qz591uYpllZQPu8YbJsUeWYN46+Hh
f3doUI6nzThMKnfACQXh1495KB5ydXgH9eLd9YOwviDlbwATWesS2HPdEV0CMW5NAhnKi4ktp8lf
GrtBORSdGwdDJ1PRJBQBKhz5e7+X7WKLwQWX1f64GJL/Gcw/PyDlWkLg3mKkEydLlXsQ9pnqeEpB
fRsCuiMxvpRp5EzxA/g+/85rGpSP4RQBZSRJ4F0uOBTRyccUwvUbE1lXRjmQ1g+bviVvTGLdyUba
+G8SoEa8ygrx0gN/Z4d973wz1ybntZ4IeFkrd8bnzDUkM8tN+f7672GZAuVs+Fytu9FHRhobkd3H
aNr7/3b1lr5KysfIKO1Iadih2ZreCKFg5+oJA5z29XP8JrX+f4XBxPmv72hhFgFJo8Omx6/qTraG
p2DXmtFWfOWB/Za43FZhSbxu4xi6/FUiXn1CpHeKgpucJatokJ3FYAs2QQkH2HILUdCVKqz5sFJ6
oiG/d5sA1P1VrqAAYVuNER+mqrVT7KkkvWpJ7RM3fEhNyTL76/oq8ZSLMTg9lbgJhoj6xA3geA4G
trfwzCxN2QTDIIFMUXkzKW3f8j/+8k4plzN2oO0eW8iev3I3/XY6+tsiNptX0hxpLXnfvSQv10Wy
Tku5HalOZr2ukdYPI6BqwH+bjm9KLZl59d8y+099pT1NxmVNEaBoUNrxVvsabASsHivH9gfZxkNJ
nqGt5FNdUxrK7STYEO9U0iYZevBKSvxR4wfGkVh6SbmStgbbASjikWxHmRWJsi1ohqPK39L6YDDB
xYnTuHYeyqmEwB3ifBQ9XSHWTX56MvrIGrg7fsbiqH9KuLcxZDXL10t1WD9Ssa+DAWh6fBdtXAHA
SlDHYTdZZOZ7OGJBKPte7jsJ+HmzNdnoXbv+vfwlvDNae2Lt3a16nM8fQE/xiupUNx1oI5EwPYQ5
EOPCxE7BbHjdBlhSKL82C6mRSUoNT+qDUShAyUxrzGH++ndSKC+WxVhqHnvUPYeoRmX8QTYwDD0/
XheyHhUWX4zyXpU8Sn5L5platz7IH50XYxGz3VWvpC5Q3QQP2ZfrElcdyEIgscNFOXeYwaolcKLi
YoPspgpCe4yruzmc94KSMEL3emlnIYtyVlUkxpNKVtBrm7fy3lJ/pG+pzQGWFwMcr/Nzf5rfMWLI
UI/1N8NCLO25hEapdAmR9idGJh6wVgDASnTJd6yxXPK1Lqx8IYryWjmn6kVO+vy5rpqF8SRmDAVZ
dSMLAZTPKkCWmzWthvQHDFpxV5hVtJHGxG77YGMUe7ltLaxxOtd1hHlxlPOahgJcdRLpM9wE90lg
FnfNk/5W7tNnLNBgL+mxfwLremcGjOi2Xlz9PC7dkpWlrtGmFoIbJ3zM7tuHwou8flccBEt2sRS3
B/E447AMg6AHmaS4lSdeJ2etjgPgRRON23SzaLYta2iSoSx0D3bEKG/bkXdz3ioe38v7yOhZH5B4
pSsKSY/xxXEyyFpz1v3BCd9IMZXQr2XfADHBhAohyndNGDnwwpfUrZSB/Re5uTgfDf9LHT/P/GHu
R8x8g32c9TJZL5YtlINyJ8Bb+2ddP3g2bvhnDEc91F84qKT8Wt9jBl9khTOmOlKepOdTPgLxhOJW
JRbz5epRn6V9oGMMK+SFTR8O3iRmmzbv97VRfgTFbFepUZn5rE7bsh5e4orVDWPpEOVwxCwWoUUI
8Rz3xIWGGWOy8Lrxk6947VIpjyMHtVRwISSEwUfRzofWwATqJLNqKyRIXxNDuZgSKwel3uO1rh/z
rYa6SuDFHz/xDVmFOcaJ6OZs0vSR0jSwu6I6VTrerdkuGL5d/2os5aRbs5neGEHeoPgXb1sRVM5g
Fy087UnYJbdyb+YB6rmsQLceG1SAlQFTAasZlC5Ew2CIGckdCJCltEkAAs15tccauf6NFXzKoTQi
qZUiHklFIN4ODnixN+NLcBS8DLOlAbBPpn23YaHArzplCVTSBMBVuMDj6ftRVzg9nF0AmG8540VD
ySgYgALCB/+lXrqQRKV54N4W5kLMBDcPO1PKT2nG0nTysL/Q9IUEKsVrx6kbY5IU+2k9W8aUfm1a
JTajQo5dUcgdPF8tcY7uR9k/KAmTxHc9xVzIp7y0KOlNAfBF+bwRO/nhkTDfcoFJ8GtkoTrydoL5
QZNVfiDad+3YlLfGClwAsangJuPkzRhoH6LOnprZkbrIjlsWErS46lAWx6R8tZHUU12EMjB5eGM2
q2myq6Jwpamw/CyxtBoDIYAwKLhup47jsZo1V1K77ehjsiwarNyo8aNKw56q4gjwtE2ItnVThACV
Fv/t5ui53rT4pZTdzsGcaQHwptx6/q7NNyUrxV832IUAymAnURwnTJoDRT0BIU+AIsGAHK7hQcY+
u9mo2NyoATh+HsA5X36pjZOWaibXgN0kKdudVjM9yGrUWvwgytkD26wWpMxACreTVQ7QmMKm/dKa
rQN8f3vu7mHYln/P8vvraeynWJqYtcvHQhtlQCgVP3p7mB0gU71jRJ2g5RspVi1N8StQ6ZzADZjL
1wyjl6g3qjJkUsj7Z6PDSEI3bxUVONAVCOrx/9OzYEZO+6WyZ2tAXp/UwM9M+zvBqT14BuZ3WA2A
gNeQ8fwH8wS9OyiAaj3tY8yVTTuyypJ+jRyCghJ+DHa8KdzSSj3mlteqB1ewjYTlAIAb0fSnShmq
vE76pwR3pcBEueKozyl6w62pP6h4EGZWDLKbP8ByW69gf4qmr32QsV0WzAZ67KotCWaRYlHIrG+6
ypxf0hvDaR3BGh5/IimrTgo+1sluS0tMrfYZtM/MQYOLxZ6zwS9+EKUMTVmovaii66oJ5vw6POdv
yqYLrMIrHdEwk2MF9FSoQXVb7urv08Zg5Sar97+QT8W4Bjytupaf52OSU/uYAOpBViyBx3TTYBPW
afQhjdwaNJORFK3avSoDUhvoLmT1HzFi8UAoDS5R9QQVaOUGSKMkz4vdrnDr2Oqt0ZEspbByj7nO
QALqReQBoIyo6wLgLmkAQ79LjZQns6AkLwqt9CF68jHsJKHiXR+lW42BzkQfUpdBswaoJF5XABOi
0YD2MqfXHB5doJtUR97SJunUZ0VrMz4lfYe0FCq8zYavANQehyL2pD8bLvoxbrlRsCyhWMlDf8yt
f+03aJlUoKryOgQJO2SOqcU9AAgar8lGNntCAHQALZ+jjNihZKW1dOLwU6oCejkF13eB1hyLQKD0
e6SbA6+b07A3+pMmR5aOFnqgtpvr33X98j6Fkb8vNNT3BSD68XgvK4HviZqx4+WSkWFeoK3QB6Kt
IC2NQSULr3lqJSCnmm1lP7/ob/JtgwCQ3Wp32MQ3+U23/7egG7RkSmlCkKa3Ipm6jef+0QCRrZmN
83MhDizQE/opQguiNMUXUnAlVDii7JEJLgLwXgFdgDXURAcVWgyV2DRTkw5lelZI3Wyz3PIxZKeO
P7qGNf5z8Z6jRVEpi9HjfwbpXDfO4Ah25IQ38lsCtBSCmqBj+Z+lJesG/j9NPBf3F5qoT0kfdYDb
Onst/tg9zXvD8Q9kZCSw5u/crUoqbte1/6JUSp3ynFQvhEYKUN7/WeMlegkiiZ1+0DwJjzpWRsA6
HxWExlhG0WTE+RrhGHenqtkkzQPjOAz9OEM6LI5TllXeagYujSx8xx2Ig8BGc8p/dHaN8d3y6J84
t/nC9JPkpy8DDv0VKSeC0B4NPFmGjrchOBuCnYYltgI2TQaGWfVKlmaKlDvpolrioplIO8g7zY12
hlMCJlPAPiSRx3rHMXWEciLyGBQA5jyfDiuYsISfzBx/EnEY3lik3EgzgkYhI0CyfDBbXN6YWVFZ
DB1huKozbNJCRzi9AQDwrJMelenXpmD3oWkACaC1lBfSfCmBvgKkO0DOBL1lPIPZfmbeISPE0clx
UkRBlpNRlX42zEwPNwJw88W7Jn0Lw4AByHYxdkppJ50Oh0PXCHJQCGj22/1ruQVXq2c4M+/xLvi0
bljhm2Hn9Msn0MaEM2rYYBq/GdpbXB0UkYXyxbIBiXImjRqXsU6a/orZ26geJnBcmkUo3wAk4bWy
yXrCsk5FFXHCvhWjnsxe19GHajx30qGYvl3XTIZiSpQXablQUXIFIojzyt3Eqx3MgXqshQ7mt6P8
h9aCEF4hm4L+MbwVADyob8uN+hCe0Or3si+1e/1YJCZfOkcdyF+yroN9mnr8+KJWqWoFQEBebwCu
G1tV6ptjclN0ykYHcnONafnrEn+j8Z8iKe3QdTT4AXAFqlgMWpMp9vCBs6avBEiSveuwfm2fwijN
ABxozRUCbFn29F3jJV4HrNTW+2+pz6cYSjsEsQAXp1pJrsShXNhMVhff9PKj3/1rfrqf/uJTEqUf
igCMnk48z9HxlmgRJtUQqGPICvBiLz3WiOe6z/8UR4WXKdJb3W9xsNnvbZ/HQFL4ytAHlggqrBQ8
p5EITRrC4i67l+xxjwfvUTeN3c8YzYyZ6+7i81BUojrNsjbxHdYF5ffRBe6sWWJPKnkiRDDpx+yo
e/aziSWSSlhzTRyAjDKIbt3V/m0w+ZxT4In1AHpYgfFBGaLoudjBH4EMJ4D4NmyHrdZr912G7g3A
oK7fG+Pa6ClYKVR7JSfoAE14Nxe7Rvm4/u9fzHBSmk4Pwc4Z34QTmb5Hz2ab2oXV4j1NeC1ZPvei
OE1LopyEZBSpMNU4CtFArAe2kam9YnAakJSjBe7HR7JCZFjau1Gbkmp2IcbyWMk+63OSvy8Snwgl
7zrKQaCtzo+yEJoCx8ytGL7eoFyHhm2KJhVwzHBr3Ki7zkoJhacH9nErPiFBBbaLthNtjCA5jKsk
UeRKlKHnYtUATl8gr4t6KJRjU/aNU6d85zZTjDQZaaWpJkZnG1GXH7XAaLBbBBR7UPT1jHDHsg3K
10TcVOc+yBfcgmssRe9MjEKaGOFgpLGsy6QcTKfxMh/OENNhDjBu7jsWKflFE4FWWcqfAJCxmNB5
xEb1LnwUDtUpB0g8bnKb7yW8pmz5JbCl27+6RoUekm3BVj4GfMG7cix0Zge6wSBtd1w3iKam+4ei
jHZDVd2o2vAALuxtOMYzQ5NIuPm9IqH5+KuVDLzR5jnBePPT+FAEN9HEO6B/MXuMlV4/7HVNQQ/k
V0ni3PhTnUYwllzc9kn2IUzDj0Kq7b8TQ7keo+nyLBChKZH/0gUvrfjYFayl8vX3zP+HO9Qwfj1K
WxValnCQ0TiRamb3mBY/Rt/TlwCAllgxzb3kZsDE6B9wJl7PvtAt/lVy1/NGM53twGrtLjXLR+Wr
+Jy74LLHaEj1Gn+UJ30T7oy3/I71JmCYCNhWfhXeJOI/JpI854/zwdiTjeF6w31kohkQdBQbhXXx
/vp9XvRzfzVMgIf8KpVTs0GICUqQYkYf8o/qnuRnmqPdFb3J7WoLDo6hQr95MnzeL+VtDI7rm5Ar
QVyOQT7BFQ7Zrt/IZpliB0AEGZDBWvJjWSHlfCo8WaWSoF2WRmbK/o+6Puj6qWhZADqsk51ThEVQ
TGP+H8glGSSgslXs8Pa/Ebf5c33CqsG79o1xeQx9PRdbFvK6wDDyiuDKVU65HbGKTYqLAPD/jolk
ixDcAwr6SdnFewK9yJBNHMoV13Z+Ni1kT3KshFN1TkLIfhphduj3igNabdBIsRZkGN7t/OEXwtRS
TYU4xhtszBsrBTU5Glyl/HD9SCwhlN8pS42r+hZos2J7ryjbMXmIp8frIljmdnYCi4P4XNL5o4CD
BM+z6//AWI8lb+NnwkglHmKHszlGP4mh++eu9kKgNtWqGMt4MFfYWwji11l9G6tnDoPjjJMRz39N
HyhHUpSKFvsZ0t8JfLPpbUOYPl4qG1UUVL3+9qGHtdpf/RYvBfwQBMDEG1U4apSksmdFiFvGfbEM
jPIchjyLvTJgbJuA+kgbUqsEwjqTRZjlOOhy/TDxUYHeCrBgN/n2DDKP/SjFkbHO8yfLpdcza8BV
//rxAqGSh66A0+fDyQyqY9YBfhfjwNOo2aGxzxqf4S0YWihS2QkmlsZYHwAoGJSJWUlHBbANkvoq
NYylDIYJ0yV7oUkTo5qQOqRRZzbht8D/IrLAe5iXRfkJvQ1yYyjgdclEuGjldhmaISYRwAbr9t/B
u80wLdahyN+XJpxEsU7YyV2u3sYy+rXyYY50m2G/LJ2g0o956PRSNBCVCdHANNr1LWZS92iT9pb4
df6BlS873amb+oiZkpGVqa8KBxy1oIIRDe19ys70NmzKdoKd9S5+gDk8AcYqfMgfyvkbwoopHUVX
sebCivT3etiyHtTnAu+F7/oUT2+ahHwXiKB7JrttZEtRkTeEwUq0QqstUWhRAEkjO8kd5wAoh+Ri
e+1WMuHn0CJJv4u8GXu8PR87gznscbGEc07PFr+MstQhkKuSw5QAyOKCTV1u43bfjFb0nmiWwpvG
KdhJNfrovaXsyl0vvGphhK4NawDpAtGG/hmU/arSqOeArPrZv+wPslPqJhBsPc0qtoj3d5hRtcFB
XJksGCaGYtCsQVmmoReGXNkd/Nty8Pg2N2P9kVMf2uolYdKmXsx40eekTFuby2mQSDcMwz69nZ3m
1mqeMN0YeIWBNUfB4nsTRMho8HxnduJWiw6Lq6bMvMnntMwDyCa4M/Utsv9jgDopRjrvdEZ7eL2C
tJBFGXuEIQWpRnRz/SJ7n8bqCCzL0c6lZJ/62MGvX0q535aZ/5x2uG1bnZ+yL+BhucHw0UFsmhvM
jH+fBe1FAaWoKdWgNJ4ChkMin/qaTVL5hMEpxWiQBkYlHpvsI5ZZGwCrbnXxDYjqLdyqmshZ2HMQ
MAeZmXZ7Dlv//DPDq7IulXJsnFwAar8FL1MKhggsfkmZlZTzJudAvcan3TbRNX9ryNxeSZJtVaSp
ral45zJ+BeOo9CKMLzTxlBErEj3jpj8km+GY3nAOvIbXHVCc2Md3LDwclsugN2FQoByzisAdKA8Y
mTyRZi9piEqo2glWviEg7fEOow+saHmBSvLThhUJjCMSwPvpQXYl7zpVJoPsgzXawgEwv7mJOU2+
NIW74LY9JW4EWE4Su2e7caqNf0o3JZDbmfu8q0mP/vlDKAXTRj4Zaw0/RLrJ4b2lA2FFyjzuo7G5
u/GZ7L02LyLDtNdfGAuplMZlMzcIE7Gb7Dn76E6gA3E0i3vXzfKkYBwRLf3/ktt9CqRz1372VTwx
NAB2pNhzMoDkJn6rwLsm/lu4UOpi6aw18sHrMp5BEmYQD82lqVe9qY8Nw1oY10bnqmCCqJIhQ0dz
KE9h1ztx9k0oWpOLmAjN62b5PwWhs1Vxjv8ZLWxt6VVO7XqbOf7tnJklYB8O6an3RqC9ADKe4Q7o
cWL6Q1JRbpybrJgTJJRxw9nY97awM2HOAZYvssKM1btED82pGV01YVEqrTv1zxNTMW7K1XaYKnzb
jkttvoT590obMi5wvWO70EgqugX9IMbiiBmFyiGby4QAMHmKAMcqOSgassqVJPe5DFSfZ6ICFSCg
5XYm2OX96+C0WzJBA+d+xwMonQ0LxPqAlE9pE4kTfR3bR8qcPXcDn2PDMPl2XT9Yakl5ECwQG0J+
NoC28PImsfhIvldr1puQdU30KMmgp7qvR8htMxQ2g+RG459r/nYcfvDp3ijw7q0ys9J8swG8rDok
DC35TQ6ka5gj4MHwQmOaZYU/oMWEe5O9wRkP0kHZF8fiHbtjdxjzPc+Wdzbn6ViLNTssQzHndtbv
8vMHUGoqBEEfJilB1OAzJxXzd1VIv/+Xq/wUQemmNgdTIxo4Y108toVgDnpltROLvna9dG0YPAjP
wW6o0isBzZyOQ9iD3DA+9KgFYkKH0A527mCX5oiCICC52ABZq376UyjdN5bbLJrLBAmG0QFPSXSk
G5R1KysZbdUio3qVrdx1BwzqgRwvwQtp/tE+p/fSR333H3Aczy518WOod1oFHhpA+qPAIWDHmYw5
YPceDB/jfeuAb2zbHv+gjr76NlrIJI5pkcBKUh8ERYSvnh8IEKe8C9/aW8HMnkiHlHe7LfCCxvfM
RYOUEUGIB7hweQvJpBa4kFxKOeg9COfGz+GifkNQ9rGSyMgsVh3RQgwxoIWYvDMaJeNQpopS2dLD
0CykyAwxx33dSIgRXDsNFZSMiEtjX1FF16iHx7mrbwMxkE1Jao4hx21KpWW5nlXDX5yLMvyyMCIB
jMhYIUWrA88AMxBYI9TraeBCBm35eYmuTolv17/+LM8HjnpL5gPSE+j+7NwSWDWc1Ti4kEiFprFI
9U6fz52k2a23KobogqOMqljuJA+sbtm6915Io4LUYEhR2MhIc2t7dhU3cfwtlkg30S7yKju+J2Zv
bGu8AQIr+4OKyHXV1OjW8qTkWqb20Jkg3YjjDv1tS6hT+7piXjdwje4e612H8YNaBnDbPB4xX7Kb
uNbhsxro9e0hU2QHWMbedZFr5xJ5UZHEVQ4IyYjqIQONrSsW7abzjXuZS2yjYi0RrV7fUg6lLNyY
jjwvQ1mMh/RWOID1KTsN3viSg0s0wrO0/hBqM7qNN91tYg8b3TE21w+6Fj1EkFGrKJ0aaLhQRi9H
sebLMZgTQ5HsyaJtHoNzTzKHijVcsbqxIfIGKO9ERTQ0g/KWai+IanvmJUG3s7V9D3DX76pdHCRw
h5HXcLyZNso2PrC9APmnade2FE15UL2XwylAhgpAmNYWn0MLNd1NAKISwLW/Y+GBERfWPOlSHPVR
c8zIqHlHCHnHL1lmbNo6MtPoW9e8qSDPvX6Ba04UHRFRIySjKj7sr8FBSsSOGzKQTyd4MLVaZxZA
L7kuYjWvEbGPJUoaLu6Cs1yOai0UCJXNgJsDd5cXAgiwOBpW6yg//gxeYLXiu5RJXZmvpn7c57CM
bucfOwdL698SR8OOqyyhDFk7A3LS5tbweg+GueUerx951Sx0QQEMAOZ2LzpDJfZf/UHEDY5JZvnK
w9AaTq4V5hiwiu6rEQpIuP8TRaUvYpWkU3ZGSbdBW443GvAVbysQl2Kxd2NsC0dhRKjze/rCGgys
KUFnUO2ibV6qZ0kw9FF0c4AJK1iT9RXZrrvZFmeYYe1bWji5iaDd95EQmXzab/WGt8MB8I9a/FoL
mLTr2kMnhFY+NKbeV9Y0tdtOK52oQUXJEBnL/msqLvEGL2uygQljeuGxlqUITqoFrOb4nsh3QT8x
FJwlgEpEtFkvxAI9TrfoU1MMT1x5f12dVt94yyNQaYgiaN0YTjnv+rLyvYv4vRZovNUapd0q1S7s
Q9HM5TIwJwELFF2KOnvScGY98h0jsLGOSgUcKRk7qenwLcVRtHixNIuac64fdi12Ls9KeaRBNuKq
aTA/AO5hzZT55rmtphRN1Xhm+L7VLZqFKBqEBMsKTdyGHbg9FGylEgLeDF/NmR1Ag6CWyTgY6xZp
OJJ4AkXqnENcuMX+Od4YkQMSMaA+Nrctc6VgzQUtz0b5hVoGVSKw50Du0eE9hSW2bJtPdhT4oYVY
9n+kXdeu3caS/SICzUy+Mu54cn4hJFlizplfP6uP7lg8vTm7fT2GDRsQ4NrdrKqusGpVyzkb56Pp
9AVd5RjAgI21XkcAjMcL8guMzoN21BBkjpitl3F9KKqeKzFGOwCL2GnI1aJn5Im2oIA5Rpf9rI4t
dDSvK+JmG2stjR56JS3E1hc5RFPfy96U5gFTQaOr2ZlnuupHPbzOnumHNgHSiuvTebfJOJQqx5Zq
9DtEL3jWb2ne0fqRR/bA7p2KF2AMdupf3FFHqg+sV18flnExWtY3da9CJp3eoal3/NHsdB9FfTv0
ePHxJsp7LY3xI5qslYGpQRrAiQ+Vl/vBzkSNiF/f4JkB402KPoynYcplz+wiVxvGu2gBzhtMH4td
jROP7XEz1Fmdi10HkQV9pcRDrXtqiIRqcUSrnCwMaCeuYgnnEayyI1rfjl5wnqBt3yKqpmgqimhK
bJJTjIqkNwK8Ju294/OBVTbCgh2aNqKjzHkFNrEb8koa41wihHOxsgxgS3HgzezeDxwahdOEEdzb
Do+C7jMKvVDOlTzGvRTVmIujjtN1ToFV6cSkQLnb5I6i9XU3/hnhUv3Bre8SN0OhTHSDV2nX1Bam
Y7A9Tncan9eY2zTR1S9iPJHZlfVQjGDSaYErzbqbSiqsqXrmeKBNf7eSwnggOciIRrC53stO5Q1Z
LOG1Bkyhf++dxR0+DE/ZScfwlr+2eNv1rQQzHiirF4L9gxC8/Aiw0yh4yd36me6QwBpY006OnQ2A
qVO6nPNuWutKLOOEeuzy7Fr0I+EWkN852A3wSkZrOhLkWqILqsjQ6gQr83m9HN7XZNxRtFTFNMkg
Y+kJFriDMUJTI2tpBE7AsRk9rY7HOCMgEwbEiqhYpUnhtfoLElqOH+AchIXOzj2WXi00eNKLxM6j
eod1I07Z8pax8vSDhcxi03sXpBnUH9wCh8SJUV2Id8RwadkBEx0g/nfiGjs86+pgcqCYvCMyvidO
2sFIdcQ0lRqNVgZeGTufMmDGxJJHE7aZRa78HAuYlcMyGRQJ16n42V33l7yLPLqT8Id8H7y1ADFR
cqDYsDK7wvwMrwXP87Kfqd8q/tBEmQgGgZclh/rb78EkzYqfZnAPVP+gKbbtbEzkq4oIYhqN0c5A
T7GQkEaMdTCWh1k3CDip5NmJGjNyFLBWwPS16eW6yW+bxN9C2RBcTNA0xQ4eDEIvP0f0TXPsF7ou
YTvKx0IKUQUDsyixqDgNpeesoJOGdJ9Lc1vaqf1jscs7afevAjeVwDHKpg6yG8JcYRZXs7GYyPtp
pQMERwXorA+Cqz0plmgLBkj5NWWf2Wi6c85IlZ59IFeCWbtXCiWgDTq6PRU43oG2T9E4aiW8gP8E
+bppGGt5TKMmMgO9mygURr4NfHhkJz1Lh3QnEqvBGKdmTW7hEgtkAQYFz9st76NuOQFVMkzFBPTI
uKBZDDA9H1U9QvNcMSy9CXO7NzQ3TLn83Vsv0loQ8zLIlSDHyJ0ITRHT8BG9VqdS3xctcjlfcMsQ
0P02gLTRdEVnIXoxuLGEIPt0NXSYo/XNB/lBuaXvXuXLd8Ke12nYvMKVQCaCUScz1OoW5r5kMqKI
ZtYso52IVQszb25t+2ympIKJSZQvmCMbmUw5mXC2QPwY2tTSOg5cZ/ssfwQwb0JrFPIYUT9dSk/x
0jhRjwUDwb9ROnAf0SOg/HUBryWSEmOqKpO9SQywvzJHWo22fjGrv67rwtZ1reSwONoA9FmjPgDe
Qaq7BlOSsy5z/MUnaQfrL9YiGPttwlETU2VEttdb2b5/GU7xLtuXx+oc+RJmRAGl8Qrsq5fwwpaH
9FTv+8d+X8R2Y+WAqPI231AruvZzmO9XgO05m6MFVoboMghrOwALk1a7GFw9qMlftc7FaW8hCtcX
wGQURmAWQp71xNNvq33llb7iKG/0XeWX83mfkzE0GS1EVVJH4iXSr6wCw+K/ITtbn4VaxypOGJNI
KhIaVlZjcTcr4VmKom/XVXIzsV3LoH5yJaPURhKPGgg6u889WmBtfG4xHt2hZz06nV2Cr4W7n5Z3
cUw2AIJjNdUixD9GgvYkZk/rJeAYwmbevD4X49/DXswHpRyIJ3adYsdJ0FlFKu4WEt+JcmDXSfE9
VMSHMGof8glLB6pIna2xyEf/+gVvebD172AihyJAqSkwDQRf+ii5KWkQLAy67qVzPrrXRW22DFay
WBzraAR9YWBTMqIUAgSgTbetA+NgY1YRCwId6YiSFicv4d0zi2OVQVccG5OJAOWMvWHAUwYebcIo
XoMF79zZSI4/YVnd87Isw34EmDJDtQA7dvzuCFomRO8pek5YXQkXRnmSu2ce0H4z2FzfLetXxmHq
lSCWvVzQTlqUIRgKqz3glY/ZmB5FJcmxkiC5r6IZHB6RLllquvBslcq44k01xuEIFHpmLHDuv20V
zeARMa9iUdKyJgUUcnn/f2oU44FmYW6HOoVGBR9qh/2rYL4W3Mbt0p1Rn5vcAZenzcfPbHai1pfN
OKW6Tk102hAFyregEH8TMOwVADJEobqLTTkbxBf9PvaBXM5tHaWLPAH7V1FbKa/uR63z2o0znipT
5CpuhYimw9A38M3Q3er8/ILjJNiF3XFSmZOsYC4rWlRHysl9OQt7UMVxjJXjd9lEUE+VQU4i+Pow
y+7kQcgsZTSeOSrDKqmGziFKSAr+ISr+ZhxeiCaiHnVo0NJST3z8/GoPZE8HX7uf5h2vwnNRsWDk
sU4P1CiJWdefuJrwJrqTXLotW9snnuFMoPOLKyu5N/c8sawjYqUycValZK2hUkb9Adur0x9j24EK
G+PMbW4PtUeG//o9YwUykRR6oOAwSCCwCWIQW6bSWagma2x9Zd4L0+3YuJLxrqpHqeCWoNmQioqW
ZWSZsmFomslyrppAsM9lg+c6OvVA8La+foPdJC7F7/IQEqyGsqJYw+/GUqqNmXiz2T/1Yd6Gtprr
oIu7rqQ8MYxZj2qWGWEyEa8II1eUDyYKIdclbKolOKANGW877ICtMIVlE09gJcJbfKCNHlTRBnWn
mC7yP3Aiz44R+Gm9UzS/4q4qoL9+7bQ+L3Elmp5+FdLJRp/XcYuZZqFVXLke7vVSvOlygOXruDm1
Suhxzkp175pA5pVQErOIOlrFT1+AhZifa1+wyT66kbxlsgSu7XHvltESNcs7M6evEryy5ESDrcPq
HmF9Dt1AOYh7AvJhINz44Q7rqNmrZRSnDZIomcsZ9WT1qAuzJZt3fVVyYtct3yIrqqSrcKOyxpK4
1WOZFYHUo7UVHEjeA7I7eonxkQvKOVGOU6JzrIF95H4f6o88xrVgerYc0hEhXDWVt2RSQVbeCm6e
LKfCKL8XRn+cZXU3SiBTv64427f5RzB9SlaKOnXloOb1APqeoHer7jGGB40j3hbPi57k5/kM01Tk
TZxIG6B+SIJEB0QJNEm0zwLkdWDxGXM3JYGWGoAoWcOnYwlSsDNHG1st0z2S5I4YF5YK5SyKwEKp
0q5m3db7H6meO8nAjf23nl0VCgNfLUqohTKaGep9pPQ99hzIqCvYzb65xSo4FbGo1VN+lAbN3kbh
Obktw18LZZKsJMVjP7YheFGTHNDjsDxgSYo7LNGOdNo5M8NfQ6p9jHNf2FHWtJao9h9znn2/rkbU
3Fn3A5Qb8GebVSj4nlKQ50j38igt/DkPo70eVrM/943kThVi9uvyLu1FFw1V0lB1xsc2Zeaqp2Zo
yrJCGUfMsesy/TE3rlh9M8Z7LS9dk0h2U6T/SiQeEhSpFE0mzEXnmdJVutmjcqQs8r7qiT9NLdYX
NMjsai2yh9ksraic9y0ROaK3vNH6dhnvkCZmMLWGgIqwsNgYHbQWlJakXrQy+djWT1PBaQNddEeo
ua4FMl4h02slUYoY9PV7+nLKx9SfDsQDJBMOPUBH5vrX3HJCa3HMa1kCHJF2AhJ0PU53OhlPcaI6
cf9vfN1aDPNGlkItqYMGJxQVGNKOQLWb9dlNrJocUNzW449wDVtTaF/kcv1EFsdDqcAYZHTWXTxO
Z6L0fqbmj92gPYxhy/tc7LTc5+eSiaKJmGM0JBY1CIDCLA9lAwhm/pSS2FPM2aqWn4Z0l6c3RPnV
YfuMGOyuf7RLE4SOyDr6MZpIFJOtOkjxWPTg6NQRAYBM0DP2oxftMC/rXhezqRsrMYzu92addmIB
MWpXwY8+Ts1fCcbdrwvZMDC88hLAHVgjiu4c407ytkkJ0QsDaw3j+XZAioY9s8lig2tHOZqFKfu1
vsTWMo8TR/UvhpDx7b6IZtxKGtdRTdTewDppVzStbLBmIKEosVaHme9fdW9HmhVYiUVAkcgtHW2o
KqQDwqpQftiL1RFGIo+NMrYG3mXEOl5xG93GP6cjrWhMrgTSGgBq1H3/nVtF2visCiDLYLxDdI5V
GUzylna9kKRlDZiFD+Kf+/i4oEyGTt6hmy3Rlt3q3IcWj2noolL2edn0uZAQ3KEPxHznppXzrCKd
geqcblHyDPGVEr3OwA5VPhf2dalVeKQghwY96MywZ+yVZelJjXyxdfU3EwyYrxncjqNU1vg+YDdt
6ZBd9Dzv68ISEj5v2uUVfxXPWI6AYeS8xxgFDttm1gLWkP4nUP37zpW8+am+zW/5CnUZB3yVyTwc
7QSSzbnHKhpTnLw8u9N0vw+Bq+F2numT8DXgoIJMbCxWkA9fNNTjwRjmUUUAsJDAxRJeqweH6HWn
sJHjfJHB9s+Fus/khGA0ceit3+W+/D59RvPXmdzWo5tI6C4lgfPYX5SQNUSvq6OxUNYAABYR8GNa
eet/1TctAGAdVnNZdK8l3Z0u7HnWuHmZ6p/QhqkXZWOikL7GQUOS+ZhMtuousjmXyZHBdtHN0uha
PBd0ALM7jR/ma2nruqU/L5ml7RY3dVLDmni9uO1P+OdkLJZGzzSwViyQWs+ugWa6vovd3Jbu1Ayb
SFCQh9lnB8yv/9ePFj7hSixjejJ0UwxKjEUt803UHAzjtuJ5F959MpYWj1JjqBNOtpixo2XPhsaF
cG+LwP4sHVUnRWOBx+B6AbdtDxEU91g+qEeA1OCjC6yP6veIBD3eyNy26qt/JNJftMpGzX6J+5KS
kY6Y7LDo2jQMyY6Qme9BMwbuIv6M6qaXXImkf74SqeABzhaCEe9aO+YgdJLeQ/n5uu7zRFCnuRLR
hWKoxJS8P5vR8q1A1HtoCx5vwcW82qfb0CSTJr4YjVOYF3VMG9JmdJAq2Rd7vDbhjjYR0aDYV269
T7F7a0YAP0YWnVWjWFLe19tUF02TVZOGhJhY/3rMQQlbEzvvMKqRR76ZCTG2WSS8wdSL3WK/j/m3
FNaP1E0yphEl8RN/GIf6AD5/BEv6Dd2vFd0MoAL7vaRTeO+PvF20G+EDzPrPCVlvIkh9GyxY/gXQ
WLWnnb3OGr3fe08y7qTa5lO6Esb4kIQUUZ2n9DrN+VA3wY1pZsfCzF011DgKetGBZi+VcSbjIvS1
SmeqUEhDFjvcqq+RU71Oh+QbsFWH8A0YxFfp4bpZ8A7IGHumYezkk3GvbsYbtWtcsMh/9FPzUpbC
X9dFcQ/IWDlpxzHQKGFvCla/H8Jb5cWubDraE8LN7Gbck2P2bD7NvLziMrz+qjCM5YdJYupZXohe
AtCJlQ/YLpyq2LMZlU8kBaeRqLWcd3bT1+iapiG2RirD4hrzYAFf9IBWjJBWtiJIVk1u8szkhUYb
BwOYCsONIvIipJ2MsxmGvllSYURWBuok8lJ5Vm0LD8GT8pi9iPZBtcvH9lXmfMUNB/NFKGMRCPf0
QgiQCk7jHRmOucRrNW69P18kMHZAofBYmhpKHpahxq0luQ0m+v0Rg6mPBuB+4jMK+IKT8pixt8KU
L3IZU1gWYhiVpuhYDm34xMUCD8e089qKfQFMLdSjGd+Ln/H3/94qJNTPUDUwNQ2NJcYqoD4FRnDo
wxRbAt5citaJnNQv6ZO7QOp0jj1esLl52LVUxiiaNtAaQpea0c1+kV3dFoXV4lG6oziJye3sBUsj
UsvEzMEr58AbLufLgZn8L4qBztWCT9GzK31TT+05Po/YX4KlPXTcyFNeCy4AfqOapkMqFgBLmLBG
6slolS6ibFdSasL/zTrl78juLeO2QVofHXin3DKTtThGmYgxm9OQ0EPW5reqUGyFVO/XL3L7Hv+c
iFGcxEjBr1GYqrfoiTXqZJehLwKO0bEbObW0rTf3y+Wx2lIr3RRSkrbOodTRMA1PvxF9CStn5iMP
t8k7F6MfOamaBsxTGA7rMf5ZdXZf4jVEZF2IA8dRb3nQ9Vdi6j5622TKRFe3hWDeTk65YFpVrFog
PMyX+r9diYX3/cslMqFZ1bVRJQKFCg0cXcVO3RIMLJlV7mvPfOcZOOcSFVqtXIW7mSSMU9ggf03b
3l703m601BGkxJcEXtvs/zAtDIIbYEhAwsW8QxIWsWDBOA42eYGv78Tj8KrtMSEJNE75OL5Gz9f1
ftO0sHcUBEJQfp1tLjWAn5s95Z0aBhNUiT+EnOOheAIYbcdooiDLCc5jiB+FWVgggHSuH+ECXv6p
C6szMDpuSosR1j3OQOu2/Rl881AH1Nre6NJHwS12GvK78G160V+6n3LCxRdsKv5KPqP44kSWMQzA
D4a9aW7bprHTSuDOLeXM6rLyNstm7/qJN8pwEqpwf380Rvn7ukzBDYDEKO6x89xQ/LqvrNhMHCxm
t/oWpDo1ub8ucivexDQ8oTt5wdwFQr6vNiDUYpm1Er7j5xsHH/kgH4Ub4UEDeYBsTx8EGBluxrBt
DSupjOdvBaGc8+ozYQdHN6BF7rKLQaiTB2g//pNe/LYyrSQyDwEZVbUeo0+Om9kVLHWXThbFuZ/7
n+YrJSMGH60z3GtH6VUS7UyxzKfrN00FMHXALxfNGIxUTUbUCIHqocbtLiLQiAqWsXbN7roY7gdl
rKYkYiw1ET4opX8eH+bnHtuTjpRcWDjIz8OZHIvzxHllqWJeOxtjKWodCWGng/tgKNX9XOjvKaj4
p+JXHCKHSCRiLe33un7knHTTBWmKJIKTDd1cto7QDPKQRinMRbzVb+sYRfLEQ8lsn+7D93wv+J3P
Kxxsf8M/Epm4PgkNE6aCEkyUENQMOkttfwagb75+sE2/Ax5qSYPfllQWQlVKUTgnHW5TF0+p8NIG
hoUb2OfVYMVdc3td2LYp6rqJHpkO1rnPP189govZt2Gu4Bbp0kHTKx9il0In5UPWWs2Bj9raPJ0h
UqgTiGZAWvLV4cxtHg+E7rpYKtnucxBAV8hxl9Nk3hYKLyaj3utCMbEdBS4Vx9PYqa+obs2xlyn1
waFzKCA19dUb5bF3ItDUZvbAsYPtGBCUTjqdyMUjzxifDvznnA84HOXLpYPfQBbuFafeD37hy3vO
p6Pqdnm6P9IYs4v6tl2qAD6NTuuHR3FX+rn9I7mRHPL9XxSKARRBmg6FhER2MqnVxVhOZwTSEWB2
C9ZUd+G9AbZAzpG2LAwLl4ioQBjKq9TTrLRxTvIGK3RxgYMnemNmZXfqbvqunVS0vtSf0gnc6Lwo
cMuNwNYIKlgiHkE2t6x18GMWSQuu/Kq0a2LYVcxjkPtMnNgvBW3HySSU5S66l2rfl4skxcRrsRQs
np/QKHKGHFwSmCMAcvFxCLJ7ESSysy4ADTM7s3iqiDdU6cEoMFgbo4IdVl4VZn6USBYCo52gtK4y
Kac2EG5G6iFmdOx6xQRrsGmnaga2fcMPxt4yQ/EY5JVvkJKTGGyFzyqm1TBPCX4jwpZRxzrsDZWS
DjXZbEdKbs1CanXBUZt0zqO2+Yk02QAmAo3Yy8XzGemUcDIQbAq92xvlQa8DzvDY5mEACdIA/YJj
Yi03RjkYNL2gwOoz7NqOJ8tYQLUt9HZQiv/m3kxFN1TdMNULurQ0z6VAkGG2Sj8GxxiU6XeGctOA
/I7EM8dHbHlbtMsIOsmiiNeEsacpAmNCQKtshnKM5DuYlt0QlCzAiox6H8d6tz6TJksqiKjg+hQ2
lhw6gTT9THngjH0Pikmtf73uHngC6J+vvIM5CoFW6aj+yjUgFvn7zMs/t9yPRl23iacJEQXjv+eq
66VeQVodo9nWfGRlZod64Fw/BU8I47bNKpyBSZUWL1NbrF9U2/csKr8tXcqjddusEq6Pw3x9M2ub
XpGQQQk77dDaYHYEL5hFh19oW4VHMXpBzkcTtpW4zxh89XnEJsf6WwXiKFFFvjN6J3NmQCVeyXu4
H/HmDvepMz3Ls5+ceVztm6rx58t9Np1WsiOtniNFQLLWlK2jkvRH1dRv17/bZmi9Ph99j1cy5jKe
mpaeT9hNXvqQ7/QdxRHHduvIBvZbp15h81o5mwa8OheNcFYyMyMpCvnzTsU7ob/RtV1onMbgjJyN
Y70ctfzcBbCSpAdl1EUpEocu/4gz5GTksV4eOFdIr4h9CNdXSH/ESkgeV0vbUYJvxa/A0D7twpMB
0BDa27aJTQIcabwjMTnX3JWo/Rn4YK2LKuqLPNhJb4FU345Puh9Y+ksg2EXKXUnO00XGiwxCOrUg
VMQgstY6ZnM31hPnW3FNjfEhgpxqckYL4v/ZvYCuxvDa1xZGdWkeHVioEqd2cshsAyMnHOm88zFu
JQyU/3T0OzLb8Wxa7cSDtGyLwPwIqBrw4LPhpii0SxRlwCVISQ02thgNr2HizSLwhNA/XynjmAVm
MGi4RGU4EQHTB1j4w9FA+h0u9f3PORh9D+GXFI0alXFuX8g5P5R2sNdUuwGbTXhGLxh5OZ3tJ+1x
5GHmNo4HhLdKY3ZggQ02P5ZEQaqQaOneKN8b4i994NSOZPqdmcPJigJQni4T7FFng3VQ9WfhoFcG
dgNIGFwRHf0YHueb/lwe1GP+LJ7ms/C90Xz851F3VT+/k+BVwGKeHOLb2ptzW/DTH9153JEdaNw8
w+s+4lseVeVWG0cG4S9COxkZoMk+DVqt50mRAzoo+QOYqjTbXBwC2OAxtutT7XWI+h+DV36mu/Ve
yAayTmz8xYe4uB+jNapRSgHie+m8Avhkyc0cNI9sQLLQeKT7QHmffOvFX4tkidw78JyYIHAxMGEr
HeJdDUiWbiffPkH9mGrn5U7bRwS/Kfg3MLMDHPFXE+rGOAg6AaDQ4m3yiBvueh989bFtfsiHGfv2
KAj7ukltwUdQRP8jknF9k5Q2QHzjiJ3jdKfOW+7K1wqMYBiTvi+xUc2W/eUGawzvNZNS85wXlfML
tkomsvlZyQdRB4Y3mDdZUQKRjqMYn3m3QsGZRwGztTksOQFOiwcG3bLjtTjGTRmlGZpD0hieHuS/
SL3s51zkufQttMqXMzGOSgjKUKtznCmjG9c94aZHZQYMcvm5iDA4O2A6EpMpOrBU9fcUqSZn88fG
S/1FPPNSAwmrZGYJU5HG5yW9lcdvU8orBm3EHrSrSStqMlwBm+iPRpXKhgwkLy2X0M8GkCtGwS1M
mzrJB28IfOOrKQTcNPCQxFAv9h+b+YjFoAacozGlbq4Kdrf41y1hq9qkAQmOlFhGWxwgh6/GVy7I
uAS6srZ1MQ1s5/eCjgMpVn/CorOeu2NjIxSlyHNg7FBxvby/uqj6JYeb9cb4sahTS5ZMW+nOuQTM
TcWFm2+8nF+kMRpRdwNGqSNI086KL2B1tHoMXXDanuh6SNo465+yXeMLDo+GZOPDfRHMuLShJma9
GJiITNTQqoPIMkweYHFD27+IYFzYYMREkSlhelz8WgLJltTIVsSME6ZtlDS+SGHCtDQc1CJqAas2
yHsdJPZSp3aNomsZy//CI65FXQCQlaCeBCTVoIKkdU/g+SZo4mDHd3R1T+Grf11Xfc4FssjjudKE
Rhih+VP1viwPlfI+apxWtMzRA526k1V0WPZSktV5iPHiRv1mlCSyFAV4j+5oKL8kebZJ5Pd1cp7N
9tCq6eswNTtQfqZS4khD+FNVK8VKxR9TBqbRtG32oV6e67lyC+O9C76N+csydXYYqLYZRbbUJnZP
JlRMZlTzFquRzId2yHblgGGO61e39XqBrhsVXLyipgpMx9dzBYWE/cIxDKt5q5Cnp8farmsLMxya
Jb3l791PiVcX2lTElUR606ubzHIFxNgztEPISsMqw/EhJ4MXV+LjLE8e53jU6TFB6ZfjMQ8Z2jNK
GtH+QvoCRqPH6dgBrAN6ccxU2rxV2ty7ZJzU3I8YhTVgYtlJO9At84P1AytF72h09w9Wh9JPc+1s
rGsK9blfZpXgBRtd2l4Yyn3g1J8oghbPdO3yyOw2DW316VhP1U/C0MeoH1ZILvv4UGNrjKE8/5tv
ht0AmERFOfQiQh/KQsO2DHAXqZZ0QPgB1trwrPrI/o68IpW0qYwrWYxZ69GYlQUGL2nDey+Gjnkr
3aP15auWcf+bMjdwSGIl3xd/Fh35DED3D8EHf96+3/EodHm/hTHFIqkTmSQiIEJSfB/NP4ahdhcy
2YXKqW5vfsbVoVkLRJgggsMDetpUltnfLKphtQMPRLoZkNB9C//7HRnbk7BOTRwWZO3FqXoqD8G+
92aHUqlLIMjmQVx4Z2JsD0jBfslSKE0hi3Y6nsT4FdESx1vyvhBjcc2MnTFJRTvbcwPAcbEXOgCo
ERAQg+eYeaIYU5tlQQjSCOdRAHJZ+r0cnpoZtQ/eHoFNOSjRo/2AdXqgT/zqjcuyBxlBjiJ6UP9V
6R96XtoEAy49diddN+vP7Y4X7spA0wupN8FKW+by0rFC4ZIOSWgfdDiXovyVfXCn7RW8NYt7Ct3q
VTth67EzHwOQUPkjTyM3g8jVL2DuVC/GyhhSkE0IWXZKQ9kNqmknBljPO33O27tqvDxeP/WmWq5E
MteLXZAB0TJojNyNVh/ttPy9Ld+uy9gMTf7IYGlsUEJNOmAEZA9T556Z5zdiXL5cF/HZ6rjy8Vjg
NBa/CvgLH0/ym1N9BMWvjwWwTu1jpUduJS/iARaQHTJ/4HVLN5gRsFRkdTzGRZel0eTFCNHFCdhm
2QkPxS56SN/57CdbtaEvohgPLEVz02WwE/SbB2d2W2y7S/3oVvhPFkUHrgifIXajcPZFKuOO4yLP
xCrEq9o42RMd2MNA9GddugFolHInt3vDonvAhT0vu9mqEH2RzfhoQ6yyDqQkFO8xA2EZ+HQ8xEQh
MokxZZa4gdvbHFWil3hNlahHWsV/WpuUk4x99ShWD6CUBFX8c3iGB7AR4N6a3FnhC0Yw9KG+HJHx
O3WLNVGxit00+pi5vT7sIiPZEWiPed/052G86czJSpr3KQINMLa1NFLrzPpozUNuI6P3B9CyLVJ+
S0hsFQAL60n0JGGLTZR/u34z2674bwfJUnmF6C+nCnWQpvQL3FR2O5+VCBOiJY+WiadwjFNCUiID
TImgJ6melPB2Sgsnlv2AYFO3PrpmltliGjrXD8dxhGxOiFosAa8Q4AHRFN6SJvQ7Ob3Ltcq7Lmar
Hrj+2mwu2KWlkQCy9VkF6W0Q9O7yG7p0dPqO5s6v3E/tFLNCvoRq5Nza4MHKbB4Sh+OP2VSx6oG8
biv8hALjbE31s0g565a26qxfDsn4qcEU+rnNkEIFmLvA4vOsB7QIa9xTFJPzvZlZtWRXfgRCWo7x
8o7GuCppXoYswFyNNyd7cfmR8lr6PC1h3NGIsoLeqfj/d9Nst8LOLG+yhUeStJmnAQcNsnQw92oX
6KU5zscy6uFw61/hQ7cHMaGNhsR9cCvbFJnFK4tvmZsMAme8YZhwvEAx6XoYS0qGQxnVYnVtZ5Xk
VtCeRen7qM9WJBKrFHVOtLUZfK+EsqX/Op/qpR1gb8OP4bMGU9ymz7JfPonnf9Db2PLpa2lM7TEq
wjCv0RSi4QH4g+iO2szS77GCw6bbcKSH61a+FcitxTEhgWTmgtBQavOgiW1Nf61j1Q3V71EYuuOI
XWKjxNH7Cw5P+oisJTIWR0Kd5HWDb6j4xoGcE7CGgksdDMh8LoLNgGctizGyuu9i1PRxOop0r7Dr
dsBVghdpJ3P8iLR5j4aBYTgTRHMX/CGlmBeRUiFDgx85LBhFoGNN5Y1cWPEOnBpOaotoGaXYGlnd
YNewr9qYXnGwmCq0pKP5zvMu27e8+j1MgB4IbdqWCh6moHgJ2299lLpi+habvoINcXNxmLOnLDpL
GafdIG25HcyK/30PzIM4NwPIfQlCBJRv3KW7l6L+mzzJv4q4cEgJaF2pOOmY7MlQQc9ku20Hqwza
PQg07oVetbp5sIGNs2MFfR8CZlUN+h9jEwt5rQsN9TyltsJa4Cjlpl/5+1dfbEo1pKD+jY5EsODk
BvklRS14K4Xu5xiTXdsnva20xluoyzwPuhWp/LkvNN++hnAmxmRAJhvKGE2QLTn8qHWwBaqJoxDu
aOMlRxAMb3VIxtSXZmlGTCr8Ngb5GKGmVp5AZrXjdWg289O1JNbEs6rBLmq8CnTYSPo2nGSa3txg
ksTv/cjRwAkq2pNfPEiW9qphrzo3VN1819c/gbH8rkGFN1GxAmt403zVtJp94UUe8uPb5pfxiOWf
SI15r9Nm0rMWyr65imDIggShtTs4xAXlErGi227XOsQrgWHK7Pwxvv03pcS1VCYLEOZMUAQZSSvI
gf0hCL+lQD9WyfBx/aXYCljWYpjgf0wluZIH7PpatIdhTjB6wAMp0/8Dm86AvsrEtnuQ94ksN49o
1HnVKuB1jKTgvR1zuyL3aJB7ZKntibfoZmtwBUPSJkIJXTVpl/2r5S1kLuVgUDFL/GZait15vds8
FU7imdjK3nyL8G/Q5GN4pfSSD94327pMXcUhse5AuhwjC+fYCGO8XF4dNdbYn+v26frX2tRFHfgY
DJwS8XLYQS3VVFGFmBIdLW/oRuzi++ooPID90Dd/dXZ0iHw+TGLLm62FMqoYtXVBjAFC66Xz4yx0
ymC2p7SxNLXwOAek7orVlrUsRh8brY60skroAUcMHmHn7U/BHWxKcTy/qvvr0raSId00JFA7UHow
gOi/agt4DzGCGJSGFyDP2Ze/iK3YAGcJropJ7Q6NKBfr4IDNiI50RZvyIN2LnBBjQ2XwC0wJQ+Ci
LINc5usvGNKsruIafe9SqKy5G6wk4w1T/h+n/COD+X7LaMRRXUGGcj845ql1J0fDTLhi13Yj2uaN
gfs9U9Ic5TuYLJ9Bksb1oRuvlEE+5zzQsYCFMGYZ1opiVCTHT/Dzhx5k372XPUi70OF5my1kxhdJ
9MJX1ZNKqoZxDiCpe+t6MBoWJ8OPdzO0qLMGtzuatn4f3vVA9O6UY8IJlLbsE4OBSGKgUoZywdgn
ZASUkRpwIa0b5RhqKd67xwmzej3o3LGM/i59Gh5ij4fc3CrhQCxWxeClh9CLPd/ZoMeDADzIgJ2s
IvrWZw207akV/IXhSzQURnS9Fntxc298FZ7kv+rv+aO55939RpRIpyIlFMt1jVwwB8r4gQKdcvAq
MbIqabKaoPbH9P660W5lbohEUSCnbFomYBNfv3DTzmaYatheRoEpw/5MWSxlv9/vlB2v/bWVCWP4
ivwPad/RJDeuNfuLGEFvtnTFMu2ttGGouyXQe//rX6Lnvmk2irfwzdzFLDSK0CmAB4mDYzIxf4X8
CxS/Gb9tzDY2W+Xze1b74iN6T1zBabz+VH80d/wPubWDa3OM89bhJBNzgbk8f+lQSAsrOxp/cPZv
40LGmmiLn2aC1JYdRDGkMCtAwmmChwx99O+QXUAaNXnLEifdtRjsJI5ROmNQe7zLeXN1aO+DUhPy
FIrBYLsO0rql74C2encqxVdLuSMCp2tp46oCoxUY8i14CKb0GN+Ita7MSgKoa9pyho6oniElmT7K
1bjXMbF+eSe31qPigkA3pwalbHZqXJX7FoSt6JBq6+dQHBzkiW0hfL9sZOvNZ4F8WNNQEaIcTMyu
JSmaiIiJs21ANkwJ6EjC5Kh+cSgcbj/khmt8s8W8LxNZSCDeN0KA7BTeLW5/36EBAZQC1C2yoLgr
fjXXlJs+frm8yI1b8Jtd5rPNM6KKz9ZYrcTsOOqUdhxrjf0/GWH5C9pxGntdphsJzTxV3ysmx/no
r2RiF0zhYe6KTuOBO5V59TWaoHRyB39I0+pkxulBaOvfnbJ4WinvK6H2ILjV23Pa5JyoacPrvxlm
3oASEiILCClNvx9J3bnxUsutA01w67FThsiOjUgMLu/l1kvsm0kGGDsxCqepAIi0XqZBhN6uoM1N
PErAD8WrvPMoLzY/97MV33+zyyAkJJUiXDz4iGaq3XX5glhlim5ENTuZ0eDFsXw7NZZbaMZpCCW3
jTEDUpnXoDAr3Mjqj42Bwb8sTI9NH/200va6GPQrM6s5yLCRokJZHxy6dPgZXZKfveCrKCTpREUY
Y8ieJXtaNpKC5jiDjiY5/FNNXV38Zoh16qYl0yJJEzAVbSlH8LdFroGiyGOBnk6Ol3G/OcXD1aKk
fDbJLON+Tyx7eR89cqx8EKFDnSehPJbokUBtGoyn3Ohx41FA+4IkPOhAu4zQ4rvhQbUi5LthuP18
gStuepBvqWBiFqQ3vKn1jWWCthZMe7iodA1Uz4xrF+PUpLL62ds7P8utjQ4Tms6cIIYjPuov7Y3x
nHKZJTcKjQhbTYoc0Nw7v5W1KemyhEYa0R63433hLnZ+pYPQArI8igNt5hflx+UzfA723yx++vDq
c5ZDMjT9BIuy8brMsg29JUu6spZ7ReLuKd2z79D43RYDjRXY8+dwhC36rFvc3EMcRd9WkNqunP7I
S5Se38zfzTGA2Ct9OfUyzGEcYy/raWfHuQL+AVnnZfrOby5YwuS1CMlbtPKwzpKXkAPpQliah8IO
lT/V8L9aYBCvLKxZG3WCmYG2194WsVqQwtQaTsvT+RXyfR3M2daNAh0MABtfEsrqZ9KIIRK4DYbj
lUwGogyEh5Cbn2i1cfQHrbxvkEspUTVsHOV/SvY0tV471r34QBVcMk88WnteeMMzyUZSWpRIYicY
/qK9J/0dWTDhoXPe89v7SFMKKJ7pqEZ/X5bZLwroCPG1Wr2qbDjMtWqON33TtXbZppym2+0FfRlj
3HyJhMkU8Lz3I3DEp4Py0CyxP8RQC72MFBtOjjogzSLLeN+dRdV9spjmNMBOHZJD1ZeBqpQPl01s
LGVtgi1/90icyXOCe6xVW2eOYsgv3UUtT+th4z2HG+RrJWz1O5bbzKSz8bSdEaNNxjFD80png0HV
a8HWzU1HnIeE3+0xX0iO41ToDfqFOtETR8TRYn3UxDy3NejdOBBjqGxdXnKngGjR5R3dgPdvS2Wu
sVZWanXqQ8O3ouJuFhS7NAC82ktsfoyYab9sbOOV8i0OYV8p89CZzZSkoIWANBl47n1o0JPT7INc
I5i4I0Xndbnv1ph3So258y6OYK30esyq4gELLU2Mi9EAFFxESBZmGBarHwqHl2phPygqHCbqgOC+
AMu8CSKo7+cbb9g87EML8lbN7CiJ9MvIQGhvqk1qq03sKmF7AjH1TWo13PkVCh3rO5Q1zURBotIN
iRIR1CFyjzI6oh8w0Gt38ko34sozsEeeMWbShN4KniHjVWithA79OAThVBqF19I88jjLeEYYsEy0
SE5IXgC70OYPEkdviKu3y47J+V4mcwCjqjRQqMQ6xM/5viaYfQk9av+U74XdLuawzc3cNFZcwoyk
eS2Kw7KATDmPC5q9XFgrTCggN2GTNzX2a17MQz++NC30LEhtN9wcEd2WC77GpqW1LLZyJYavUVF2
yc1861pGe7Lqy0H9wmXGp7tzyRoTC6gqGcBdJ1ApSMWfwTR2DE9/5fwLzLkjG/BPX03sRjKRwEgS
Ko4FMakm0f6QrAgQ5ci2NYveZe/b+mCoO9PWFkx6nRFkTHrYyGOPalSvk8OiFIttiJgskqYHS473
l22xNyhd09oWg0xkADNOAkEwX4p+teJRB71zGVw2cfZIYW0wEFSrZBT7WDKQZ25NJ5Ld4dSDyrY4
iuhVfp9d5Vl+4b4dtnBvtTCWJyNXciFSFkQ44mHYIypABjbd9/vp6f/AtMdemswCP0spK9hLGk3q
IO1u+PJP8jw7ycd8HXvWvfqo75dD8Wt2k2B4Elwe6T/PLINSldWQOUIS30eQdQIljG7npNLdMcrf
BaO/Nerk6fKX5DjLZ0Fhvc7UymOiYp1G+6qGz8J800mvl02cxVrsXjJoNVilUiK9AknUZ+Nd81vw
uaNR+LEvbREtMuSGdzWfVUFYg3TRq0VZoRiNvQnvpGkC9TnOoNYmvLa/JLe5SVxzb560u+ku3k9e
WNr9bXEnv2VXvF/BXTYLZl1oNQMBm/Xgm7sJ0zklyl3ZsXWFXeYRFBd5KlG8b8mA2QzRd1Uf6aF8
b/9EH7SZ08hBmK8ctD/ajsr9VA6vGWTrWjWQ4UTCwtQAPMxWg1gosuKu/UskqvBpAYaK9/LO/jZ+
fplh9nJMi9bqY5gx5M7L6saeul8itHVJ9OOys27v4ZchZg+lpCJdmOOjFdnJaF4GAx1ehe5dNvJf
4PPLCgPRY6uikUrAqSPPFZrH8anSA9rHUJYEZW8IaYf36CDzhjq2giyDtnhD7AJyRSw3iJDgqZom
KXgt0uImzqO3QZV5C9vevi8bzFEHF1OUWwsCk8+B1sf0jjYEWU74MAIw25uKlgw4gd22a3yZpD9p
ddizPAYfWI4rXO7vxYjY0Au3bIEnMMBbGOOA6RRbgmxiYXJP/N5q7DYWd1rHlZjcPk9fq2H8L6kq
6DqrOaCrseNfxnt7PV+LV0ugu1rlJNcqOpusgxrU+8Zudry2Fd4iGbccptxoewnGlUVx1ZH4hhYf
ifn7svfz/JCJHUhutomcwUoEDT0XZNJg9jCb3WUjZ8nbv+6AvzeSnfUxiQWalQIfjD7wLR+zkX5c
2/otVXdS/WYX37Sizbu+/wvmf1llHjJLjt7IUIPV9Dm6jYMl6ILQXw6Lg0btHfF5fSucD6Yz4cJU
DOYo1tjKZpwxEI0LtR6cbCzs/3EzmVeNKiVEKowKahAYoBW9ZY/pDswp4mRTLun+dkxBksJ7Sn0y
Z7GvAYMyWoLLCJ1c7MRdpaeqNKC/C4kLiLza6bP0Ht6FBw18neTKPOl7sutfjbviKN1F9/Mpd4td
tMuueGi9uclfP4NtEJeIIZWmhrCzWo49emJM45B1nGuHHuuzpVJSFFXRoHf22Xe7ArGh7GMFUueQ
V9XBkIuGDT07LBNGmUbdTrjqn5uQubLGgFksVqk6IafxF+U+ptPMHzSLQK5al6pglA/JXfGbBy5n
LTGfJ1JGhlxUUN9Aw8Z3oJ71WTKmEhoYw7t1itCNA/VRN9xbLYTP2hh+ROOTwuE1o2zCzcoscyWN
MRXODhF9dt2rPDyKwuPlw7H97yP3imINlWZij7waklCa8bRbKlRZn/qBEz5vfiykkMHAAiEWg+1y
IRn4GowU/34HgXFiuY24G8SfgllwEHPbDsrVJhVtFFlKIiPpOt3MED2m4hX2SUoU8GvUjjxy4H87
+FEQLaItCor3LJ9MbeWd3BAFcchnCQhCbUH+RKVBLMTF4tG45XmAQmHw7HStLDL+riulEFki0got
tFN7jDKBdOIgdyrKw51rLJUHWQtXMj60hjikVV1Rv2666qoQRB9zwO4spzdCMezjQXbCSsYA50sv
FodYnxykdD1Vak4FpJlnnNXYSJykQsuV2O7istgtRHckTM1ddrlNRFqthwkSjGGMsj4x8BAOQftO
aleYFjsKeX0S2x7x9aGYcKBRWzFMK3hEvNzo2rXUhXbd3IS1zFnO9l29Wg8TEQypaWSzgSMqRo6p
feqj1k9Kbi+GU/0RLdR3h52112c3/HV5IzejLRUkXOgzNlBYZiAprjCMJJgzICkp8dJ+VeXrdBrQ
+1zuwvphjI44185lk5twsTLJwFHeWmDTl7CpQp30lHVTt9HHzDtj9NOcefzKCvWg1X0i1PEi5Oi8
8vM/xjtUjh5i3NYFFAr0R6iTKrsK80bqmw5nnbiM/dtB0Mo4c9yyVK6WZsau0ixe4WY35ke81+3i
HmI4XujUPJ6Ubf9RwacMfJS0Mx1WM5fqhaBvyBd3woO50/ym9vInKsWQ3urBvNff+KCyvcNfNinm
rHfY6EakxenhsAqXpEtkTzNaaqPqUOWhS5LBjprkz2Xf2Y6IVBPC6BBDUc5EUcXCMFUhwl1gPEDv
clEcI7wRs4M12NBFCLRdci8DSGvHwCH66DywZOtQpU0D2f9Up+eSym06swZybtQvLemsJQ3sAFpd
xGjSlqG8UViNO4a8RvDNyGhlggGhbCFyH5UWspmD4UbhvtFkp2gUOxSOcV66lzeYtx4GiFpTi8pI
RYO7XOq2Woogirm/bGETujUMbYMsWTfPJDcXsSzCboYQdQ/NDi0Ek5pC7DKtOJC6uWsIIy0dJIo0
P/PdO0kkzGh+xEIIme/H0Bhdzcpuer3Z44HyaxK5nJZsX/dncLcyyByHMdM7IdHSv/o6hr1yHHdT
gCytMwX6PnZIkB/yXe0OnuRRPVa8Xp0ooOwwihf7oRPf8IiNNzd69YMYaCdNbjQ5wZ1ST8m+wfU8
DbHb8T7n5hW5ssKgOSZmZSJZOADqctXXJ0E17Gz5kaeP/8JrVmYYOC870NYbNTqdJfW3GiG80P6E
PFUxnsswqC0LAzEITVfKrXnUsjukE73SEFyzfyikkeOfvH1jIpi2T3sZYiDQwzOSwcnV1p304ZCp
kKcsBI1zqjdv+dXuMRAyRXUnNSIOg5BUTle8Ev1EtJNag7Shv1UQcxhcQQvqXWf378okAyTyBGrZ
MfucXhlcjEhCxDRyo5fPwbjr6I7LTsHxdo2p0kqhlPdjBgdRdyRIPcUdn6B/8NQdysdhVz0Ze4zD
7S/75La/6HjMQXVCO1ODHUkbESHFideyJ4n8Ugn4+DBbpRK7SUvvsq1NXAb/9X9ssR1qSTakw1Ti
C4b5LcmDHqRalw1s3uYrAwxezlaRWwniUL8X93X0W0YXI2TbFjVze4wBTXPIadjhLYiBS7WSLEyF
4i0sz7ldkNGZVc4833YUtloSA4B13Gf11MMFxV2x1/z8sByHAB26e+1QHIRb3jN4+3mPiTTI4WCa
wGCb+o1sMcW5wBYOvr6rrzFq56bgVUBrnww62wLTBJSXhdsSuo0kX2aZwz120byQ/q+BomPymN3m
ATgsguqo37Sv+T4JUrd64s2Dbx43PMUpgahMYzHmeq0GsTZrBCUaiFj0Q9Rldt7/ueyS2x9wZYQB
ZMjJqH1GV6bfmQdKA7Ucm6MJnVK6kyBeDf5Hewwm61qiNiTGVIZ2o0N4eTpSDcvFgSxFQHOXvCY8
aRNAVutjvlyvqEU9DPRSu5nvaTaoRchQHdPUU8HMV33OF6Bk8KRyOhw3z97KLoPNKZmmusR70E9C
1YnFBRw2d5yt3ISTLxMsHKtdmgrzQuHEyTMb9DjzE6jSr8rJrt5UTJ9Fppv+GKC92mJgmHckOM6p
MVgmDKOuJgP8RoYUlTzetNlgFwZnE7drrKslMgi2KJPWZBq8pTgJN3kwHUGBcKcjn4fn84GAQAMa
g07igUjfEfZUe1ba89hMOR+SLWi1jT7kIjER4o0/5/SDyCnnrc47ghr9BatHHjiQ6sio0cQJgW57
Ak976eSguKJvWcSvXAGEzUAFU/wKkqNQn/n8OStzWi8oGWaMcCvkkSMU/S6DQhE071xF3hnQF0M/
h/F42VXPZkI/A/eVTWaJVfP/037jXf6MZqJ7Wp6PwSNhN0daPTbsxssfFS/y6JRmcoVBiyRxOT9i
M1wyLAOj2iJuD7ZZtm6HvIUqMx7waM5q0UhCZyXaJylxsrclgCAset+jQD7qGCt4DHMgYOVkO16e
kC71LGhb/QrGpc0lhjdl+BWaBgYNUNHN7fBxeaXbmPe1UOZS7iUpK3utQx9Qmr8ObXRTGeHVYC6T
A0KPn5macYK0TSACkaok0TsZSmTfHVgNB6lAcx2m4Mlyq5Myw53c7U2wYUDdFGSWdVeeBKvlQdC2
V33ZZQFQWrK5mmkZPZ7RgiE7dPql8pfPJiEoDl4jt/w4HZZd9jyfzLcxkDjr3tznlX0GA8EkLJhV
C53vBlLXfarYfZLbEzK/2nKnxNxu4s2DuzLHeE5ZS0VFGiSD5J3kk6OGwt+Iom14WwSYFXHLm+J3
54DSE5TOPA6tzfhnZZrxqEpCmIdcERoWxOHeCKVdNQjBgFe+A451Xn7kjAX2Ey1W1hi0iEk/DjVB
Aira938QlXgoiaHCP+6sFg8c5f5W83oXgqCQbi7B+pNBoqO4q64CXjl+86iufgcTgBkhhtpIghTj
IN9KKoblw9+XD+rmJboywARfugKem1CGgTKXvDL6aJT5UMrj7rKVs/Ewdj+pH68Q31I6Q6sVfD1r
fphL4mLayBaaeyvtT1b2nvdggTMetEL6N8+P1eqY0CvPu5T0KWAh1dJ7SctSh1iy5l1eHO8bMdhj
kCwsJwrqkJXaETUqINkXPly2wTl4bJW/LsGyLNBaUhqSHQbx7jHgS/NpujvUi9NNjdPW2RPK8pwI
T+YADFv1i2Yza2oN/oHmsuQxn20LM+em1x/qZ8EufPrc1zz1VkUALfyuXRpKQxsKCVlK7C5wxRi3
3RUSiVQdT0Ma/LsfEZIYUl0BbwlpwLd4qtoMMyecmG87YqdCjP+xwrhNtLRtWFC3WXobhTMISkPo
YifvMcAwoMdB9VM/25WgyOD20m1/5y/LjC8RMc9IUaPi5SqS3c52+qcD69CC54KVYotDGyTyr71f
QjCU3wK/DbF/G2f7Tgu1HfXZArrPMbjr5wSzG/mxk0Y3J4n/b/z5yxRzbyl5sxhlD7dK9orf76B0
7Nd7mU9nsB0XfNlhLixVElJFjfElM9FPYlTY5Lc2ta4iQTvJ6i+rP1iW4GZgqjXDn2lc/enkxwo8
L2LTOYIB9bHWsMuCJ/C4nUL48i+2GXVKp26RaLTSO+Yuu60PlNE8u6F9JsaOatKk73yqBY5rsfpt
Y1LJYkdhypJPEehBoLSkpkcpBTOKNTtN8YOYPJK8s+Hlv2D/a/vpcV7B/txpfdMVcGehG8kziNIM
J5S12TPmFBXoLEX03yyJa9V1dcqNlJiOOBuJDpqkUnatDiIlVqfrDqlSYZ8moFhN4il9HpIJr8yu
Agu8VCpeXWY6T/WY+t9ZiLz6Qsy1aMgVBD8t+Gd41TyCvuWq8crH0hUxMcXLD5xxzbGbxGCaLlQV
wirkyDo/eYQo1lN8mIL2d7qrvPweI1MuWrGvF1CNmcfit2IPvnDQkGLiZra4X4uBPVEsCiiv453Z
esltDy7eQbYlVwrinfKGoQvK+lc/ypgaO6QYwBmPXPTjARCDftOs52kJD0B2t9pLp8wfgumFdpYZ
dzAM2kiMSO5GHjMmByMUJqfcL5axQGcOMZbROGJf7/JSsGdym1X3aEDJzOH2MvadifMxH1xhwE+s
o0w0FuAsVCF2kyvYUmBASuZQ7yynmh2CzKWCgDIO3fKFVy46Y3j8NG6JIp3SpyrbzJFUkhSEuHS1
ViAe6mAEAlGG516wyQFTeUFZ2r/jg3Xd+qKfBaB5A6UYHqT3io1G4Vue82+GF5iv1CiVD8SXmK1Y
qh6EDfWEXxNqUGqRTkmMO67o3dFqXtCuf3d567ezOSt7zH2Qzk04hsmCs4YhXBWN4+ZoJ+DShvZo
IO0kR3NAlzCiYT7FfxryOuG9fq82zsIrXG4GjasfwjxnYt2ohNka8UME0xuNX1oo2pfXut1/tDLB
vGEU0DaPQ4hYafDB5PnHCCakxY2rzwyD3V0RfNrLFjdvmJVBxrWaxhiECs1vOL7dXkJLKGWA4NOj
fx7IM3Be2WHAWR2r1FhqLEw8kOfyV+PKB/mPdkN0u75OvdCtHilqmijHQuKtuA5v5lPnqX4vI2M3
PCv/J54OniMzIJ5H8hyaNUDc6hpbJoattTszfific7iM/+ZVs1o/g9NqqMvzKGCfp6E4TMVtZvYc
Wi+edzJA3FrFEg0VjmUxa66kaQgRvMu+sgn1X2tgQTdtoEopZPD/dCg/0Nl+E0bhzzasdJvkvMZW
zmpYvG3mMswmCavBxCJGO7XsB5h7g8vr2U6hrhbEIIvcCUViTcBVqiWrOtoRE7oDhlJo0K4HVW3z
xGG2m2RWFhkICdPxP4Xs2Vn8yu09jBztAOGVh7fC/GMIMBqc2NIOpJ1utbNuc9EuRgcNxuY9r/K8
eYWufgoLNWEztnGKEzlCv74ScBB12S3aOuiVm3h8aWNuK9RmH8bKIoM1RJ3iuKXtZeIBqjy4QdV9
vpexTl65iLc0BmxGa2g6MaHR2fKixHIwQdkug3JmR2xJuBZLHocv/eEXwI2dK0+TOVr6BQejXfra
ifUSDXQtWgfM6h+SN/0VCPx99SoMimRC0stoOqIpLvMAsMK0q3Xgz1rwDh8DJUo5kimVsZ5G1e0u
k9zC5MnLcT7RGSVQF8V606EtTh0sYoM/zE+N+XqQzAfDqpxYkg86yAgun3fOZ1KZwEWL5WQgaBTz
dUG9A1NKZ3dF7Ol15l+280m4d8EfVAZXEjme095ATJwOTyWePX0wgpIiOnXGHn25BdnphSdIeFH5
QuO1pp0adjh74YRA5qQbT3qKm9D8M09vyPrbUzrYPR7d6Y6miiO3BOed+AdMv/pLbwRWFpiSPYp2
Y+wXI2jm45wfieCN+P9glbV8RQtM4Wc+7KXuWE4PyngawWNtSpg3Sd4ryast1YGosNMWN2F6GtLf
WnpUSr8kGEvUb8v0NDe7VLa138LwEqZBUf+s+yd1ebNMzogg7+sw0GhClUPQRmxaPc6PST75uiK/
1b3wdvnjcHxbZWBPTNNQISkuFlMVQ9fUSeaQedlfNrKdi/6COrYI3ybdIigtoE6z0XDwS/XmQ7On
FP6RQ34a93gjUTZc4MS+DSw38ohfIyWNIQOubgFvWxkslIUiazKaTRmjO02Sj0pXgISdx/vAO85M
KEU5oZKFzpCnDVKJkVZ4SZ7uBhlzMBoqC+Ko2vmkcT4lJx5RGTQMdUUaB/omG0ix15VpP08t7tIp
/iFPwuvlL3pG6MlAL1utsvSq7ccG+5gAegs/RKRKNdlRLKKlR05UzolM2RKVIC+1UdObMkZDXZ0f
s85Zpreh/WlFz5x1cfyDrcibZgTeJIJjNx/SawEwfBx/l1dN0HiTp0Z23br6S8UduOFZZRASdOFN
FJXYTWUC14uB/txTGPEa+XivKbYIH5UYhZBH3GMgYS0hCQRBBIw+7OK9dYds9+L9X7LdHHxhy/Jj
l4SpQcPwsKwqu+wUN5zjp8sfjWeD7u4qRde3zQjWHIRuuZY+mf10BUZMznuF9+rWGNzIY6tJDQV+
gRA/s8NdndniTp6d6IQ/Li6lsUlxT7v9K3m0sKWNhodj7gLIgsuL5Z0FBlrAR5Gk8hThlAs/MT6M
JLtwn2sG+g+ywwR6/cvWFJ5nMqASxxU0pUNkGxp3oaQiUPIqXrtXLL8OklOxt+hgmKufdLfylAOu
R7/xYk9w8Kf71rV2yRFpYC92m8O/UGhhQEhjArO0SNQUE130x0EyyM0PSIV0aIJY0MFW3NG5ff/y
dvCOEFvE0jVzKWX6bqcynvWnCFPuJC/WHajXIGZGfImTaeP4Nlu8QjKzbltM3PgmuHHV6mffcd7J
3CUx2FPqYB0WWmBP44qOCEKm6KFGROSqtrBTnrIr7QcPznkPTZ2JbZRZN8O6xqLGw/JqHpQAeqS3
0511hSPjjwH6Vi5/Nt4m0r9fAUSDEY+kpNmGbKobJ5EsTJEpvHQYdyMZGJJJjRm6HFA3OtVJe5Be
lwHKfokPxbUTBrGSCfoFvM7eM4EP5gjoDC5JQqElPa3yW0Hv6aaDeBF9T/Gu9VOPeNGbscOVjDgq
dNQjxPhQz+Q94nmbywCSmOhNr9BbJQrTh9Kad5nS/6t2n6/4kVWRa1BWkXoBKDTL5KCM5JRLKidG
3a6YrmwwYGJUkI/FeAbNfqgH6WFw8+sW9IaRr3nDm+HkJ7O0wV36wOt/oQh64XXEsugJSWa1DY1I
m+5KTTBHPGhOXKbQ0DpU2eCpZsg58TyDzLvP6hIShrRGqtV3ETl1CeoiDSawNHOPtmpXHt8vn74z
njnGR1ntuNhqpS7vsULK8dJfxwcJtSDZh+BawKMr59yOLPe7PrVzVFh4H9aD2tqDmF/HWYuG5hHz
e0vpiU3ECU15WGYw2NJ1ZtdhdJYuDuIXgy0dqfAjODSO3dWw++fshHQzwVxqygZkewyVVZyNIVVd
JjN6xeeD4lcoL5G9sOt2PGDZXNfaDnPxt0KT5WX02SPe4JbPoNkT75rgr9HfMHF49K+bL4q1Qeb8
CYI8CnH+uTBkA93qszFDus73WYAuhfvLPrkZz62ssRe5YiVzrVBRFso50dxm7+l99YHzDnGkMMhP
/UlxIEwU1P50PbqSh5awQOPdGHRF7Mlf/wbmIAqpbKKyjBXTSRAFqqzQRg1y7h2xWatf22Fu+DkR
+rqY8SknqKF1r4Mb/aDxqn6rfrS+dVfdI7n7ZH1c3mF68VxaHHPHyzMJdWuKMNZWywe0MDltE4y6
4kJugncEt26g9fqYIyiPGGhpINhN3zUuCvWSAz66BJ2oE1iYx0c821IonPK+Hu+EsMPx8WCFU57A
hcwr2kmYoAFCfaSPYNQaMCXHa9TkeQtz08dS2YApCN5SLADs6EkFQ3JTxLYivvbpw9gFU8wbgN4K
/tcby1ztWYjBRInOjKrqIxEKb9ZRXVZ40y88KwzSKHFizNmCPGQW2/ECARaCRkXzR6/YGsg1HoRd
+p66uoF69r8IC9fLYxBnHpoiREsfilAgcErSxdGm18uHYNszAdSQ7hA1sDV8DzyTBoQkamniXT/X
fjZ8yBO34WDrxgP/x98mGLcYh6iNEqi4+OG8T9Bd8ri4SWLnoNzDKEFjg08NOdIeUWCO0R6e9a1Q
Ym2ccZBpqKseLDrIc+Uzui3kHrknMELHxG+tJbclsbgqpWh/eVP/y8H7WjLjMII660SXgWfZvgZR
XOqVjrlXXQ19R9Jvwp2c3gzs16tk/GTU8zgXExyDwRedZq+j08gmVwYIdUJ72lWpDQ1tHqZR7D+H
z7/XyBYXR2EwG+QMAZ/CtWD8qpaPcHqp9cRbzLu+wIi44WBndxIKVZzdpbfBJcvMraRBG7KLcsz6
pCAQIsf2KYKqlm5Da+pU7XgsTNu3xNcymavJrKWszSYssyoruy49FCDtPv6lVE+XV7WNMV92mNvI
KITMUgV8wsoIZpCThs1+lN8u2+AcdoW5hkJJnho9xsYp04M+3zUy7xW0+URZOeJnsmb1js3Svsi1
ChfdfEhu81/1c4fZx88hjOW6Ac9Zaccf0lW1G4+8Jztv/xiUMQXDmFSRPjPDzmuk+yxCJl/lvcF4
O8jAiYUpIclq8JUiEv0mqhAUQ8XJp/AWwmCHqrblVFdArLyej0uffiyhdmXOMudS+6T6uXSKGMxA
+WYcdEKvzt0INUNtn+1VTAaWGK3Hyd3PTxKSHlTXkHI9pj49YSOmsIarCAQq5IEXPHCAmq0vdgmG
ZVroVGHIQ3UrvbdbErtTcij7B9H8kYS8vCHnVmJri2MRR9UiYvmkaG3MITjF8lxZR8hWOov1+/K5
42AIW15UK11TzRn0AU2sOcPj0P3KH0nGC/c4jqMyCDK2pZZEApDK0BOEIrGXt2ZQ64p3eTG8y4Yt
yI3Q1CY1FVNEk+TNdIICUQS6e/VGOlgL7vD0wUi4aU3eDtK1r3ClrkdREOg8cGR0Tp4Y3qKhp2x6
SbJ/Kr/11+v1bxxWGRyRwzQSKnTR+WGig1cZHJrCL6hs8+4w3sdigGRU5qLKYiyItnHpu9lTThBE
vxZaxJOi3zl95Y4BT8CbHukLR56tv4FEYCr1El+ukgS3SB7y4rmIJ3tBfXnof1bh9RLeX3aWzdmt
1YXAVuFGTVSUgn641ovv9R3EffY0Rx+69ZV8G/qTA32f2+YqQzMmlSznNZZwTjlbl1PVUKrmDqiS
KrM7oe2yr+4nkEGpqbZTksrlrHarYWa1WrY2Vwhz3kgZHlzkWT8MD6OHSOxmCpb7yUlvGyd2yxNl
povd8Dr2eQi62Vq8ts6EKtqko8ZUfyJ6s5fwvqxuh84hqHWMmYMBgw/lV+NUV6Gje8ZNc8VNyNB/
/4J7sdU7U5DkMczwrelzU3aMFwMFlsWpb5vdGPBCDc5NzJbtIiGso0TCYqcJMmHqnVY8Xf6YPAMM
5BRjnfdgZcPLqOvvamOyiZS+XzbBeicrs8UEskOuJ2NmIh6zim58CsGW6sjzvNyMejZgWqIdsltz
jDtOpfBsTow1y/hJO9YQlbMS1R+H/FXXBVuNIJyezI4ZRnshzPezql4vRXXdapzELrunrGXmilLa
XIYcJs6HWqcYdVLjII1y3mARC62fRiwRNE+iBhXFM+6IvBVBYwcZj77xU+lQ7FXoQqECiGJbfjQt
vBPoxC9f53Dra4KQH0RoJpiSwED3/Y6KW60amhaBW9zOwj60iKuYMbjdSz3eEZMgbw0CPO+yB53l
JOliIXspmlgwRp3Z6lvdpuKcihD0Rk3AdGRvCSzMlOPqGvcJiircVx97xll7jO/0UYqC34jNRbvP
bIPo86B55UlykiAD9xIP0rjLYxwmN5J60TFyi4pVsadF7HBfHCek5kF67vM4z7e8c72X9O9XQcao
TyDoUBZcFqaYOl2iPBqVzBl6Ya9gdv8YJ5kmIgpiCBv03qc8ayMYMRpuQ+XZ+ANrhwljoiae67CH
XyT7LLSLj8LVRBtEzNXgpN4QoCPAEWVb6fwh86Tnf96RyNpn4puhT2oEilhnLqL0bbxpSehyXJ9+
+/V1w5pgHkqpimbYeYSJ0WlOtC33/5F2nb1148D2FwkQ1fVV9Rb3kjj+IjhNonpvv/4det9bX/Mq
l7v7AgQIYsAjksOZ4ZRzIjTe3qihEmi7UnOiB9ETk3+i/CUQ/K8EeGuaxYOarllRWrMO+kVV6h1r
vC1JD7C+/HVFUSVX4ocqsgRrFEnklqiVpUTj1cajqAHcBy3A65RLQ+YUXRSiznIvFeO3JBdBdZ5B
IPIL5Z6G/VJV42JFODznhQQ5ubGROy5AdV/t13yX6zAsP39ePs2zGdjPMjE78/nyARyj0cYECru0
PZorsy9Vu8Ll6t6wfpE7wGT0r7kcLvKVDksq55j/lQxXN6716I6Y/aEeYCEk3SmSn1Zb/pzH3onH
2SuGg6Hhn5r9SPL5WxuJmrKZTThXwv/TCVvmXPg8TVTJgA8Q0D76IU/V7VqNgpf6WXXyfWvYHBFw
q4FaxafxLVNrpKXD1jDanPmpA/MDEFGu6nsq7GM764PkZXF2Iy3rJlN0HD3Q2hOvWRQcuJZ2ZJ8U
RhN7OR2kdCevegkYKF2fn3WpARxe12fd00Aq7VjVdjw4tpzQH3Nlpw9UMaQfE7iSnnupnltHH8u0
dqK5HkpXluLlNZ1qcMsWS+TYY6ZFDpkLy5+nNPoKyKL+5bKWnZ0WHKWKNjwV1UkVNFuc9e2KYqJz
mSeh2VnXShK5qF//2yvLieA2UDWbEoRKEGHUcVClADADcZ5mXGVd7KpkJy2CJZ1FHUwe8GZVoDpb
oDLllhRPbTKmVp+EI+l/12b5Mhv0R96bz2UdBaklSiGyzz/T9xNd5Ow6pkVLhTL9aMoYXc6Vo6am
p8HyGlom2MmzDNW7LjIEVgWnBfwyzvknVTxlTVOpgWWlrtz1QZPU7iJVV201e0suBRqABaWgIen9
qlRuKteHcQJ3lf6G1n63HX+BdqOwbseI+mXUOJLcH6SkXz0j/2alUuE3lvWlKcevbTy/6Xn6ex0V
QYv0ZqhtnCyBKeRJSFHrvWw13aoF81K66DD2LaNx1xFNxf2BlBnABdZgiV8bVRBmnCk6CwtP5HJa
AXTxAhgJ4LZdWtmuHWnuVWRfm6gOL1+os2QQf0acuhuFucrJsqjB2gGJSpNvJCXzaGzvaZHda0b1
NEvJY8ea3ptvWXYtk/7QACdbUeDFLn+KaMmcZtpW3QD4Hl9Ctac6r31rFI0JbBtHhNnIEZlggucZ
g4k5lmUKKHwEv5nhDG+aO7jDb/vn4CZPaPUHmQH4oD3jri5Q/gTsWOwOqDu5bKw2C0QQ+FvrtXUN
rw2cM+49t16AhdezBBD5QI0iP67zvbAt5iyhgEAHpkXXVc3S8E+e936W0bSaFjVroa5uMKR9lSA/
/MAYuZfUkQendJK3/gtMd3fLKNWiN+9fHum7fARa0GbNMvkxHXmKYqlLwH8nSfSrhsdpZP1b/La/
lvghgouwlMIwKgyWAOuiQt4bgMe0EoUIZyYTpO0oPMA2QzXIGaB0Y6q1FMUt+m+yR5C4eoNWeykg
dXJJEtxGdqs/GWcmySCaCjIgzBzx56XWNKdp06DzNqP7qFqv1Ly50pM2uHwsTLPOxeBAZCAPm2dA
zZkUT8U8QC2W+lhYj2pU7y31iy0Xbjz/28ZInI+lWIBTVxBz40XPhaKdXuWrYmdwb3o/YrQp3VU9
5mcuL+jsKn0W8m7FT6w0BUhCJispfDb4eKRq/dJlViKQwRSJ27TThbwHeScy5K6Jp4QgLphWxc3q
1ZvIgvoljRDlGiaaSovaNcb12+WVnT+gsTQNMG+GjVlPS+VzcnNiN5IyREnIyFYkp3MjAP666I3e
l4cY+GeXxW2oOqRpOuDmiAGSCS4aztrKyEtFT8J4rabbOBuMUKNducOw+eTluSnSxHP3w5anIPLR
YAEtYNV89q+rnSM5UEtJyJ7T6pGCXC+wvBzEV9ZtspNrL//1r1+BnEguA1IlLdAT5JaGSbO8mAOI
0fL+Kmr6K6AC30RlAW9LKsG+blxsW7NUDUwawMdV+EhojdtqIC0iHjAxemuCnq/hl9VqXy6f3vk1
wMMWcaRuAPj+nNOroNaap7adhQTqqURBH4kwEM/XwSQYuq0gVgW4PndcLcVQuSlFWVh2umfLmpva
5EgBGXN5IZtiTE2Fo5bJBrK9MjVylvdZmJqGAyBEt9N+EUs0nXge3BGs5kMM3xc7Z3Wq9VTPQiCw
3I8kOnZ5BWTHtNhP8fCaVsnsyBayH6iqTBmx/sMiYX9hHE3NBJsLZxnNtteyEZwaoTonQZbNt6mU
AZRaEaRsz3rzwB/B7Pz/yeFXqbMBTPBbYzOvFhe5JAzMZm+y34Xat+alyoPmKdkZx/RVREd1bks+
y+V0JQXxM6UjzUPQ+fY/Cq2Ib2ujAFOsPRleUseKd1lpzrMeWKgl2wDSB2m9BpjDz7akyWNbT5ox
CZFmcOs9Ro9ceoivRxez3U/gg3LtvaiIsaWopyI5WzKVa6x3zQDzVdFdbsx3Qys72RgJVGXrYjOe
B9NScPHOCGNTOdHzyWiSEFiNJABoSexVUd8LwoKNxRDT1sHeoNiqbvMV9WKtSzOvYBhLDZxoJobl
pWeTGoJj2pCiMCoCwwSB0Tk4WdothTFbNQ1TlZTgqtF0J9NA+1RWiyrYtg0N/CSKiw0x1BLhJT/T
cNHluz7BrESHqlYO1UgE78SNA/okibvL6UrbIUt0Gkrqz5jUDgESkEC7+dIkrvGpiPdY/yT+AMvP
mq31hH1DFBKomgLkITmrnH6o92OiEAeAbFemovpTJT8bDREcm2Av+ctlR6MN9o2ehlYVeWtrudVM
9zn4yZJMFDKKRHGXao2oBHqGhoaZjj7DqkxDnUyIQ3rNxdj/l8v7eh7Wfd5WLkdB4bCbdsG61F4P
s9b0JppNjj0Yk1PY0bWaa7/tun+6LFS0QqZOJ2fZNKTu6dDhpim/pog972dXAmFlubssh6nd55j1
8+LYXTyRM+ZqYicx1FIr+ww8V9OPeTTDdBjALJc9TGV5ZyvWD1VpRTGWaIHs5yeC80rBQ8bGJQef
lGdToEFYZAIIYaSajlFZi+ByCK7fe276RFyUq3Y1VSMuuimXTperu94oBWXJ80fT573kjEk/z1pd
GNhLEJYVLsmi1m1X4zZWCpaqIF/rVBQcizaRMypzssR9r0CinUnUrUuLFS30b2Ava52xr/aXdUWw
Pr4dtIwXZH5zQkNS3k4mPS79axt9JTawW6ffl0VtHpdh6MhNyLZy9qYBJaua4r9p2Me09DI1/94r
1bfLMjbdjIU4GH9gN/mHRWdJibaQSgrKkh76ubgeDQVQ0fH447KczUM6kcMZK4SQmUmlBYMr0mrt
s0panGZYV6fT7Rvk3TWBpovEceYqnVv0nSlUCiKSDE6kLvd6ll1ZJHlG2l5kiDdVAnVpFukbOClO
AQEIRBN5TtOwHW3gryXN93VWbyyKNhxpzN7MthM14Gyemq3JiglKSAhkX3RykS1FsuWoQL2d2NHd
uBAH/HL+QmRBB4VIDHeXE1A0JEOap2FtgdppTa9jCc1NU3R/WTdEYrj9i5OOoBESYgardrDDfpbr
rr6+XJZyXipmkcHfm6bylbdoxoDyoM1pqLwaNVCOVq/06OsEqovORetQsKL/s3g031bjH7AEb91l
iETlQtNMdE3wCkkscy6STAKm+PKYJ/NLUlVfLi9waxtVWVNBhgp2DbwIPytFKpcaBcUhDRVi7/qh
9yVMHVSJyABur+RDDHeTc1miMnIUNJz79C4u2+MSxYIwcev2qsBdB+wHWpdxpT6vxOgkpdAWGL6O
VKGxxi+Jkt8snXzItFiwaZurQcLIQshn4SJxN4m0SVwoYyMFCkY2quXYTv/BwCKjbBALjLwgKeAO
PpNyuD/bSuEvIndGaiPRK3+pjOA/HP6JGLbOU4vQFtOa2UkWzjm5VrrGV0i5VzSRmM3tOhHDdPBE
zJK3YDVGO1qIrMyPvFGfgb8tKOlsqvGJCKYcJyJUFanCEmYnnFKCnbIRskdS1TuTlfTu5U17f6rx
gd/p4XCnn+cruomNKA37YR6RPokStPK1g3TdZKTaDcjWt27REal1jLaLv9F0zb0mLQDbnkXoxqu7
NJBXqX1VKmiri9bn6LlBPhr9z622b7qkCKoJfkFvZL3b9Y3Uuzod57sCFeDD1FRds9fyXjos02Ij
9z9nD+VEroZpjl6rtYoDXWva1xK/ZqdIluHHZpXiCvTDK3KrijejQ9+r7JpkntWD9TPGahpHjjCx
fHmb2HW7tEucG1isdikqeU3DKJZlv6i6JIgVmvpZZxETwNnxcJjKqEtA5jqQ+xbIN7vLH3A2Z8Qe
daqpymgft/E7+SglbhaSxbmJcwIyAkgunB775TceaHYKp3enYyyCVd40Qaah2TIsAyqznAkaq1jp
jJFmQPNI9sYarrLpq+BVLQReafNCfcjhw8kRE3cjqYw0jJc8dvL+51CIRt82j89GIY+lO+F5OCWn
fVqlFdoZwhSMVn+1YhkAHRfV6ZgW8FqCxC2cj4HKoSlzpmFa0RNcYrIntNFvsCzdVdWWv/Um/6JU
0pVC69IpelFZdstWaCzhD7gPOD3eeuNR0SySBL0gzRz2PXkkanEb29p/0b9TOWztJzapHLuRUX/D
JgHIWHJAfoeQwUfP/L7yxl/iCdOtZKRyKpBTP42APT0FXQOe9I4JOqDE1UEKG3mk3Gne7MZ3Seeg
5yLDYLSIJeJstoldthPZFtehtHRGokaWzhY7+QQkfE1CHclvfeK2jvVdf0v98jruXAsPOpFB3tIh
FZdOQfIfDpnTIYB2l7Gl5Fk4LdIrLQChTgdRgWpTZ5AbREIb0TM5y9CgjK+qVZyFdvFNip6z4ltW
PF+2VyIRXIhE7CFSBwlXoWsqV42eLEDZTVQ0B7N54U4WwkUWmG2QzYLdazPvwjIew8jsvkcduZaL
ZkdVO5DrQnARthYG14zSBis6nL1Im0Gu6zips1BZX9tBC+f1qSlX7/LubZnEUyHs5yeXTY6rrmqq
CkK05CbPm3t1FQ0hbokwZUPVNFBGqWfQDXM6jOmAIk0oL83tMlUviaaHl1ex5UBORXAmY9WR3NEW
JqJcrxXgU5HB8kbtdR1lgXtm9ps3vOY7YS3aI0y0ZX/eL6L1y6KpCP0QxLzIWYwJNuAVemkBoIRs
ui0bMBJcXtsZ1g0zEaYGI4G6kKKjDPpZJB4Wfb2m8I6dP3vDg4F5OvNIjhXGLgJytP3sCu0gxQvr
DMF/ZV7bOEUtHHp5v6rnK//4DC5UpFSzNZPiM8ChjNYnp8GE2+xUz7Afd3HimSEyQACK8WJvnZzu
YO7r+xLUapc3Y/OgT/aC237DLKOEVm0WNiv1e9xykhBnIV/bUVR42Chyf952TqdSqtvqyIL8KVO0
YzMrqlNNbeygafIVjaVAqtEsp5pNQL1OIPMeJsVJbOlJkkeBcm+r3MfGc+4JVtWUEOMC+RMI/lrx
vUuuCSL2RXvrQbx2eX83feGJsvFdC2pEtDIysWottA556oyP6Mw56DdLQHzta/9qBJg0Erfkb4VN
p2K55zRA/KPJYGLnH7nkRNczwJve0ToYr9rilaAorIETQtzezV/zX+vd5WWLxHM+pG9n3IS0yUIr
sn3E3+EUJW/jouylSX+UounOStvU0Vv74bLcLRNv6ihJKmj8UhAIfL7aVpk2iVHAbmXF70L6YtDX
unn7/4nglzZJ/WDPTITWuap228RFEKmtQG82bTxYd3SWl9NhFz8vBOVwhSxjl4V6Wz7YFl5FUzMI
YI8378GJDPYNJ65qnuJFt20g4OrTQN28LP3RWlZnzWrqKKTK3a7u4/9y905kcra3H5qEtDPW1XQ/
kqnwhiJ3MwT3pPDnVfsvCzQxeWNaQLXV+LFGNScKnSoLl6BrvEXS3XYonE4p3a5vHJuKXpqbtvRD
HD/GWK4qUNVVdGaodHmTi8GfJmVyYswXeckoSmSJhHGars+Il4zEzEJUjQNrDWmqIzEj7eLx12V9
39REU0e8ATpBtPgxLTrREn2Ya4QzCbgXTWNnjqDYSmeBRxaJ4DwDDNXaVjE2rmjHY5wBP9huBYaB
/YozZ2uiAQkvcNkmfGyOLFmt2M0AVrKOyve9JSHB2EXzjpI63cEw6cepn79HSVc+Xt6+7XP6EMx+
frJ9s9JGaWJA4Ul1u1SKu6SA/SR3MRmCy4I2V2iBN4iY6LFCYumzoLUdehtjS9C+HkPrrZ04agw6
1u5Y2unsahPQcOzqv0QPeC/Lpon7pVicJ5UL3c6iHjKVbnCByuTK2vAyyvmTVRgCs7uZRUGnEOsw
B1kq+jE+ry9egNQyDOikUa4NtJH1t9Pg0WvNG/3mKX6p0VkuMFUbbWvoaTdMvBSIivQD35WnAC7d
7scyD3vtQX3RXOKsO/pcHmNMfVph+oDwMBQJPT9FC+5LQe8+nBha87jbtsy1ZVcm+mns3EI8uCKt
Ik3KXbuUQSx3vytCv+ZaIuo7YL/18+34LJW/gOaSKjaF1KZWnluZfE1N5bekDzeRJecotcrdv77x
nwVyh0k0Wi9qXqBtqLGuzRkBWKT4l+/DeSjwSQTfSiHno7l0eZaHkV4/gNXoCGR8H2fq/f/EcNdu
TpV2bghWkhnpwTAaBzA0vmaugpsmOKH3N82JGRlrK4sSDSeEySPHjr4DS8jp9d2w1OESJwJTcm6P
2dbpSDDICEBgTT5fNSqnqx3ZE7ZuMZ1y6J0if7q8axttXJ9FcGbRQAyYj72chyCrUUI9oId2Zz9E
V+S+91UDqSmghO1GSaB2G9E4xKqqoqJ/zFB0PjEqL92CTrkIYgHxprmJS74W91OY+UWoecoLQzYt
7ECEb8AWc3a9PqTyaVJgWxkgz2b72RcvoEC/nQopcYwoPoIrRdQPtbm1KJIRFVOyMCD8Gs1YS/Wo
jlFJ0x3T6716XwaJ5aCdYfR6X/8NChQwKaeTQEO3FqnoSKHamHMCwCmvNPm6THoHa6mD3WLIqb+M
R22eYCpbgaT3q8vv56koTnmkSQMaeNnnoRzT5s2WstKlplVfjYMy3lRyMl8hfNYwfDQBX3LQyXUG
cLEQTYX5E3o/1ZdpavCTuEf/VlpO5lNtV5I3IjR10KG57uSqSm7RQxMJmku2LNLpZ3O2nSxF2slT
jr1Pi8pJ1DakY/04lbpgf7blGLZKWNHO5PPKQPKYJYviJOhMfrdatLdGAxH9mIWXL/GWmQB8qI45
G8M850/L2sKakX5Kwsxar9exP2jrLEoTbrh91hL5IYQ763Qt84VahvQOsDlTb5p3rHm89+M7jO4p
5kEMEbC5fxaSIig76OdMbGBUAPoceDNCMH9MMbircXGFaIXKhk1QToSwn58Y9ChO5SyVYYnYuCjL
U49f42sEpWEbSnciqrvz5zg28USY+llYEqO2YRKsKDfr41JrmAdMvFUO+25AeIGkT0SR6SsErnEj
gPoslinQyRpnE8zjeLoWofUaP2hu6aWP/U69nkHgOIfacdkJkQjYQnjLgKSozAAe0IvPh0/ACB1L
qc6Ld/u+enig9864G13GUN08Tl9FoNVbRk81UDJSUWnDQ53bWBDUAl6MTTb0mrJLItPNtASBsO3N
NBc8Zs8HjPFqOZXF7SZR86ixWtj16WA7LBpNPW0/IY2UHoT7uKWd6CrAvIbNwDn4kmVdVHXRwrqG
SzgHrO7Wfif3hsNw1W1PpJ1bduRUGHcVpmU0UxNAYiFA9RILkPuYIbpsqd7P/UwvTtbDndOaRgtG
HjIaItLtHTSDHhd97R1ir9RVV+21KfIZQHTJ93ZRFBeR79chKh7rdLmby+Wm0agX18UPI5WcUYpF
vftbt5PNBrBkPlTX5jxn1tSLNubohxp0p6kBk5DtmtC4U1sXnb9UCSS39Zs9RkNVF2SnkzNLjiEK
yDejhtOP4OxsnSwD6hYqDccsQO8FIErqY1sf0q8sXUieu7vEt+HMfcHBbJ39qVjOJ0atEunEWqHU
KNehNu7G2Y3pjpMX3RK3Aoh/7Y1U4Ic3MtEYxDzZcO65YxNaKqmCJiC5My3HVKvCHQfjmdrxbqhB
cxMP15paB5Ix3hQy2S1V95qkqeg+b94xGw4apoNlJrilZ71amYQURWg/MprGyjW+qeFw1TrIeyPb
f3mjt96VsIh/C+OWrA96Jy/DHIfprCZOr6m3I9EcJS/vkjI02VxUI1rflhs9Fcm98ey+RHcHcLZQ
2XFqwPvMu9EExsPXHtObDvgEEODr0W6MD6K+5M2Y4UMyYtLPfqeWrF4fM3gBplTlz8JPAhQbamS7
y4cqiAOUfy/v7tZS8aJ4L+Wj35WPuMxWsQbVSlDJr7TbqK/ejDYuHAAnCCKuLXeD/I6qI7Nt6ejH
+7ywbG5sJR1wW0AI7+aN9JavoGmdW3/sW1E2U900Sx/CbG4XSSshik7RoZ/EK+Y36lWPXWNeR39W
0tVHE1DhFPpEDlaNslXZ4WVd2D3iGKMzXFqPYGRjI/RmZGoAkmp1L1XK5s6w5fkuWuIXjJipflW0
T7IRqV5cJpJvTOieBPFy+ggaEYJpm9xwJGWOHduaZVet5Ne2AtfgWjeDk5uG4pbd0Pi5ZBpBpQ+j
jyEdxbVY8507qMv8bESW8Xj5oDcP4MRycH5EU+iwEmArhNJsOEnZPNc0PpTJdVaL0IlFhpHz9uj7
ApGkNqFJNm48TQosOxbYXt4kcBiKPBWRPgIY2FQB85UUxKlI4UxTBHbf3730Szcbpx1Es3BnPazv
EtmUqw3GAYTX3O7F7TIlJq2ASflS3GiAOErQxJrfMsqjd6gjIFSprvF1OQrjGfabT/0/L5nbzRnA
y1QageEGOu2n5r5Cy6yGwfjsZw+4v1iIZ31W2+XlMYNxEvlaSzNGPcO9a/xqZ95GYQ2gWIc+A+6z
cfoj+CXDZQ9nvm9uJQ/d/p5oZu39lX9pxZw/B+RzY2ilBGC82+HLq7o/HsegBuY0UpghCx2XiTlb
MLswYoTlaAEX3evd2XcxeSzsrjobwuT3g/N1NugBq5pBXzOatw6+DqM4gNluw2F3+YKe+XZeEufo
xmiW8yGBjs3B7Cl+HvSgei6umCxzL+Jc4c0BL4yzx4XUdXWqYlly/tvWXnvYqgkEr+V0L1jVZf3F
lP1nfUoIoMKKHOwgjFxJcVWvmZ0IeNqDh1N7BZird1ngOxHwn9XnDA6hMrJBLzMIBKcEdXfWkUJF
Gb20fG8/si7GcnCq0PZnN70J89ssBHBfRDCwru0iJ34ygsSfgGQmiuMvbzhKvJ/3ASQC2TKYpQX6
tBVcCc2hOqxH+wbUn4A9NgJrN2ZOKUzK87b48zErMme3Ckuv4AIBmZkS9Siv5gs1iaBgfhaz8DI4
CxVNug5/Cwu1uKy8YVUuns0e6xLoQzn5Jy0CfPzJS+RslKIOpJEYtHS67/faL4wnu9atEsRuH9JA
F61v09v8bfsVmbNHKa1RLdJxcvl+3Bu+FSrIvsYHTK05sy97nWc5MpjPJE+kygKLoMic7UmoVRZa
hp1l0SDLCaRehrqRHTYBbK9onSJd4ezPkCetkRPY3QVYiBLSfK76Xfn2A0C2/virv/8H62N3/9JV
5YzQiPkgAKkBtzq3pp9qZ96QbPJqXdvJo+lOVUOdKO0ix1zaoE5HweNVZCj4/hY56RUQYGC9Y6AG
iTs8MyTb/LHeTV8Sd70C0d9R8+L7LgAtBnCnS7Cz6m7/xQhSH3vxU9qrkyMaShe4X4WH8QBHLNUH
WlhBj9aqEc/K6+4+CWx3Utlj9jqG0gFZ0cOYugwQbC20hRGAwOMhE//ZUsXmUKMLlaHGQsY4Te6q
/LBHL9bB+YDk/zQ/yoviTKUIHuIsOc5d63dDcxJ6KFEcLboGwUo4ephG8usnI8Rh7Mt9tktvC8CL
QPdZKoHlT3eihyb/FOLFc3ZMGuP/JUTKR3B0ao3Xytfmv8UD4oVwpmvNhpliqgaBpPkj1n4OIgIB
gZt5LyOd7GErUaDBM3IspTxaNPbbCZQyeorxLlMwLCTaLt44FYMtTUsOziHzYSlyhyAYFM2OiWRw
Jilpo3JYWgT6adoOjpWD7bOuigOt5B+Xowb+xcgfC2eJZvS8SGWCa8eIqBgA4gTyUmUnTBoJoqH3
K3ByPKTQ00JT4EtYQ7uO7Lm6s/bsBVHcFShudf82k8Gti2+tsNMKFPEy8MkLE3ZcNdxxBSR6ntiO
oU6+TClBN13klgR9bSiaT53s9RiuNZoFGIlx72etIgiE3okWLhh9vh6s2HlEG+PdqY2e9RthdWhc
D771u/Cr32uAd/Rt4iZ3GkLFFAnEBuw2LF40EKEpDp5YO/Ap5L6Kbq/foFKALexv9GfQO/qXNUIR
uMN3/rSTo4pGABED0+AvfrT5Z3aQUb4OCDwFPcAMf0sDw6NPiQ3nUM8OOAmsow7TZHvZ18tfclb6
5Q+RM0yztsaDWUA5Ox+k8LhpAEhDQkr+0V0ZATCYfcDFOe21/SSQyxoALp0UZ6vkoak7QGqzMCsK
0eW2W0P9gG5MV8xvLQp13qHxTnY7npH/S1l4nF+ld6q37kDHGGRPALZjj1zB2Qqe8wo/kN9bSa4q
jKhGC6sb6622nAQqNgXtW4XJjgXt0zmqc5GLl+ZOsKmC2FXhTFqtlpmpsNhVPoweqAoCM3bUm95n
5qbpHRE43B+ic43BFGmg3+LrISSbo8YAeyiYZkmwXjV4wdq4VAnrAQJIuShm/UMA8yGPix5yeRwp
kCf/CmBkf94PeBU0GDhH8IoL84vRiE+32e3bEtQP5f1/c+If4rkHT56i50iZoLPJElRJzNg1qkEQ
KW9TJ5IPIdyFbHM1T+vh3VsYB+kl/xbdNzdoxscVoW6juvnvyUtWZ75hc0KRaz4aR0Dbupc16Z1N
6fx6fnwFdz3rRl8ZJQvLF7T71hs9xobZhQkM5vBchEPYhP0Rc7zox9fd1Ke3qT8EBiOod/pnwAS6
yX0Pg4UpJ8H12racHx/GPZjWdRnROQjOtw6QOWt83diFwIn8wVx8iOCCD+CjmQuGrplJBPs4HClq
Pms4efLVP+lJFx44d2lHskyaxS4R2AZBHD+zBhwfPBfX7b5AA47pF3sUMz1A8OP5wGij5acMpN+X
D/wPgfnHorkgpZ4GgxgSCCXB+nbDAgc17PYVoDFFZYjtIPJvQTwkV5u0UmWjjS8YCXGpsk+aL1p3
a9iCoIsp6AUFNrkGNEkeltVqIEZv7iUQiMdva/ZFsGdMES7J4MyRvRRyiUFMmFvMzCB1iwSF4ncu
4Lvzo3Y7eeVDE/TX0+7fltf/8tkfW8jZoTIpLQUFdtwBzTo0ffMoT/SulvTA1JRAsMZtP/0hizNH
eVLNy6xiHwfpqiKDYw57o3rRS9kp6wwjk62bAArSyJ4rS5SsFR0h+/mJ27ardqpWA9YedThSql4Z
N24qegVsB+cf6+Psydwuy0RjnGG6X6/KAE3xB/PQhpaouCrSFc6o9MC77eoI+8i0pAzI937X++yv
FrBku+3JIXOZIloIkYs2OetCJFCTyQ3ciXyYEBSM++baemJpwfqGEZeLXPRZcwuvm5wdye2ornQK
+2xdR/fTTYNkersjSEQ2ewNtEpJwYOysRM9J5EdbzYpSQyqxwipx5UP+JDm5h1yWq75GV9lVdzXe
LLtK8PYReCGLsy4aieVpiCGzLZLbLq2u8O4OBTdPoJkWZ12oreYystvsOZc+RYeiATlmAsr05pf1
TX5cQco0Xxtf0wcjkI8idyC4ehZnYTCv3qRjjfUZ0lWMgTtd3qGEK1igwBNYnGnRdGksLfYE0B/7
q/mROT5GrqU8Ib0LOszIUZz2WRQj/+Hp9feF57t4pzWhY0HwGJDDwY/AsJP8pMfpmuzwJPTYk1C6
R9710fgxo+zDsK+lvbifXbS/nNXp5TWpVA0fQYvYSYYWrWaRqwuzrgLjbXFGR0qkdtYrOApDBsja
hNpzfi2bRyt3jHJwSfp7bn+MPV5fpYh5VKS8nNmpdaBGL4zOayUg7EqJU8T3Mj0Cf9adUSMZy7t2
vb+sT6I95SzPMtDY1CO4iwgjo6O6s9XSWUWJXcHF56v/1ALCYFtDyGSOzoyITSsEqWPRI8fmbIue
mbbVAPEsiN/6K1wJlrUI0qD9OoX03thTdO2tfnuvBIWnfE9iV/TK+UNK4O8bYnOGR6pINVYqtKb3
lt/NAjZX9NW138BD9Q0AKJ5kHDtAimaP/7HYY2Ku7x0tm2/RJtRqGzNTQF9I9QO1pcipU/1bY661
I+uz5YCrJhhBDOSMhnSIO/2l75rGi1MA65E+EQSQZ42Ff/mVv7+Gb0+n4EAebPLuseNddajczKV7
xr/1D6IDZk/PI8kPWdyZk95slhWoocGIHsZ1Xz7VQQKGdes2a67ZCwsi/cu3hV3ASxK5Q84Mqc9K
kG8ERnbIltGRzNLR49hp0i9j6a1V6V2W94dA5GOJnEuhciNTK0eAWr/QBs29q8dYtE1fqgGjgIdj
L+aREu0q52B0Sa2qpsAaO59Ns+u7+VgfNVSHiV8elqMo/f6H2OdjicxCnQSsbbpMSFwj9ome18d6
j/6dGErzI8rBWs8yIuLUlugUOT+CjpJlAHQyGABKwF6vk4yZfF1ewVzfX+eSfI+KwK8lNgW6c8Yl
wV8Nzq8kXV6qDcszMWYz1nXbhBIyTccCHZravj+0/qC7yq160F2M933vduqtupf29GtcOqJSwVkT
K/8xnKvpjGzSVBlchyyDOWICrnvOgQiLutaKjmqVusUtve2fxS/ZbR/3cdycw1EHI18bluhrhtzp
4dUU5UkH/nG8PIC+RoKWV0BEvnyN/lDH+lvoewb8RMdKo1ZiymhQpd0a0F391DnUB2ZDMB5Z8LIe
bJccwHJ0tHAge+Phsvg/BNsf4jlDVa0TkDKB6R30L3oFKq//Ie26liPHke0XMYIE/St9OXnXemGo
Hb33/Pp7oN47KkGcwuxsR3fMw0RUEkBmIpHmHGveJXsFYtGLNTnrE4WaRgfcen9Z7nvi/oK7YlmI
q1Ax+i7DsnunxaVIe3SS03iNdgBbQrJiDjqvO6aBdMpvzV3l1r/Uh8tfQFX60gcw7qucVaFFtRy2
HS6Ltejd3SJGtjmiuBBLp1TIORUwnjzGd6GSkzboj9W9SbrN1re8epIjEKhVEeYOW549b9fKP06V
cVzoQIrnyEAprDyGvuy04Ea5p61go6ujSDweyK53h13hTJ29gODMHSKOWtPVXNpdxo8lUixOiwjq
dQUv8Qz93cbM48ngbSjjs5JE/0+3SpG01oTm27K+SRUMeRjfVOH3ZWX5mxTix4YyPqkJk1HsaJ9Q
U1cnwWgBva2ut5OgzFaeVi+DUkVOJ4+S3UkzphVXrzPrm6UOK86+cu2G8VFrk2KQqnsvchoAMEkd
sk6+pr/M4Pjpxu9heUzIXZSXQb4WdkzAZgZYFzxEzPK1lERvVJCATFAbFw+tlHhzGFt6Ke4u7xbH
j7IAAYtah2ME1hIvQ7duQ66HCa3Yy5MG2tpefVZ6dEIknCw7TyTjxsBkSfpihTuBwu/lgA6MLMfW
53ZcUMO5oNcq+RwRwFWqWU8vys4NfSGx1l3uCK5iIaULz7UGoPvwQsxrT9507O30djpESAbNGGHh
5J949wY7kiMUUiSlPTa5RzJ/uCJ+6OPato0b0y52REJQVDzQ+pTqAG8o4D0HecE0y3icgSq3FXNJ
97Jce83n0ZmWWrLmanE7Ck7fkOlhHoYBaD/TKSmSXVouz5e1jGeTKuPkhEKuQSpGrxBMctTeHJDd
isCMWKLFD8x4B884NAEY48hvwO7aUXC0UHdqbcRUJY/3gafHjFMLNbNTI9pAamT1DhAe3+dkdJaE
BMUCRmRp9JHH2REt+355L//mjfqXf1MZ/7bmmGlcqP0M+3wnutVevc9BOjH4NIUy2smDua9d4TQh
0i6cf924/CGf7stZFBQa+pqDD4OSe6meGlS+HBQ2oPsSKw5IgACEl3LnKbBGr9Azib3RtERbcaDL
XtuDrnVHu0wFHzzF/Ac49QoXvAZbVl0bdIkDABFeo7lJqsKSx2AVr8K2QPYd93+4AwpYnt8PGBgR
ZJV3ZVDVvCSd8VmtnJdRKeAuRnOWp78UOFXZU49gvsw9lDaAuWPe9Va2E4+6392kt+pOe47ujWDt
kCzjPVN5AafGxF3TKmRqgdnq9+h+SWzUIO8r9K+hhabwAAAWFCVuc0x0X9ZwTkCiMeGXkSai1LRw
l0r3uGCsTB4eLgvgvYdZYtQ2E1axSxHgde7wlI42LfDWbvJQjO8U3/zed97zVGN8klKty6pQo6UA
b9rbgLcinqdoQNxjvACIauUvHmwHbxcZ91SiL7lQQ5hpaQIwQ+3qZy3mgRfQ37ikrowrUuUZ2NkJ
nn+Yb01sPSYuIEtOmJKZrU6OrhNT4VwkvEUxvgfDim3TCmgs7afZ03Xzp7zqnPCE96Zli6QZehUH
AYOz3pq/d+cCY+X7aK2iXaG3yzbeRx4Bvpfa5FX6dlkxeZECWzlF2W1cohZqMnpRkLnrYUStig6L
RY8097g4hWN+y67JIfL03XJ3WTrn3tQZ5yPnkTHA4sFDH71gYh9Dr5hUToh9WQovFmA5yUYA6hpr
D28e68ONGAJWMzS/q4p6yDrRiyf5EHeD14ymt6jTacniYOpbTvmDt1LGw6gCCLAMpMS8cFIsEaAU
Wtfbi1Fy3DnPz+hM2CM2uanNdBiDBn7NFSjfnNhTdpplWNITIj3OAXK3lvEyaqWEpUG9jOjXu+Gq
vu+fDQc4SHGQ7pvvxXfOSVL/f8H8dcbFxGnepdPwrq1/2tgx+OAqaEspXTEApgRHc3inxnibuQyV
eGyQxazm3oop1Vw6WENau5xl8eQwTiYEk7Q201ZblIXp1Vt71amwl2u0rc9ub6NwuyuuebUx+qMX
9pKtpEprUS5iiktP3CcBhfycPOAwBv+rGObxVcqCti4qbr5lb+yloD9kKA3za2y81TCupFSNSZd7
bOGftlvBlX1Qe3GnYHgRisFEKFolluZAFX6ys6vR0wDbIwcCjUYr9N52O5T3vSa4rB+cGI0tneZr
JeRAtkAyvXvAAL2zohLVCKA5SnjIyn/TzvhXqM3WS5VQz9XcRIq5d1Yv/oY0pwqat8e8doQr5Bvx
gtJ/ofe3MqwEkdiBpyyc29Zg3EkqNDJSnthdUzKtrE/dsOw5xsbbTMaF5HVvzmRFvctU+9+DiSKI
boAJYE6aY6Wo95dPjrufjAeR26idZAJpFGtJfyFudlsSO7zRAAE+u/Lje1+GLdzkmcULx3h5e3ZQ
WhyUCdE0Qhfjtd4BXcWdAsM2c8ytofE4s+qf8bfQLx3kVn3g7Io7QE6R+9GlJCp8MFaOfbKlVCOR
G3Xp0Pc2e8a+9MZA9gWfP3nBC3vZeiopVlno6AWYvM0OoK3Q4Ex7Yo9x0MIyuU247/29F7woWz6d
QAo3mH9uJAx1oi/MBAUNnslRMO8yNwvkgJb2AL1yrN+WY/g87Wa/eBAdJUDfJO/2p07u0scwzklM
NUFK6JBDojt03DZEn2zxMrYW8XLX3PHajXjBo8lENaRsk6GJIK+njYSATkb/ZOdrlTdaikPHi2jC
pUaOCzg394nHw23mWRcLGjJ3JCJtgjZGmnBDHTMYA/1UeoVPXdX6HhK0mKcDn/03jl3Tnby004yj
mk1znkTaMds7kqfhnUrzemUwOPTSMa54YTovrmNxMqaQCGOLrL2XHutduKdqbTiN00Cv/4m1cgIS
k3Fb6pQ2clgggaf3Q6DXhjsNhr0anKoHxxWb1GecZVlkY5qMkg6IC2ibb3TTKebJNrXDUvC4QP6m
y+E/9xq4cJmEDqo4ilrOCHaKpwxT99qvbB874mT1ltyiyTZ3awAAo5mZ54QvqygEM+HP2LYJenJg
IuOLQWOFgw70Xa+4Na8Su8KsP7GAuBY5yp0YNJynK73J/lZHIZoJiUYV7KZ1j2flRNa3JQK2n5jZ
YlVag5rtRiyeYxN0Dy/JY7xP2VRNJ4J/1xs7jBhmup1E/jw/TDJG7ZubUG3tsPrV1C+XxZKLuopl
Mk5oqApDQhKZRmSU7IKaBlg2guwEhmP9Kn2mGfjV1jxM9DrxaTokz0MQvw6B4F3+EN530P9/ps1a
R7IqyaHNjfFC+sUJgQMSpZx35OX4E6tlHM9UDbIe0i6H3ilBPWTpAZ0UUH1XqazSRQ++/3R7eV3U
1i8dKxMwqWMyE9AoEa9D3A7icALkGBnkk+WyL/vSTaSJw1l3OR+CNTLep5aqXoIkw5OuF4qHdAKc
2Kl5FACREb81O9VWvifX5YkXZnNtlfFHhW6OlUhjB+1E6yXtPV59fQyIE0BFCOhwEF+ovRb3qWb3
lV19v7zPHHNlh4hrecmrbMwVT5V/lvJNn4IfRrtuhFuCBofLoi7ntwGyy3glWRVDMQEcGd5+Jqaz
8/vEr9CCify2z00RXIzpKSr9Z7uQZQNEAzVkTTaAVB9goSiEATbBnu3a6m7IM8/n8gQyfsisi9lc
c0QFsdTYiwT3mnGu/82Li0AzddUEyjR7G8866XUtwm0izb9Jf5en15ghsY2UY3nbCnkmhzGEQepJ
HQvvABTZnYlbY34YfglXijM43S491Hg4VPf9bcLHC+CtkDEFlD8A2E3TghigPk4rDCB2hm/0zUIh
W3BTI6yaMJB0WS+3C9h/LfgLwSPYyPJRlXB0A4ZaKThC4mo7mpsoD4XfBh3COsoVIQZTsAAE6R8M
rGxntM4+gTGNsZOKqqUB/WQv9owu5WxvoGA8OSAi4SKSbT9XzqQxxlECdXWoaBKG+O2usws0Hg6C
pb/X0sRAOJo7bui6aR5nIhnz6NQi6SYadZXH8bjuaFONaY/7P8E6OQwH7rNk8wY5k8jc0JFS9bEy
IRChYXp/oz/HjnqngvbtfRS39wVHLm2A09j82uF2dHAmm7mVTQM0SIR2Piq+th9vZAwuSg+SR9z0
G523ArDpVfFAnBFXaH1V3xVOg5Imvoin2tuX2tmHMBd3WDf9AKAc+lY5zZVFfuc/Fah3eENbb6qj
Aai/tnTEA7eWyTtv5v5eI7EmOu1KAAHKMbHqa4z12aidzu7VG8Ua4SnYZdcBTFDG34NIWVKAeOYZ
ZPFyvfW7bDiMypXI3VJqil8ik7MtZZwUMM0BPURb8qipEht1u+c+kPbikVrOZc9Ef+qCKPZy7pM0
X8UKdvonvdgHkxcHGRcke/ud97Ek9mKeR3npTdoaNWB8R/ZKrwJZAgaKZ5sggO0k7oAez+Wy1/Oc
TbGQxFCP5Cl7Gz3a37n8Rtn7fXCpP4Te4qm33VH1V9XKbnI3vY05PfA8l/u+KWeRc6fXmDCj6e90
V2MKkga0s236f+bDud6I+rdLR8l4I2koDQHTbOiiOGn7+b7xC3v4QYtsNLTLfd5w7fbT8+xIGQ8E
IkC1kgSsrkFn/V71AEKAyZ763owswzHuq91ynDNnOGjuZZWlv/t1nQoI0lQNaORsyVkYqzAkIeTK
i2nNNRJ781sXyhwp24bxIYVxa71ixENCp+0V0QxC83dP7gzhhyE/iiDfWKSbNFk4weu2P/uQyPgz
oIDlqDTTOcx6sZL0VZK9yxvHE8A4sG4dxrKkd7KxXOsYxEIWlbOEvzHzjzUwnqtrJ0nvdMQ548vi
ys4Izq9Ti+zR4iBBitSsz7Wxba3/SyJbYzYmUyjWGb7SHHD7Zo892j7z6luJfm39sA5XuZZ50/ym
xp6cEYuoHP+5nSoE/dB/tJGtM/fJIq8Y9qCFBQreBuCNGErp5L3dxmiVssTJVl0U2pyIuBq6bYhd
xRa42LlQFDSiumAWbM3ZRFNNWgG13YsBF6K49CEy2tUusmmekldA5B00W3o2BHAQCAN0iYIwJcH0
K3YSm1Zj5TfaiMabVNyedzvbZsa5LYBcCZMZ9QaaDFHA5df5cmeLJ9JY2q8IvdsUBLxHuTTxaK4y
PmAY+7kb+Z08m6/Zsw9hvF4eN6mY0rmmzq13cW1RnEvwSyCSluxpJ/iUgAEcVAHP673fxJfOl3FI
C1q35KrBjtOKS7+TAo3KdPM9r1b1N9fWh0ozjkitU31AjQqjW1cjhokpqEmxoxlvmoXhahJPbxmv
JICAqsrpJGOK1rvsdrYwj31rQBq4XG3emAXHBeqMfxpjMTQEjCjBq+NfYVrNyGOg3L6e0NNuqgql
8GSeIeAkC7OWntOcX08kmJrSkhfeAMXfXL4fUhh7oGzHekRTOp1LTuU7e3IWlHjMtgHQb/bVDuzT
/2AuejMVCsa1/18co/1GKteZTOfMKTgTqutBi4CRgtTzch3bmZwzSYy6l3I1rwlNRYSn8Tj4BuZx
BiBX/COsm+075GNVjMKPcx6ZJeh9sSrRrpHJaezYka4QGrqplb7y1vY3d8aHPEblu06Xs2zELSlb
5nX9Q7nrXL2y0gfVm06xM1o6CAFlO9as8oq6739bUDvbXcYOAN8t1SN13/SykJzh1AfNyx8KgOHA
c97v0zxfXddf62WnfUaNVKkW4Y5W0INZOs2pP0R7cvMDQ/U9mNmt5frdex7Nq8yefvQubc4CJOmh
eib+9Ls60Ku19fLX0G0d1OKUIN6rN40r7y7HR3/zlP34TiZFIg1mDeRp4LVRuJgc35kYbvGaXmsT
nBLm7ezK6dAwIFiS4vDSidsAKh9Hws4GmWHyH69La6yDH3vNHQUEGp/Lmx4TQsauDpLd6C7H8bU/
GYH4LE82L5qix37poBjfNeqNOoPtnR5Uv+t8APfDuPnNJtR2v4iRDQmcDZoKMg/G3lQxVYBYgfRf
Et6P9RoIxhUg/ywZlbLLJ7rV4W2aMnjfZUkyxS+UUFomiUJT0rfCdXYVH+OHcVe9govBE732UL1I
CByMa8MKrdaeDhMGcHkqteFazj+AHb8ttV5aBA0Osw0TUFIIpbOY6uuayfuwbYJyUZ6TJQy0RL7X
8tAVdPTtITdqTTr5FwUWMOuZoC7XUUtS2PmUedDDJKf3UnxU9jGKAEWQuJW9ok/EN/ep1eNpyo8T
N1IZn6QyJhUb6So2JZLk3TTdmmt6L2TrndICNGcd1pO0dJlFxPRFGbLWMTPihnH4fFkHtq7KT0fA
fEJYjJMMxgDq64o3VJa0X+pzBwQit3NmVwCIyJEcy1d+im4j1vgklwY+Z6//UdebPy0ys47bcpbt
LuWRvL6rD2NJponD1CVREVWNDTYUeUmkrkfwRLvclavJprXYwQcEulu7aWy1u+Uq2ZtYKlh5XLBt
N8gEAAr87X2Q1+MFqdRwL30OG5WMXajDkaHwXUmjpZHoahXyfarnvpEpAEjSOB3GG7EWlm+gXiFK
CqVX+bzFGnrbm4XCocoxOI9Bbt10J9PkeRGeFOYgzV5qqinDyypdous1y58UUbgzZu2Wo6j0a7/u
3sdqGO+brk1k5BR0hoYhwDIGI2V9qHYE80zc5OlG1G2aKjaNmIYBxjwmABgVABCA3/PPQ70DXqPx
0FvpVQtHuAS8sS15U5oG7lKR5vhA8vn5nLoo6nKJ3iuAr7zpXBR48T41cMNgAGUfopOX3JOfpSe4
PSrazS619rStqbaHQL4Jr2rMkZkObws2zRO8HoSAL0YhLOXoorfF0lFM7qlbbWFBd4vWcJIDm+ag
E1EFhZREVLarNwThJ942teHV8V1V/yLqjSVkvaNh9JajOpvXzJkkJqJMQ6UwspbmXbzsrnjTvQqI
a+0CgCQZuHbZNS+E5a2MUZ92nTPRmCFPUWa7nyILaCWuorSWOMY77hNx0wA/Vsd29CpiHFVzBWng
/nCn1Z46q8ccD97dDVx4NdpdB6ybiF/boNv2xSLPBDP+JTfLvOgFWH7nZleS06EXXHhZd/R5AM5p
b9as0df3FLqQm83dVM8z0YzTCYu8Q9cJRFPYQloxnDCVFjq6TVHja0CN83aZt8mMjYahoKwNhfbS
zbdWflzIb7N6+9/UlG34JUDrCIE3gBSncIyr1AappO2NP2biVtO+zJ9jcr+qxJmL61Z/uSx7W2NV
hV4XcEMKXf7ZbZyvYdpKsBIvkb4Vi4N5tGTZJ4OEfB0vA7AtipKrYbQdRI3MToJ4tVWqEGa/Ts3B
jNsrM1e+CbJ8mJruEV7HtC8vbSOcxujYhzzm1u1mVLXLGPKG9XosVq+JRquP3obs4bKcrffRJ0HM
HqYzGeom+v9oAyMYotvdUoIXdNi/AN4Fia/ej1Dj5sjdvD7oLQWeZvDzsDhlfY36uSIiiAbdCZKN
CYgFiuMKOpkCZT6eHWwa3pkwxvAAjDrKqwFhGh5g3bVU80a9tgPSMwmMflSEEHEAN7IHzQOyM/ZR
GtHSChoBdY8r0iMHMTB3vNftpn2fSWW0JJ1BiieJkIokuUAKC2UNNf1++aR4MhgFiUvSIK8ATSRo
XAMzQYGpEkU6rjLJrcuSuJvI5IfQVCTOpOtoea9Id5SBEl7ZW75p98b9ulg1IlxaBOZpx1ZjAx40
H7pIjf/MjzRiK5WNhG2kc2UF2t77QPnZugboE3FqD5FXPXNWStXhyyV0JpG528UwWbO1hMQcsBYz
8hJ03hE9Rm9/6oi86vNGDuDTApmrvaZJkJgma+oY7B2g2Nan9a6Po1OZToVVNekhqk3RSknlXl4o
R3nYTvp4yBtassUFNBBfr6ogSd/kiDcJsumcP57B7z7u7PzGFM9BkiHw7UDlXYVHktxpZW4NmCMF
oYNzeUk8YczRqXEnoVIJhxnJBohRJaRVVoQQUY3erRItaSK3H3gjQXv+3paY00s1klaqhmsu02ur
MmU7Mn9oehASf63cqL6W8906ch4u2xrzV2bhPd15tqVJpWRVSBH7aQ8BQHcBS06hunkx51YF5Hxt
78meMzlzE5ECewfPfAsSaN+8mrzyqnxHIb98bNua+LEg5gqIOqmpJwokU5GTvN6F67Om8HoDOKrx
ng48W0ynknoUZ2xa50ogOUhcBeDYKWw78pPj6Jq/SxdM3jZC68tr22q0/bSLzD2wpu1/mtMndIGt
DrAq4VJiB/wp6AUDqvtrDl7YyzK3r9SP/WSuhT7TjUmKYXNG86Pvf4nz0+Xf32qG+rQm5jLAuEQv
qio0g26m6gyA0AKPgyNYtBXKfKa0aJ3TYIYt88C4CmjcAhRWfLiMrcrZp++gh352qD1ItZCseS+P
rICG+8NGtPqiV7qlr3KSHzwNYpwLqVCS7glMnUSZLQxPg95ZwnxbFx4XgnOrmebTwhi3osSAbcgJ
NriuLIriXvnhPjvkeLGPuIqib/G1YHcOsFx/x4EWDIflNuo5irtVAj7/BjaVStRGSlVa8qJoGZ0/
HjogfIc3g4/WUVtGZ2FkFx4KlKi2564+WRXO2LjiQTlwdFlmnoTwrXrfidDlAnQraegaZcMJdzfD
+Y8b6j2ZcqZEQlwRmBL2elobV6kjJ+6+i10Njhrec4xzWbDZwwxBRxfTGht13OphtgQ72w07EvAQ
hHibxvicRV1kVR5Qvc/G4rUQ1YDkJid64O0a42NqeQ7XaoU/zaLotpfGp1AKnwxNP41lFlx2Nzwz
lxl3o2YiXpMq6oXq9eRSNmXdzYDC8wcckRePccycLZYYuVFLSkSLk2lV2mqIt1bbOkMuPmkonRiF
yGUO4J0W41iqEJMn5YKt7L3RofD98TuiMGVzQyOLJzjCA2dDeYfHuBfNAMh9lkLle5TeRFty1CAB
rKZpyz4qXshXt6f8xG1g2w6s/7qW2LJkXwPyQqENw/GRtu7MPxN3DCggDogpxlPu/7uczodlK4zv
mM28DjtKNUg5VeoE90Puga0OWboxsfOgu14CHgIMT1fZsqI6Ke0KHaI9yu3OUCz5e+YDaMYnjp65
CZcajXOSCvO2zYepLE0g+3stOCONybBGRbVLFXXM8pGjNBw1VRinkouyGEW0px7eq8OYuru8UYq6
kIL7AkN92KcucJqFn5fF8hbI+BnZKIAeSSlIC7OzzTYKdEwQNq3+U0q6H5dFbedbzvSF8TPmlOQ5
mbCZtCCA3jJbfkbhDBGNKzyCqwpsrvFth5GhceJcQXQRX5+cH5bBxDFiWJMpVGm31fioYY4PHGaW
US/u/7g+xtEUUVGV8wyz1+8JsBoaP/wp7qKdBHSoFxOdVMIOJKPtD37TOu8QGX8zKeFqLNTfSOVo
DXPuJOmjntwrCa8hkvM0UpmXRNhlqH3oFGWnKEarmztkjMMyOk4aYP5NHVhClqp13fNQEuIOgjoo
nKiJF+6ziHlhvMb9RLtKiY968+5dizC6PX1TLIoCPZ8QJHG0Z2t2/DxSY2HySLhOUQJUfK/GuEsF
ZlmqvfkDeGW92KkPy6nyMUiNHA0wTt6BQOK70Z4c1VYbS8As42U121RmE+x9Cv6iwYKxWDWNkSqC
C/R0CchU5fdJmi0x5N6am8HUmRjGWIukattYwEYjGxXQhhra0yLbYsBjrNtUXlOTwLeqGGiyZlys
bCZpoZZYT1Oato4etrn62UlXrdDydGdTe88kMR4WHJaSntctnHllLU+Fu/bwAlYzWSYdcjOABl14
6ePyvTkIqZUDxUnk4D1ua+/ZFzBn15Oe5CntU2p+zw76RTCyZJ6SytYhf3FAdteBgqxPeQvfvFrO
xDJn2VaVAMQOKtZdX2TMwVen8Kd6ou+4BGxQhIsPsp3OPJPIeNwh1VVBpLD/xiMsprjLDnRsivIl
dV4MUhe7vaqu4188oKr3WsQXT38ml3HBWVXppmAiBkI7K97N/Q5O2KmDDJ2s/2T+fqv1DQX4D+Vl
PG8Vp5rRUiTXP+3SuKejnVBY6JWm0zvmo/C6Amsx1gDlVtuaHKSPvHiao9QsBGLRrUsoqthpaqdy
QO30H2Wrtt3OXytl4Q/NZJrm7p0j9r57ym8omws6+9xop/oz6HIyh1+V3ZqrPN9djblu1GQps5Ry
dE62stduhWv5WN7HjnEc0F74u0SOWgfWIy3x1yrH6W8Hmh8ny0IcJmUVDh0lGpg9yv8839PZ4s4T
/OYbH3WFY6AssOGo1kqOWVhUhNQfctmglsed+qeaf8Ey2DEToxpFPUmgJ0ludfv+JbxVKOrKbf89
ma36kMAmy6vqBvTd4oEXtXNcvMb4n6pPQzI3sJJivSal2+Q39QD+SpF3Zptvy7MzY7wOejIwAi9i
G8cf8c2MocnmavIpHx4l51i8BU3YQR7wj49ng4zXKaK+7IwK68vBTg7srED1/20T8Sd7YL1NKZXq
SOFO2xfJA5HBPv9O3z6yuzzzjmy71fBjL9lBlCRT+mKpIcugY5Aa6A6jKxN0QNGBoromdgKmFYza
Xo1Pxg/aZvMP2hU4x8nOohSJWBY5HfElGoZPpSEohumhSMASLWMiLDZsZaK0zaNdTtmjlgrPyYCu
amG0G+BmCBbRUzuc59f/LvzSJPTXoGqLVnjaocWCoZT9AuiM2Uz8UaocMU6Byz1aErcjnvUIn8UQ
FgilWXsz1MsVYgz0TWedJU1cc+HJYN/vYDsa+mZOfCFY7LYLyocOVcfMF9ChMSALWlEG9OfL28eT
ybh0c9C0CPguwDFI9J1WmI+qoHBO6EuURffOIKIiS+gg1CSWsaaS66nQOh1JcqTPNdBgzN3BfAfJ
bG0A06q7CXAyN7VzeWVfnreMWDahW6LKKIeylviiH566p/mBUqmQXXUc9zTSWgIRfeACl9qWda7v
YtGbIZuqqkqEzXrGK9y62Texr8naMZWuDAlc1lHuaDOn/WtbkIK2N5UYJop5n6sB0qjIk0AFxfXD
qrmKdD/GJ5JznjdfKtJ/1vMhhtGQ3ky7vDGFP6fXo6e3s9QA9MdWhjpSM9pZ5PyDSRD6q+fX4x+p
OuIbVSS6yTYQGl0VTYYOqZE4uFKhS8ckwZS/0d+J0Rp0RmmLWXEMR90BqREy5VWRWZI5KneXlYiN
st4/Q0H3K7oKNWgvc4MNhmyW9QTVFZGmUJIfuvAcyrxMIRsKQAgmTRVTMgBGqOPP54MsNWXJ1lSO
/USQ9mHzA6Ohdj0AdSePLArsXxecVX2ZfmElMhekWHWVNiVa6qc78YmiylG+H+IZB35Hw5fX+h9Z
BvCFDUnTJLYzas3rYZGVNfab34ZvOjPqxnBqT5JsKa/yj/EogWTcdNVX8rP9rXbAcOgBkuEv1xQ4
PAf2Hu8m3fIL2O6PD2KiHzXpVCNKsXjqjswA/F3gSI6Q9HLjZwonkAIk0hn9xOM9Ddj7830n0COv
i5pqaihJfD5nMRdalF761BfT0htG0UrqbwT/6Y0JLGncPqAN3UUrvklTEnjHo4n7s7jWUFelzfPU
r0GrcWjA7FFZSpsWv2dgdfhNXIl20eaGW7ajbAF/xrTbWmwOcVJ3N6A2jt3RvDI0zBANY7a7bFYb
Gv/p0xj9a6RM69Rqiv1SABNS3DmhLFyh6vVDKs2ncR4PiU54nRkbNx3auImOnUCbHoi4P29HlPXy
ICtj7CNgOxlr9TbG8uPlZW2KUEVVEpEOwvgJc8Dt0nVNNEixv5ipnS2NbUocSs0Nn69j1IQAO0eR
kUBlJExCN0SLQWIfkO+jFYlia+u9sacwzZY0tJp1eUFf8gZQ2U/y6IrPioVVgwuuQBbcB2qqsxJr
Wa1sL7hAmEfezaVU1q09qoC04TVCbSmvRDTgHmmmBGthQusQ2EsE5ZPYV8wEbB9Vtbpxjhh3RVbe
vbzIrVODdqsyHfZXvvj4cATV5TrDH5ASj9di9SO1dS6L2NJ3SZGB96Vqom6wzeBmlApmKxWpv4zT
bCU9+IGKMNYdYUrc2uwAHTpExMbIHEfu5i4iL4kYQVbQIM+4ABGtR41hTqkvyQo4kiRLU2eUTZ4u
r25TiiZCANr9TU1hzqqVhXSQQ3j4VZKcvg+tQbsbo1+XhWw4TzAeyvCeiigbIttYlYA6rF0aLCWL
+9sRzGFdiMHXAZwDuV3G3I73rRMjBnCqCJaFtCtd87niIw4HsgbBzmV4RUpefSMfO4BLJ36a2t2L
+ALAytvqfglQM+Uc2pY+notm7qchWctFaMfU1wh4JQejfZrTMbi8m18Sc9SwCUZ7NMy1IHZkg8dK
1ScjauXUV02hXPFoKjS7NRdyAsa74AFVRHKXOK6csB7R+JuU8T5VO2DSKDqmSI1weiPIYPz3Ae2n
b6Ix4dmep6IgAmBETP2qrneJfBCX0o4n8ALy0AA3D/ds8YwXVUk4j62Mw23CyO+6H8ZwDdZFK9cL
e5YMq5Zl+/J2UwtgolmsTDdFqK6MsW3GQqZFqEN1mlPfiNC4mspa40voeNmLAErvrEUQFLynAVeH
ITr9IGnz6F2Wv3VtyAhiddwYEjL7jDbPapOmpooFk6aCvwZiXTVZzSx+K4WKo71brz0d6EVENCDR
/DKMM65k7tUujP0hRo/U6oDQieKRKYCb7yiBEszWzTOnQSWcc1ttr/JDMjWsM/0xVFiOYEB/GkzD
lDn4OtUCZGGS0D8ZZf0vojldxuvEAO0A0b4M+IzaYHSDgDOdQtFWEoTqU++lgyd1idUOvIv/S/6T
GqyMhzRlfdUQzDGuvJfTPswlNfYJpkRqYPVm6IgykW6lI+u8ndzy6DKRoBLIdMBNMPoSmWEpRJ2S
+mHyrJbAIS0joKbzBhm2zPBcCuPo1E7uERDj4p1gOraoz9e6gK4nkQjfJDF9ilIpsToB+aXLxrC9
OFU2DAn9F1/mJzAkCwgKEQq6qoll1rOlT2/GwAs3eVIYZVzDvFaKeIUyKo2rR1JlmwNQtkKNd1bb
Bkc+1sMcVmwATGisoBmTLSuuqDvdgsFM1EK9MhDr2wycrigTxr94gnkrZI6vKsJemBoh9msjQ2Bx
r7UYWsrMf2PUZ6tj9B6xriYJAk5LnF8T3Svy70MvWeXMCzi3bl1Zhm3hjSAZ8FyfnYeZDYsgg63L
j+r5BlwZr1JXc2akt0IYGVV3XABE0UW2P6eW9GaUc6rv0akXE2sCnfmaTla6RjtDLvx/oeZn0pjb
VJLJWpd5iAVl40Gsk2/VCJ6qceW8SDb37UwMc5cmRTmk61hkvhlex+1zXvy4vAze7zN2pKWAtJVC
OPVy+lWOiFSA63ZZAu9YGPsZ+lUPZYCd+G2NoeIRMZ5iWua860DQ1g3ufy9MwXy8pCJrLX/J9Uzl
SuoCOFx+PsKtTq9RK1g0FbCu+BcXHGlbN+K5NOqBz27EVo1lI8tS5O6ExhqzyO7nn030JuQJR9BW
RgmB+ce6GPORsnUaSQlty/V5cdFW9DRmyilTuytliu60diisplWv5lpPbHFMX7IMzvfy1tJzYoOs
s09gxzjFOZGWeoYmdoDAyiLEWd1TqHLSoVvKci6ESbriqwWSNwly9LWOcG5Zf4GiKHflMqmdiTSg
pWy6n//buhhD1nMFRDf/R9qXNceNK83+IkZwA5dXrr1plyzLLwx7bHPfCW6//iY093xqoTmNMz7z
NuEIVQMsFApVlZkxLuN+lWfXbLTYyZTmrZqlOLhuadtdUC9SiG6oF6U6aLlrlc7KgvPS/y4HvPEN
Lf9Gs/pUVmb/PxpjP+bMN/uWQvNTj/NQn8av8aRAjrC6sZWbVJYfry9r0zFUImsKjp1m8xM6Gk26
Uk7yNLQbMKNZRuxWdfy7b8d/OTHPUjQ0OWyQMhloAPAAkklX1liLJRTcbBVSRHhh+cQGtZWClK0E
R/QIXuw/WNmZRc41SswaAJeQ5yEIcIzCSWui3jVKH92bNLG/X7e1mYEC0K+i8mLpaOiwbT77YGNd
L0ZLsI1kSVxMWt/Ruv2myFoYFZk/gYyhtMtwMQB9VcfyJa0Kf1F1USVl81ue/QjOayTLTtYmXrJQ
G6p7Gg93ytzfZiYqN9dXu3nODdVCvRDNRXzRz4ttpNZcWiDVQiUhYR8PP9R5TDxqtw/9Cjk5dRA9
JzbP3plB7p6borUfuhjPCYP2t5Jhheikub1s/ayicv6jxRmMtuad2IILYn0VpymRKB7/XXxLJ/pd
negzlLtNR53ll7Wv/iSCGR/2eDc1V7yOFdRuJoPuO91+HUv1UBipgAD//aPwN4CN2quGShfqlny3
hhRpnqejlIepHdslwxD2sjuTdX2K04V6w6JYJ0nvhocVtECerE+Zo0B62NPXvIG0XKeNe2pBMdDG
rbyj+jj/HPIMrKMLHulpNcYhmSvbybp0OelVLLt0IZgtaMHwStpl8A0Qzd0vUQR2qVIfvRI3A1Cq
c5VPTqGutp/blrkzCwNxVZnU6uG6xzIHuVi8Bew5ords2nx3vmlyVaWShrnyfnmUrPpIBxGb78V4
FYtwiJ//Z4P7kFWlDYmdgm9l8HLwJPhd4uMaZ4NkCK43beLJf0UOKApv3zKMuIt5IbdO/7l97lTa
KfKMyErLUCJSIJW5a01PpSl6um3uJCrCyNXx+lX5PF0D0W3bpaYUxAN0n6cWaPdecAJFJriNVONq
qnNDLsJY6ubvllHNztLkiUjZfKt5a9qahk40Xh2gleTSsiXPtCrrLAlwYqn34+HEHoZmDL4x1XwB
D9pP9NoaYQuc/dULV0SWpKKpKaOtyd0UJfilk0W1i1Cq6P1s/JWrEzjNHoh+1IrOGcGKQGJdcPle
wDfffROej0ajouroiH+O2LlFirZs8dUs6Apkvbq3qsgjE3VSOXaW5FFe6aG3Gn+yRLO5mx/zwzKP
LKbY93iJ1iIso6fBjt1+EKEqN/3+zAIXsCdUK4ZlhAWzKp7idr7RJBIgkAiejFuXnn1mhvPKBaW7
OClmeKVRh6WOvqg9eUWtHnUy7yUweF2PWFtX3rk57jTTPLUzJcYhqKsjbSOnp5hhUqnTC1Gpm/uH
CwHzGDgIOi88oWdDluupWoS6/lAmEEsdTipJvT9YzpkR/rG1IG7aMoIjldK3UrbetFGOPTNrjqvU
iAgKNvfuzBjn7ZY2kqWBWHzYAR9i1etOW6owWdM7wAf96+vadG/TUlVNRQp90XNUtU5PFyUrw0yZ
XiUr+7ma/eP/ZoL9hLPUsl3nRpGbMg5lmvtjAybn9ud1C5udTHT9/28VXExSWpNY0pKXYfNV7ZwY
GBA3fRid6Q0FOdAYAQ0Nmb+jWBJk0/Uw+UBsxTQup3RoP1tJERVxaJe5vS/WERiE0qw8ADIEK2Sn
8yLqflzOfJNhKAe89hP4X7G3IZTwHdBrkCbHz3bhrC/iwY5ND/wwxw8kdgv+s1VcLR3ILBf5UVl0
Dzrkgd3+UXyFcqVhytCdMPnuRStVWQpQeRxGUqL71VqqoDBd3q5v3+Z3AqcuYF0ozOAa+eyCE6nH
QVvHIsxbJbSl6YcWTwe16V+vm9mq1oKCjTHqgb0PFWgWg89cnYKCoqtQnQirr4sLRivFY8Rkq35j
ZQAkUg8JcqjZX0RTLxtXMpqmKG5aaKezRvRns1JXd0Qf6jhUxqwNqrJ0SwA6FPX7KLd+KiMl7Ysy
QWAUSiuzv8y5JSiRsFSUFNCG5qf/Zq3vkklWEHshicNmjTp/8iIHTD7CtsXWE/XcFj/yN8xFXTcJ
Vlln+yikTF3QlQsX4+mMXDXxRbu6FVVg0ERxAVuLvh73NSNIC85o+xWYJeq/xBiO6O97GzgkRjVn
oLCHxCOk1F8xWxMKCSuYS17srIFsR8VAC8YrOZdVlzaXAeBG6g0InVs+MtULEjt/E6VLv8UWN468
BS5ERgmJw4jJjM9OVJcZ0A01VrtoQOxI0GrDY8mswZcetaJotrk4E7z3aFuCXIF/y0VW0TYzxeL6
zlnBl1sF9uN46I4D8Pfzzb+n00T6aMmWosnI93FL8Oe/0/IK+mmwJwPbn1u7FZ2o60d/I8LAAhqi
GBpUAa7ijuCca2lTQ3IvrNYZqtj7In8ytYfrNrZPwHtnS8OVg/Gvz5/IUEgDvcYCYOrQWBzGpIBU
/0k7EHd8EY+Eb6QGGGZRMKaj4bGEcvZna5qWDCsYaNJwUB4N0EqnsqjCtTWo8MkEl1XpQzxVddmB
K9gtRoehOHMXqtGn/vTf8XNtB2ikpTrKCBqoG9lnPAvQBvwa/UE4ApMoZcOJ43AbQ9C5xYBkB7lJ
0+s0h9RBBJKr6x9vezc/LLPjd2Z5zYmeUj1JQ026k8tHefmDCjn20tLh36hUghn5swEpLyZ1mssy
LJobQnYAoQHZIhji2PTyMxtcKmd3PbTtKbx8LWtodB4s6yVNBDYuwBDssKoahnPw0pPBfsktxF4n
2ypTjHaDLwR6P5gw+EvK3KoHcxX1jBMD7ykQdQQFyzF70KCQRTDZJSoRbq1UY0UClAfh+zwCq8OV
J6cKPBM9eyevkpt8nW/6WdRg27q5YQRhns28oSzx+aPFibxgvA8nGj9kRpkgXZfbYmrq39aqRW4Z
AdQsU23XJPN0h2JTur/ulJsHEMgKBC5Webl4OxVDZ+h0wjLlh8HrniHaCzGOOnPqPX1mGL5SeOQ3
Elnr3CJ35M2omuNSqtjEebdvoGgCqTX1GYjtoNOd8k4oSLF11Zzb43ZYm+M2L7M6DRcMrMh+4eW6
AzQ1OI3l0xAWofZ8fUu3HOfDHuGxJF27mGNsNGlomLetfKdmkiOJxuU2L4JzI9xtk+qkbdIIm6g+
LK51AF9RBMAcUtuwO4C3QJSMbMUuVvHB3QY6Woufl2tzamU1KqOhqt6gzOqSYfKv79oFSRA79Ocm
uPA4FEUap4Sym6B2NNsBxvqLFAAPqLpmkGXBsFOfyuk4Av0o73LZQZ3nt2hK4B9Ow8c6uRuPGOOy
kLpPw/TLDJFDkNi3KKb1X8kDmGLBpCyLUEGijeUOQ93pead0YxriAeQUGnVlrXOv7+w/+MrHorgD
YFv11LXRxHb2byng/BdexuCyKnzJEyGO2A/ms1YdvUUGd5C1i8lepVW0mlIZD6AJcJzSCpv2wPo3
S/6y1olfZabgWt3+ZvBM3OZQskaP+nMEVVatAXwLW8jON0ZIcgdoxwTy8qsre7XiAF1u/lHUZH0I
zBjhRPB5WFWmYzMouKGWQ/Ks+soOw2g+CdUAkH2QEIi6R1uFXkgyEhWcsKoGsA7nl1WqJGUUAzum
h2DlI9TVWxB6pFA7770pdeTO62ZPTJq3eSgJKhvsPUsQyjjXKdQxndIG62SKLTgPzuJLDqTkf3Un
JvIgt07pNsfC0TrHtFztC0gzMydavOsevHVI8MRUgaPRLALagM9fODdIZzVWgoY8tM2WBCYHwezO
Vsw+t8Adw0wvyoaOMWZTNUyh58ARuNB6/SUn1ssfLAUfECP+qLURvnae4u01TBGAT3OrYI4wd+zo
y3ULm8ed6GgTsUCNIT8uexp11Ayhco6BF42e7AzSAS0jtRrroKpftaGQnchevTbr/D4F0DGJfdXK
Ra+hzU8Gf8WoKKSMDb5cP8x938tLW4SYN6gCLdI7CBi0uiBTFFjhS/PFmlaS3BRFSNLCo2n/0LZU
9ORi4YMPaIRYaDyamO/X+b44peh3NAuK85GpTzf22CwQHskhWhijD0DRW/RKsFc6ykhtP4aGomtI
1H5aUacQBbqtxAkQK9sCDNYwIH7y+Rj0kU6jPMf7XD4wqTiIl8U+o9JYvPYNGb8gxm3tLUNMKGg2
yvpFEo5GZm2OGub/pvWus/XdRNfddU9lwYPf2XML7BecPYikJp/6JcZTLNt3exqWEFYxD0NIBWY2
D4RhWBaGQ1BwQJ792c4aTWsWtwhivT+B2RF8lZXT7LRwOhWHwp1F2P+tWAJlALyZUW9ASs2ZM/u4
IyAnQszsH4l1WJNuhxLSn3wdy9YZ1M0ENJoLzFZh1qrUomofDZDYVo+x/W9ZnFg+hnP7HwvvDbmz
r2OuedVWCpZhp+Sl7KRkP1IwMpdZV3rX/WArZTi3xG3YNM7KMGJmIbTV2CEzXlsqgEf3qwbdou4t
00RDXlt1rnN77JydrSzpBgys9bA3zX5s218refAY1DTVDFEjeAuN+GkXuWCMHpExmhZKKDqUrNsD
4/6vGj9XIBzEGGggUnEElxNGMyKoIAgSv811AomIIww/vJj3ygvJwE2Dp6VmKpHbj4U3QdLSsAu/
WRfBvbZZKkUD5P+M8en7FKl9pcNdlsaVF2c9tbHTujVLn7WblvjSN8iGgjeuCbM6uO4/m9kRhEg0
pkkCKCQfoieyAPpX4YXHxA0ZRxXwCJi7NZHkLl7FQKaNY4mmbLaOOXiqTBlDYQAQ8Q93tN7tqVSG
FNdsvtd79c2qh9+1bgrg9Sy34YKkLbO7HKgLxbrAloAxuzcbC9mttYZG81SD668blUAnJ0WNBQ6z
FSnPjfFNn7U1IWOiwVjvzx6jFW6KB9sdfCjZ+Xm9T3uRwY1NhEFbQ/PRJAbKLJ+PojFaZKTjUiK/
hHbe/RrUoBAZj6YbDeHwBSNmu3gBecB1f9m42WyAZECUjylIYvNGMb9dZiTCfUBXSJwr6CFYf/DR
zi1w6WSyjnPVV2YaruZ+XkaPUChW1XiVAAqMNp7gLnin5eZ9RJHxKrcIk43kO2iZLqHNPsNc99Xo
nPa2fzS/VmAMsjzyTfmmPawu3dejo3rACbwswgfYRoZkA8hPYBjzkRcXXoZRyCVl96seRuHqgcN7
r0OJRz6JHySbnw6jcajeIrdV+YGXVGolVCEyzGAm1Jfp4k6KLvDJLZfE39fZRpqXMO6ptWhkVQBz
6mR40TGz3dLmaYhrwaTx5UowSAqwKKCZAOldeP6gGzSnXZOhu5PvIqn0cA0KEsaNgTnYQFUROC10
JS5wYXZXZ5me0SS0K3Vvr+nDYoBEAv879w7ipStPyi5bImdtyq/FnDjR1HgYwg+IOoJoMA/SqnRM
GST6gwIwef5bl9twtUzXVpNTU3evYweB+d6+AYnDk2LnEEOTJ9mZp2WH9/EjmU1fVkt3MGOBw2/u
3dm6uLumRIFNjiJgvZuBVI6VtU/yNAiAD8p7ne7zqcLuYRYWk2KI8RcoKWXSKdwdKHa0sIYTGYwq
jJc285euTaHItpogIdNo/FuOdeAIMN9ZlE5RRdW3TFUGb5SaEijgrti3apfsFquqQPqiPI8VgHOV
hVLIjHkcR02Gwq0L4LvnUpEDrapRb25/11P7ZC3da1n2z5hUvMcXkd0cOgAOteq73u5kRyvzoJzk
IzW1QC6T1GvlRHsm8VL5eMfslt7Gb15dPcGTBFhr05lHibpaiXcJMGjP6kgzLyMjcey8GZxpkm6j
OsWcyezPI9hkk0nx4mQ5lgU5Ybw6A5QKegOLQXGwCdhr1gp6i7QuX/A02ts92DCpXZugw2wTX5I7
X43wvrSbR3uygmrGRARJ7DeM3d52cXxnjMWrTSboo1Sl7iW0m3xi2m8Qbe32EbV+RhL+FMadq1M3
vSjx7MvDiCH8v+Y+Puq9ljl61yWeDtGqE8F4ckBr+6u6FF4dr21gNkp5owxIq9QxP6kR+H+H9ev1
K+QySMA3iMoYFFVWl+FS1qJIViue5SSctepbB8C+xSCCVBKy3FzmxswQmy5BZwcZOZfnEyrHGoIv
nBDPI+OoRTeztdPZGwYFLhOKVpjPrN9UcKkzsS6mWfLvX/LsF9jgs8DkBMCQ3BU9zxUGGiijLzFK
8I+a9W2UTa/Xt3PrQOMsAW2JW5lcjPDLnVzG1oJt1Fd4ypRQnOraEM0qXObDaKPjJY8sFfAom8/Y
7FUtp3TFXHQeFZ467wcZFEEg/G0Fq9lyDpBEENbBQmOFv6QUiETngD9k4dDVXy15wGxm87PppC//
ftNQgDQMTJpgBpGviiV2BTFl1QYTkWEdJ0n37SkSMGiyb8uHQBvD1qiuYrz7ojlkL1pqZiWwU9Go
en33l15b7kCB7s1Psr4KrquNEU94MupFKFkZ2DZ+iIWkVMYsNnA3umGhtjFlvatr8z4yOnew9FBG
d93TNJ04KbYdXpILsraN74YGHAYIGYAPklDcWUs6iPq1rZ2FZiY7mCJw9b7wq8L0r3+3TTMoVjMY
DoGCrfY5511Ks6VJjNZNgRJgIp3GBgO7JBWkMRtlcfRP8SxhsBiUb/gy4KSXYMcaW/B1o9E9PVaV
Iz0iZEDkvrnpKycOhNMy7Idz3sLyaZT9sYE4y9z+4W1IKprCYlkbkTsb4H5R1pDW6dsiGzttKr/p
7RrQpfVjNXqw5VzDPKgStmnv/cEOf/wQviyYyLSXzLbKwybtE9DwSLKrGeYXpVUVgc9uhJTzJdvc
PaA2OWkMtc/DtSe7QadgCWyqUC+6x5YIx4RFxri6BdLvbJlUPHNp/Ssvbwc9ddVZcaJ6EPkOz0bM
ODFw4+AxjfyHvc8+u2gRg+pPo2keqn2KYkV0myvS80zL0om79S9LrzA20ULFuo/uKhL9uv71Nq68
T8bZZXFWnilLy8jLDv1TCh6+oXgpp8hdZsUr85cuiR2jEC1380CerZb9+5nB2BqGvCYMqkaOkmE/
9fnq9BH96/qyRFbY1z23Ash90y74esaCbcRk1TA+YpRY4PobN+mnzeNu637tmpaQLmdTC+7SvzWD
4NbZjitnu8W9bZtWKqRYgYXOsxJXAzFmY+Fh64DkCzScdcR0UwT+yALHRWA5M8kFFn1CAw4+kYOv
oNhNGkTFSQUWhrUCPAySngp6s1G8k5b5+fonu76Z4Er4/Mnw4s1yyOrmuHrib42NB1FfP/1vJrgA
0jZTvioNQhU1QR3Sl+3XUUolwf6J1sEFjlWvlWnQixw1pHJwY3Vc3TlVBZslcAy0fj7vFo17BAYd
jiHFXmE7+kHz6nDKPNPN7TD+7/qiWyERbTQU9lGZuoSiDAt6SmtO83AMtGBNbuGMYB0LcJRRgCDK
jQ7N6qBoT/9FS3bTNKCKkJXExYZ4+Xm5pF7kDmMQOca5QEFdjuTH2Kegy8rxkM4TdPMX+ijX9g5y
z3eDmR00Nb83uwUwzlx5XXvpuOjK7Uik3b93KBUEImhXIfe8wMn0VpIsdMIl3K4YaoNGZNvKf3Dp
nZngr1czAlWJ2cHEQipPXi1Hi2QnHm0020U4iI0EFA8CPDrQ7cIYIl/Z1QZltkfGmaqAfSLWbkbk
ggpNg8XYm+JJAvbJ+Dhzbo0L0VWvaIOMRyN7ggcppGTNqf/aK4pvp+3eGsizMiyeZXd/yXgRu9Oc
CBCOW+f03D4XvJcxxUvBrvPQ1Axfspc7RckFGf3WLXRugo/ejaSZkopvlxevbfYlkm4a+q976SCw
O/tmXLSuujiXwHGF6T25+2ku0vQaxSo9LS16tNd9XbAYfh48bpZIT1csxsQ5r+jsoNjg0fmv61Z4
H2SjcWek8yYXPQ21m4ZoBi9yDdHKMok8XfuSrtC/i27t6vG6rYs3EG+MC6JLNMwWZTzoKvpFmHDf
dz7FlJp4mJ6/U3lDzBfP0hEF4Gezb0BQzuY4lCMj0U52eSCSz+BdmjfD5VZWZHaMswlqxrISO3UC
pBSNq71g19gnOD+4vBXu4Mpx1dcF0yFgqoS6C8UF9NkYD7AG5bx/XW7nrXHHFIQ1Y7sm0NTqwC3K
uiTAPwJ11r3OPyFtypQIzIfFMyJnjF1MEQMwMw8Cz79oefG/gT/HHdVRucWKiVPsrZs1qO7zA4au
fhuOBTHlJvwjwfszgnLuVC/mNEGyHf4CzLmjK8BYzb8EX5H59pWvyDN8xFFkGTOT6GPMrRpGs6Ed
MmLil02CTz/QwzOfr1vk4we3iXzBoaDVXEIiBET5hQGAzAD+S9spCkH8EBwBi4sfS6mglDFDz0aN
AB7NoL0rf72+jovUi18IFzWSZqC0SLFd0uA2e82bj+TWAqWyoxwUX95Fvkj5Q7Qm9u9n0SNqjWnJ
mYrMnDfOmDyYokB4MQPOL4kLHPrQong+w4IJFnzdzf1oD4LokMYMjf4SnZj0TwxGLIwoR6/wjvta
0AAQBEiLiylEXYseNWWm9PG3ygC6vJg8FY0ni3yQCyZrqbUjGXCu0JAMDPIbmZ0bl51/3UP4ZJXf
TS5c5KNS1mSClZpqjqrcrdOvDjQ6ZiUsO22HYrQhQQjBGOa4tLiazILEKyyxXrzuJhC/sd2/WNkp
FV4u7zK3lxHjwxh3tKIRUVCe0HtAURDwkTkgX9PvDBmW/gIK2J19dgf03lpAztO6a/ds4KJyhVPD
29/w42dwx4/m5hI3TPGXvULUw+KD2D/Mb1KoUjEG3epWFbrNP4i1fNjkTiDYlZOYSgiWywEXwKF3
Mk/380MCDeD1obhldlNP3+FoetddSbRY9u9nR1+xOxKNMlRiaP6U0s5L58otY1Hir15mXcBRMhiV
RTBWctF20FedjBFTF+19LZBOk0sLp3w199St9pgHZzNcJYSctKN9y+bwAgmwIQgfH+wv0Y/pKKpA
XBBgAVXz6edwB2gsK71emKaTkj5m3ZPUHdLkwdbiIC7vzYm6GISGQNv9UAp5vi8P1GfL3MWb1jFZ
2whxiB6qEwng22F8ot7MhI6EiEfBrvPyRsaqpAVlGpNLCrnHZ0qBtCFHOfqBLql73Y8u4+undfH4
mmiZ+0RqmNqx2oI4FTIRdnSrSVBXoeObStdgrCE/YhS762YvI+Fns1zI6JLi/yvwVqDez/ufNHqZ
02d5El3Jgs/GCxpVfQoCL2iXBNHU3k3zbi73XXnfT29L1DgzqqnF06hgJoNWYf8H0ryfF8kFhzYl
/YoczQpkCCOaPxJvcOyHYicfiWCU5jIYwBBrpoEVHSQ/fKEYHcFxiBME4Eb/EmuTE1mPSyp4T7If
+znIf7bBLSavzK7ICkRXeamdeqj8Lir/xCnOlsHFtDU12trQkdGPsuXbxo0ch1ruVIoVXne+7e0y
TNZLAz6P9/m26PPOBil/0Jg/imoBF8LiSOh4XrfyrvF8uWMfZjgfV8s1WxXme5OLwcJQxX2UHpog
2k83cuu2hywAE/IBssNh66XPitsVDhtGTPzpWHt5oJfOckSTXT2KYEQX6Mv3MKp8/DLuplxjOhQY
dsHTKUhvV299BoRhv+5sSH3JX9VTkTvWo+h6Fm065z9j283QOYRNMr9iENgFDbbb6t+v7/kFUoJf
GedCfdUo/WDByuA1JwuwsvzVfpILkCM3d2Uo35u3+tP4pfPB6XsrhSx256+Cn8CXr/ifwGWsxhJ3
qcq8i4E1UPmbvfbWDrQjRLPDGMPVqxs5ECV8upUe2KugFSTMm5EV09VonrJWMd9el2MrkdQFOwB8
34ipEoUpTgyJh3TQDJWYto+C9fJdqvf1fhjkyz92nkadYuFhBc2Lu2zP2KgVx3ylv2QMiNxVu/WA
OWLFh3zNTyaY9e9fj4hLZ+a5THcZB2kqwCYVTPrzOp3iYVd3T9eXuPHM/2yDO8mA8GLapUMgT/bJ
M95BvnIsgYKdMc0L/cz/hhv6YgaU31XuiGoEs0JtipC+HAwEjXkXn9Z3tczEj4WCz5ux/WwPubM5
DeDpaYaW3R+/o+Etkv+6voEsLbuIhGd/nzuViUSMEvQ82L95eWq75FiaqrfYozcYcghm5YBGjeBK
3HiMf/5m3DFcIxW6f3Jk4jWw+OiQHaN7G0q1K+Rchxv6QzTlrW0e+7M1spzuLCFf7V7rjQp+2PvJ
PcR3OiAolsfyi+WPgX6Ij39Pgla75HY+GF56kNzkdT5gHADMC6EcQFXOr27KH9c3XvRh2Yc5+1GY
ecf0ocY2Pnqh+n0kIloR/X0uK06qIk/VHH+fkMel+J6WgvxNExjg5d1BJaRrRY6Tl//O9mwYeq6c
7F73pbv5VHnKsTrVj4abPdUP8bHBewRlYVCC4D29xtByy47DS43Q17qqUzxEwjtNEGt1LvasUjyT
pILEdmOBkS9Lvapqdksih0Y2BNe/pCgG8RrwmJqitt0hrv/tz91dhvqSDpFHPbCOy44eRRf2dpbw
4dG8DHyEgkg2jXgaLMSp9s2b9sqKqoNfHKWb2VduqodpZ/jXl6mKPjj79zOPNRa7lChLZcld1Dmy
X3naj3lnAVGqHaXH4lV9rl4ZnqDwbd3rvpn75gZjyL9aQSoqCh88QQU45bV1wRRyUJ2sg/SaYeW6
w4rzaHu7aSC6tTefYWd7zUUrHdCQdMS4TJCC4GkZ+9t0noI6S/b9RNDUt8hjq0LFrwKK7/qGbz41
zwxzYctaldUwFnxkjEF7Y2R4BoUgNajOFLX1u7EXQAW3E7Qze1xEAghaMYoC37fzgIJ+qk75Y+lH
b7m7hmPsWJWzHiwngrSmvJt2CRAQ1q0haL6J7lZ+MlBNO0VfU6y5w0xWvmtRy4Tm0UN/GsMqFMlf
b5dQPlZMuPGFRlPW0c7gSWqY3JvButN/zodWd6z7aILSjfRrdhVXDwbkERWEsG1khMZjQr12p4fF
jXDxAk8jXMxKSVwX3Yqfoz1R3FT0Nr9VUR/MAvOxAKy/uy337Z7uB2yFqHkhimGEz6Mmia7gfkX9
s3CG0/icvTGQUPoyOOQBvcMochZ88+sOvtHL+5QIXEzgGWojazFLEPvcIdoRlOLOoh7L9mcn/0J5
wCtI49boaF+3KzhYhAtkWVIPoLDFWgmIiAqjPQKBv4Jh39Int+pELI8inyZciqVLa0IKln4YD81e
9+ej+bJC3Z15lb23BFFaEKQJF61ALZ/bEdtSVB7dPtmphYiQQeSlXFhSKTUavWKJyz7e0XDcMVCq
GMgidA4uHFGpzuu1x2l4r96Gkg9pGbcDb5qIq4Dt/5UUmHCZUlati7Y2WJAJCvE4+2KZhVsogmAu
ijV84ZCa0DZSRjhdlqLuX98y0mD1UPvT4qiu5rUvkivv+1P12wwXb2AcHgFxM79yWW/7f00g+DqL
jiHiqNEQZ0dQiymnIog80yePqBKH+tFGgBOLbm8U5D+ddl493ZLIvBIJNk2qg1QKrCGV4ZdmFJQE
ELoR8pNd5rZLG8pqvUs7aXCstnfrOgmg1xl0I3WsLvveF8WpqpSX6yFBlFHx1ch4ViMlJfg8DNg3
3xkP+eMEwPX0Rr4ZjhQOD3kQCY7q+/P70vEwBA/mCnCB8OR5klRLdUHheNE3JcC4zAtAK1MIsMbk
li/xtw4qs+mLDtYaDJI6/SlyQDd0V/+Ig/UtsgFVk4FK6V1R++If8quPn8UdvJHYaarX2IoBecC4
ZxeQ5Mc+yEkxLaBCtkqU0G1HlA+D3AGs7M5Gcon3oHFTf1m+wCB6NM1ufgCHcePI9+QmvkfV+6gu
HrknP69/+e2A+R/jf4OczrLasRsmZZKQ3llMKAiYr7x8uG7hfQbrn78z2v+fE+e+XhMwwMMEo5eR
HHMnOfl3LWD1RtVv3WiP2l4A7OFRCUe0bGUnf2O9KeXt+u/4h4j6sVTujh9rrYymEf5Wx4keRONS
e6tW5R4Irr7rpQxamAz+JE0gFO+0CXPnMmpkgt/A1nq5FybEykHodUnRYNR5HJM++XuEQf2VeZi5
9+t97Y21K+ocb7TIEXHAzCdDahpINX7j8xTokKGHJyuQ5vEAup582WeNcvMGhvFqiJ+Zq42H7HF5
Qs0x+DPXhmgEMNcAJ2EA/fOnXxdT1ekwsDfTsG+/9Tf1IULA98sHTGSi/Tr0KC5YfxmgVAEyaRQx
LbDb/mK3z8xz2UBtrg1qOACY2bqCOmsUe6oWvUa9HShJLvq0LC5cM8YlBlVBhzFlKaQexrsFyD2/
ftSRRLJZU/tBIY6CAk8HCWQohAiD1uYxPlspF7S6oRip1b5XI4rn6EBnF/1PYGCCuXBkT7mRHVV2
hA62mTqcWeUilyJ1q9TG+LzJvtmvT9a3yO284hnp5A7gv/zGBn3MA4ov92xCB0/TV3tXeg1KrVSQ
0l7QKLwXJT9+yfvZPwtjKcR8M7PA+oev69f8VjmZu/albB19X/xuvtiHsnH0XRrYPyVBUVuwBe99
4TPDHWie7IZ5OIQ23cnQXCBcXF3YsBN83/ck+8yMlY1WtaxY3xy0X1YvcaGhfRPtGJOu5peBmLd6
+0V0tqNcmXfRsnJZUizMTqQ7aCZ/zdfhjjCSYNVeR8dapCDNlt0USw9UrgpnMtATkqKjnoyHRM9+
CAInC85XTtf7zz3bAJXxM0OXA4/Du+40oyU0OtWu+E7e36YixxZ9VC5sJSUIP9MIuTdeSpC6uava
3NExPnp9TZv3/tkOc9HJBi54rifsMOqHJwWg+CnQg+IgCsKqIDDxOEAZUi/L+J+EpvpZ+ihG7qvX
6K27G591f/qlvFpv7DqYfQwGutJbd0OfWHvzoR+D/O6Pnmhny+ZC1Rorc5uDLzDIu1+leUoGESB1
+8UJgKUFnDJjcuUSjgTCK1B0gXAtq6JoQeWtu9IlN3JQ+dWLMPSyg3DhmWfWmOeeeWZeAAVc9u/W
1mDG0UwhJR/7ph/dGcGya1+ve82FCMt7qDuzxx1Mc5jNtq9hT7kDxQFrIKZ+4jXIlvUM5M/1XgnZ
XR57ZI9hv1CYRm2exDP7LFSdrdcE9nI2COxXp/nUPLGLXA1okOw6V/JE2l3q5hV+Zo07ioMt93ms
w1t63zgkP6fv5CtkQbv7/htoUJ+t37lf34BBJlQW6ChCvs9J7wlGiH82D9NdHoh8dzuHPPs53JmN
hg78ueznsFx2uI8P6t4MNT9/EnXCN0PQmSEum1iqhoJ6CyFoMZpHGumvqTrFKH9qmnfdn7bfO2eW
uPO4KHRR8rJnS1p7PHi0H3mYYUy4P6GB+DUVwkA3wx6QraBXQXJ6gaI18mjsF2lmeRKbYIda014N
1J2orLF9gX3Y4VOCwqYYwjbQ7S5Ojep0zxWaMOp9TF3DKW6T/0fadyw3jjTdPhEi4AoFbGEIkiLl
1UYbRI/UDe89nv6eUv8zgkoY1jd9F1p1RCcTlZmVleacfb6zDsKEc/vU/tGNzwbGLDW6ocK3lOpz
M79k4Y2s+4LzYif/Od68y+DiDUDuDaIN0GvYwfu7R722kwdAu3j0uDR2/ki+dD4G3LzsJGpob14k
qy/KRZ5ibgiIJPGAQsP0AMoOe6wwcy2DubJFAhLv507QKhV9Ti7UlNI4JJoMgfqQ4U32VJY3wSyE
4NoO4O8flAsxfTzPslzB1VoPszA/47vcMTA+rO7KnfS98oUBfPMNuPqMXAyRC6UCVwJzbWCDBkd6
VT8VLv1a3IR35gEgOW5yTZzO0YGm8dCd48IWIfeJPisXW1JDahJZhpU2k2VH2WMOu6miWZDe/Ms1
/P5ducCiDCqSRJazAuwEk76oZZ0NNEEtjPqGwlHf7fLa6qtyb5EuaoMJpAHmLvyBkt5j9dreMeBo
1nSN7pP9kKJ8lB+QL+5EofoTtNnvG/kfRd9u7NWNaCmaFcgqzHQ8AucF3d/ENb4HpwFVbhkc3ayk
Me5HEVz8ds3uXWN+kjpoMXa3TJjFbL5FjxUKVeVx+st4pM/xoYWi3Zl+1+8vBx+B5bz10NaajnpY
6W+uElwTsP1W18MfDQastOKCzBhUSzE0Kt1JSe8qQ+U2IgLwzbfUSgIXVQCjlmaJheMKSHYOFelG
GUNRkBZ9KC6m0Kyv25nCGvMZ5e70HhB+x+xm+lp51l3V2jgztGpFDaXtm5UCb/gNeJhyft1qYy83
bGJWCmfPiNqHtCZYeOoXJEzABQAQDBqZci/tg8Z4vWwY22nau2jO13t10JZoQvFjKR7DhHh6WgAl
t3El0cr1v0SVd0mcn+uZ0Umdhqii+vl18ZrtIjc8RfcAMNuBbcC5rNa2qfwjjN84WqZWK4IGT7Qi
Su7Msf3SN+H3yyK2SxdAL/q/U+OXjLoeaDRqC4WSQ7zP3Nxvz/l5sIMd8XW8WGJ33MvX0kGk2idQ
uN9R610ul0eUg1FpQMFgeZ/hZ6f8esaUpR8f03PlSX4Jv7OTfR2/TX5Wjmjvb9tB3qVzbq5UWRXT
Dlrrza6OUZ0kPyXLEl1BmxOAq2/LuXoyjuk41hgNzjEo541hrD9O0/BzNuniqgkoPKWkyg+Aj17s
vKqMvUR7WVAg2jQhA1cAyIdR+za4275WQzMOepgQyBlsqxi8WtMEam5mhCsRnN8POhrnbYAXmaT/
MOuDZdxJ8StR7Db9dtlWNw9tJYjz8jEuqqRjD+sCHI5NFTlTdqznlz8RAkQaGdBZ4KLmLGNMZxxH
g+ykxPBzUD9NRWTL85fLQrZP5V0IZxiDlA1kifGOA3DSlR4UXztF+rPNjJX1cZdAN85YUEnQjNYe
Bjfct+CjUg/LkU33/gHeAO/PnKHByrAqIyP6G3p5VvroWLTBEVM0p1oHbG6iY1udgEBkChW7r5of
QEndmzEoburw1sqSFnPmxiFsLYH5i+K1yRlnrytYi1GZo98FPnqK586ODzLrZaN0p4sGaJhxfH4c
vYcVzkKDFkN/OpMGNGI3ANJDeEydYBcfWEnEOoiGo/4l9XuXx91GLRa75DhHEO2buHxS56ixzVAJ
/YqU0RUpRt0O5JEepAnXrzQEhT23AALS5Ew7AtwdVlE26PNW2bgzhlY/GsMS7S5bOjv2T19k5bOc
pVN9qVs5Z3VcqkqPtM2vGhpY3jSjBwaUBhEg3bZjvYc7zuZBtppWFmWxSJPPQAHYG/Ei2Pf4l8T3
n4/O40vk1axFagaVwh/Zo+y1/mQTQFdJTvPLOgK+CpjJk+CWZuf46Su+uzKP4zQZZhoNFs45wyUd
Y5EaXA7oWArrSwL7tbhLWQ5DkNimyKOSg3qcTq2z7KMbhuE+eek3MaPb9tDbSi8u2M5VoluFwfLU
zFZUO7yvXoGS6JguBoD32FA8kOvoh2k31/pf/ZW0r01bjDSweX2tfgNnodNU1WnDjhNh34sqJD8V
SOQLrXH7VDkrzTy6l11CdJicjWpj1DVqAYGsU9eiApUeMDvpiw5ze+bl3fX4Sc1JI8g+5Lfa5ehp
bnpkexdABMALMfRmbzmEz6xFx16ImMn+mt6ae6zY7NpDh8nRyyoLbm6duxyUkdK47uCWjf7aJI/D
ctOLOmHbbrlSl4v0c7U0GSFQt4eabz0qnw3RgbPP7t3Znfz5qyiL3DSdlUgu3Kt6a3QNwZ2njYY9
51+r8jiTl748j5LxJ0azEsVFelB+zGm46JiDJcM+U7EiNaVOGb3ivgHLw0ui+kn+cvnQtqvN7zL5
Ac007PrCGvFF52O4z4+/YZMTlC5FDa/tW3oliWuZ1IElKWixQdLd77Jsjqo6AKdUTH+KS8DbNeeV
OC7MRUqVGgMbomu9THXJTtlLDkhifPlbegvmNnGJRnAt8aOWZqRF9bxAv87F4uhJcd/ejWeUaACz
n9jJ8x9VSlYackGtyatCnVocXVcmDuDN7TC91wDjf9lCBG7Nz1ZW1OqpNGh0B8gld2yfZGnxqXR/
Wcj2JbHShQseQBxakpJ1uMDDsZt2gc84MiasjALR7SeLZSbKemw2ejkD3hkIJ54ofG1X91Y/gYst
kmGOeYoRB1b0vmMkVTqIom9qZ9rLB0Zwov2ob4Dk8iQmBt3uI6xEczGmnMe80XRo3/4CrL6TH8Nj
7MQHy1fxNGbeISrjbL/MVxK5UJNLf+dQGRzQYZyXRmJ3B9QVd4Y7o0nc+dahuEbbaTfuRbOR21ND
79L5Sc2mVwFszULB8K06DAcFwAH5eb4B+km177xkz4bC54N00A7ZgTxKrhA+R+Cr/HCmmQbtoBSY
2mncCdsVzSPG8A/tNyx2eIP/v6gsSpG5aKQ2Mh7pLDgo8YCcOPS6ymuq22KqnMueJLiu+CnLKA7Q
NRnwOpFrM9rFmlo6XTt1TqIZINWtpMyph7jyLwvdjBEmUGsJSHtN+palrGq2CYjvywWg2bs+mgZb
r0cAhSsZAq+lRwL93vpbn9Jk4/1ZzWVWIMgCVWvPFDx2WCZmWznjTvGmM9sfuKzW9qG9i+KCkgww
NqtNmVsC2ryLR3vMvj+AgtC7LOZfgt+7HC7yUNUMZsLuYGzPPbJ0MboxUOBPn6q9wiZUEQoWD6nk
V+w5eRYC5H/mhX172K8+KheAyDIOaAQjyC99fTaH+gWYJgKyAfZfXDo3LuJEKXgjWhMZcRCUt9oA
3PWuBcOZBB6AWh4yR65CuEMsWLnZdvR/Pi3fN4mWvoxKE5+2bF5TgLhaeSk4vU3bf/90fItkmlI1
yHIYiRbeGsVJkR4U88tlA/mXXOZdCz561FZQlKwolp3AbnFgyGIvk5M//saSEZn9dsVhpZKGo1y5
cxyqeIuy1CnD/oFpelO5j8ghR/8XbzOneV6e5dQxADCzuK1Q+GY9dSWcy2oG7H0t3Qhd5WNw1PaA
NT5G+//pwhdJ4iKJoixymbCqOHujkT3Q2t523MSLFiIT4eKIpkZK0EYw/TotvaRAgawHCRgGUwVm
sh37382EiyMA8myjdoGcFGO4amaT2Daw+r/s5+8oC5WHwovuTNBbPcl70UNUFJbfJsRWNhNVcV/3
AUqqrYcVHCRvwXfjwfKxSeWUf13WUxCW+SX/mWTtqLIrboojIADlXtWd8qx25Uj9k3vt3Rb57X4A
gpqBPsAW9bm31fDB0CJ7oYIJhM1SwUoI/y4ize/RWpgh1np3wElAJVG/Eg2rCIzjDbBjdUBACu2l
QsU7NpAGJye3A0jnInmxs6YBrtG3y0e0nUxTE6CpDJ7gE5tCMqH+0VowxeQQ+M0tCj7n+CeolU/U
l13VTrDHT10DuAiiZ+amr60Ec75Wx5EZZwrsUM09qAtepcNYC5MQFnA/XWYm0JiByqmDmoKLkBS7
M6ais8vs3J1UZ3xD2pp3+a2KKXPRdOV2+24ljQuJRbKkcZLi6EBL/KVDno6demATYq6+H+3KA9IF
w6H7n5AYNgdJVqK5GNlO8lBgFJDFyO6g7bG7wbItp7EbYf1IqCZ3dFQLLCuqkZS3Hr0xweLUOu15
SZ3QY+vHyXV1rWCZ8FlML7LpgSslubjZ97UG6hQITsvBjeNjUXgEnAX6Xv8+yc96Ywjyys2kZCWP
y7bMTsNI7ltxcEleE8vyVLl+Ejig6OC4dKswsYBSWYW2S7DhJWHfLupQ5wW0VSLfKapPI+Og9GBG
rnSXitaqt8t07wry77vRSluVJG8n2ZzaayB4XP22ndbND9ZRP8kM20eg8WaCuRLKxVFwjxl0luGT
Suagnis7Cyb0kUWff1ebO69LD/kjI6gRvxSEGrOAsYquYalGmM5ByjS9JLmT37N0goFsJY7+iCWY
2/EQoJgBLKRXgdYC2+Xfe3Oop1PV4lOzCajxx3Jj+Pn90LoMjM/UWYjYJfdpYoNd11D/F3pmgTEb
XHDqurGYRwl35OiA4+O6Ao9qelXdpnfxGVCZTwFwv4AHC+K34Ut7a8p2AUDaKzEA4mZSsDp9LlDF
NNVSBbs4u8h4scqnNjTdxPwmng3ZTBpXcrgglVOTAZ/je6N7gs1x5arZ5wftf7jIRN+VC0qdXE4R
1dE2CbraC8yO0ZYL4tB20rZ6t3MuU2RjrhLWFsEQPpAIpr1ud157gLW4wvLa9gG91wg4DzFVjERV
gKfCKBm9mT2s3lsYmgcgM4OlKV+jyqG/cHuK67Lbd/W7YP6uJn2SKEAOxhU2eyN2Dh4kj7ULNPCS
YeVeerzskZsJyOqbcv6QlsjPVQOGODLKAV0/NrS+N6xaRFW0bR/vanEGL7VTgb4wsuC8inEpj4yR
LMt2/3/KcNZuVlGRlhWezzSZrqS4doFg8ZXQyL0sRqQLdyEGWEM35wTfbG4sJxpyO0hnga1viwAd
uYIpGdAScPehEmqGFtRsILUc7TZ5SgdDcAFtVzUh4f9E8D1jCxNqqEyx14IfJAfzeSoB4ZJ6DYZC
F3t+rn0NQNxujG3I2tHxdI+dAEiiIUMP9i5/z81cf/VLOL8e0yQMowZZm9lmtkUjp1W+hMWTZD4o
4/6yqO0G0koW59fDogZW20NWBozi6sY8EL+6lvfhTlgZ2LzqLFUDGziYPsGi9vGOVZOqnUxM4CL0
TifzbPo6VtSmv5r9ABxBw1acAhvMbA1QckVNwM3gZYEvC1vklma+7R+vrvcGNFraQjAHK8fadRen
37JyuVJ7CYyWfS2wo+1qz0oY53REbXMdb1x2oxp+dSC78Wzesknf9nE5i7Pf7RNcyeNumriaiQmq
RIxcqZilCPKbyZBuI8vCwH3Zf83U9NyMpjea0lnShYQX216zks6dajcbmRWXuOdGJ7y29hP2m9I9
vVK9HiTcXu5r1xNUV84YH5pjWz7pe+HVtBkbVj+Biw0YVqeJ0mHdQT6m+9gzvlf7/mVx0G0qvDsG
kSKIRdsFtneBfF0hIYk11hp0Bun3nfQSaTaGMoHV3LsL9uPYS2fCM0e0RiYw4jcQt5URh0ZC2pTV
Qi21xexDh0irOkWg20X0KggKm3fuSkEuKMgjODrNGQoOO/qie6WPSjagjX7DR4naSZvRbiWMu+BV
cJvTmKFVDarmalHkKXFrG/FrL822Eoua9AJjeQNtW33FLp2neVRwV2Hr/dYwGk9TM0HRWuSRGne3
W3WuUonhpTAwb6QswUE+YIN/l0y26KoQqcMFm7kcSTOyNCIbZM+QK38uJsHEnOh8uPgiJ0XXhv0M
/IcwAlPRjwGDEw0BxHx9k3ciIrXtKsLKGrh4UvSNnpgjFGqxKWF9k+wWtMG2+r0GXLXqNgBvY6Mw
4U64EsrM7FNNaCWYiyJSnFoFuF/h1Dtlx0bGwiMAV29MmzjZXb8vBRfv9sGBb8oyDQ0w95zVt3HV
qmkEPeslPCiGeeybRSBiu4pnvctgv2Fl65SYYySzQfjWaxCr2J7rMGAbNHE72Y5PNUyy/M4+qLig
vHXZg2wJqOtoO8kgXvoouk26CPOkCFZTGPulNHnaqN2GVnGtzNZdSrvbSY1PzVzuLkeura+qyIZs
KCaWez/xs06hJic5a30Y5V+knGzDUAS5mbplJ4oCvAyLgjMV+4kfNSNTailFifcIuRm/aHts13mg
EwyvYg9v5SPqTkCBAwwL6hSR7HT32XH+y7gWAbNt6rn6EdzJqnKxoGwAY01qy9Za4NYrg3P5U27W
RDQUgA1KQZxn8Io2hmZJOYH1mOfAh0PYrT9c4ZLbtafGLoGuE6ICLJC5pddaJqfXEGhZQmLmhEDW
kWLYao2hzfDMsCJltzoigorSh7fkj3f8tUwuWrcFqMCNBqZalPbsB3fdzvShLLxEwkZaew2u7cgu
QRSAYaf4e3WH5ekGVyHbn5ZENwdzi0u/hQvndQIEg7HDb0EzAQtxyp7VXzoPHTQxkPZWXNcArETB
jgA8bY2L60Fc6p3cQ5byEH9Rst38hUAc0Eed7otUOWNvTw6biZZuhTPYW9FBh/dQ0A6/5eQffUjP
w2jUWZVf97XdDGjbL+Nz6FkY8KpP7AWgflO8zNP/ijFa8iw6cN7GGDPpilzsUx6V5YtW6qD8KssU
yNJ4XRmC8WNmMetT5CVw6VMXSPpMStAY5vqwB4iQo6rY7hLdIPz58VK4QLRkU1ADHxfUkiAksEMz
mW3ZSL9q4+T2sprandaJ/FOkGOeeqVrW2GEBYWHe7qIFlDrmGZykggfUthBDRhxndAD8zZgoEQW8
hgy9suvR/FJGp4B+F8QZPsH9/e3eZXCKVGkzmPKiYSfaxft+OcWANS5PQMJBcgGMAlGKy6fuvDgu
xGjTolb5rGJzF5Usx2zSq0AJb3Wje6CDLoIZEn0/PoYUSdbVMuw7W26NuPTUGNSKcSNILlge9tnG
378gFz0UfRqiTFJiv+sGR+7Tc14CrtqCB1ugMonqXaLSP+I2fBfJftI6nQFfkN4mEzhIo7vEfDRz
ERXz5pczsExnEqKAdJ3TqSoaw+h0WEU5aMCPtX7lofJdzkXbCZsBiILcyNABcQ99OD0A9B+EI8RU
YbtPJojq/4CGXIcCpqVY4LXlr25MEWhpIvVgr9YVl0SlG/fgvKgbwUzQ1vcyKFHQRNVM+RNRqKy0
dVApauIndXkqcsPTde0Ypbp72Vu3At1KDF+YI/2oLWpIEr8hybkciFNUX0oyeQY17FAT2LVAJ36N
wzIxj59N0CmUAicMH4ZwsvtcBDvGX4AsIKxV4m4IQ+1nvV/AU18Y+j02Cp26UXwlMZ+BNn9KEjra
RUXtJbYEJ7YViNZyuTujDsOsBskKkFyl0Y612KnSwqNtAGZsQYgVfUcuwhYJiWbAtyd+oMxuoOvu
VAPeSx8EtrEVhtYKsZ+xigkBOI87PYGYTpGxQTEEALDrgVCrkSB207QZbZnM+e2gCMGnt7x4LZkL
s5pct30dTwDw7rLvVURQKTZ1EUKC6CtyESlV6aK3MpB3++VGnnOnGzW7nl4v+5dIEy6uZskYZ7UE
/yra6Ued9l6mSYLQvaUHKGsokAZ1QoDk+fGYhr7CY5dG+FhGfKeqpl/G6muQJrv/rgnFViglGFpB
n4D7XFKXzwlQVEEsbtV4KdR9D2ZBXVSI2/peaync94rBTNuDwRzxm7xS/TlpflzWYstJ8e7STRXD
KRZgET9+rEhNx0GnOp6S8VMJsoUE29btz9KqBIuXm3qs5HBBKCCYDUnaMPNb2j1VU/1LtfLDZVU+
tShZoMNpUItBbeGW4Pxz6VCzzEx8q5CQ3VBpttSW7ihhS0yJ1Wtqwp4zjbx0bRt6DU1+DoPyJ1qu
fgHnp4VaAekrD1J/VNDQ1lq/q3qBlpvWvRLBmV2kx7IFyo7EJ+EAEoccFN7aONiAwo/+IDcGJCd7
lMtoofC5cdO35RxMWeZHU/Itapr7vNcNZwoLwS24aRorOezfV2GVRspYVg1MA3myN2jEiej0J+ey
EsFZRlRElqS1aeLPmB6uzaclFj0kNv1oJYE7+aRd+qA0k8w3i9eEwpsqnxR/NUBwvWzk23J0UKUb
FCUnvtY1KDTIrdpAypC1g9OOoDNfGs2lcnUcJ0v07PtUIX1zKWqiLg4UJ8Y49vFs2H85S22d+Ck2
d2/khGBIv9Di8L5rhvkhM1KwiYQSntF1PjtlJ9FbICQtXh4EC7CYTE3BXjFp7GLqqUODMnAXS2vt
qewzwXfZdIv3H8q3SayiiQs6NolvlMPZMI1b2k7HMtIFOc2nzTT2QUzFkKmu4YtofNRX20QeDER+
vyuj5jiY+bUeAsyVFI3sTGCaPGUmUPLbNjaum1FaDtMS6/cV2Jf307AoAs/ZMob1j+Euh6ADX0Ij
48fAg54tI3BNSXmeZfM0JyJW8S0nXYviDGGRZ21KKUuxLFTmC0mp7aaV/uRRZOpAWkBNldGxcilj
3EoRrSlL8gvNSSYJbQB5P9XTHxiLiVoQwMAoJYAW+GjVda9mMZ7JsOrsa6XMh7St7HARtbs3P9lK
ChcStLDG4jl7sdQTloeboEKtZO53l+MBO2L+abxWhbsOaGfqiaRCSCwRO+6BGj3cFZpvFRVefLU9
FiIQky1HWwvkbE5p6KTVMwRq4wy68NZr+9DpK2FvZlMx5meqjAKawgc6neh0Qas38YdddWi73WJ4
GZDP85PV7EwbAzn7vnWUp/p7BqZe0QD05tFRHXgfloqGAv+mrco2o1pjFb5VZydShvupIaLrlZ3M
p5MzFY0gtpoqSvycEdIulYpQyv240x9AKJvbZVach1C/jbvZq2ZRRWPz4N7lUTattrpmDYzmWHOb
Yr0cJfw8M91FKezRLAW+tRmTVmK4hLKpsQmF8Vyc21weq067VwvZw7Cl1xjk/rLtizTickrTAMI0
nSBqio0QADBlcZiS8NfYyIXgSbFpD4yUGjVsVf5Uvi5TuZfTqUv9uY2denpKU8m7rMv2ZzOBEGsq
xFJ4aHKSdqRTG1r4E20A+F7VTy2I4Nwi7K7Bu9C7l6Vtpsoo2BgGrM+iOuUC7aRmTUnyEcZX5aHd
FRrmtEl4DMPk21iAg7ppnULO72e9PanUGm3AZ4qa45v2bzEQImpoxORhcUEJZjRzgrIECC5/0FB9
zDTql8u8uCNeVIiXs+Du3jQXrBfg0kYLRuXfhVaYS1gyhMAUN/TAWLFK30r/uvxltyzFwoMQIhQF
XsvF42qu64mgPu7nXezOWenN9SwwFRYY+MBhKXi4ok+mAt+W87C6zZo8YpExmKmDVNCR2scsv0/0
CPdLc8IgqNfKr5fV2orGqO8pBCclgyyAUwsEPUOaUAvXjFp6URcd52wK7Uwpe3tOFkeNDKdr9LvL
Qj/tOrNkay2Vu2vqPsILTkXIatz8C7CTc+wKsdZN7zYF1m8ZaJ2oei5SlIvKQdz2QV1F8HR1eVUq
kttT1h3l1HyJkrGytb4r7UKlgrGHLe9fKcqvHk6UzJPSJEC6zSTqasjq7K7H2oY277scQLuXv+um
AaEtZVoYjUNqzxxldRMowdKPqbEUfgOKiUNArZ9BUwxOpEqJPVgVUiJ6T+vmgZpA7b8selPRlWj2
7yvRmRXJeZPnqd+r0lENS6BEzuZT3QVepf1nJsA381kJ44w27sqqqGt81brQXbDJ7AeqXIdl56m5
elvowI4nRb1Lk+daVk+h1n2TC/NnjkWxvF0EV9VWsGOdwL8/OWfJUxapoEWHJUeHnn4zq/Ecp89V
0x60RPQS+jQR9Ka2hgo54jrCOz++akiGvNAZvrqkrYvIAiBu8iyV5fVSN4VNE/Mq0SWvMkp3ikOB
y26e77tsvnwOJF51Io1W+KoiD247US+26AF0PsQeNf37ZWPaCuho6v6tKF8+j5JKDYsZ93+j9eFV
GQ6qV9TmdKd1pmiCevPdh/4gNSxd1YCHy/mMFSdFIRlogHY76YaR0w12u2MNZMYUIhxf3fyMaFrL
BCI/85TPxjIuJEZT11DneWdlMnLsES8w1GOrzCs1Mu+zUYqvgrbBAgtoAu3eNLV93MeSq2Ln3YtJ
FNrq0hR+OqrzoSBWLggiop/ILsKVJ6daD8IAoDX5sibjsjZuagUZug7MyCATXHib57z6Gty312YS
UC1Eh4lMtxqJnaF/wX62IDJteKgGZ8G7AkUVBS+Oj/poWp1EYYZqV6NOkR3Lc21bjYax7Gb6pmeY
fMHytqAqtXW/fZCpfpRZDhbwiTTILJoSSCVTql8RxaROCs4tJxgxFJ716uR0c4edrDn5lUo5kKim
6T6wktbBi7Jzw0IRXYEbJ/vhV3G5YaUS0mlak/nd1EaHJKu7q0gOix12FQIPMzO14Hg3rlxGuiXr
qgpeHtTtP34FdPw6TIajh6zJxe2iTdA1C5ygGj3TMDzWc3El4KRfjh0beRqEIkKizoD65qfsU+/b
LgK2GViVe1s3E1TRBH3RDQm6ouiAuEAYxs4uZ1AyMY0l0fFmyGayNxL1HHaG4FmycVIfRHD2Eyk0
zCgT0VXxMUsVO9XOVqEeVRoLPtfWpfJBFHdIvbYExdzNyFCGMT/rZTMepmAaXFM7D6YkeZjfap4k
Ka1c4G41bpKXiuAniL4nF3CkuZ3ycYGyRAfSlZXa8fzzsk1shIAPOnJxxqhrsNE37MQKvbyxMn26
scBHaMtBTTH0hpWW1kqq/7jSjdsaQgEvaiJaoq7LJZxSNZIgoGbhFwjrnm4l2be06m2MiLpSYWh+
l5BiN+f16MuzZQnyTqYR95RYC+cRvfJC1utlCUs/oi8LPcrkZah+XP6o28f2j348japRyiWZzQUf
dYq8CqO8A6B7LovYcgMMR+LzqRRPdIv7hLWlEXkqZ2hhSonTN7Nfy4pkmxm9MmoqeEVuJM8EUQoX
M8GfxZdtiDJLcl9lIH0doxtgaiVu2YBxGQixdpiRqyWMH4wkPAz5KAJw3TBPSLYsSgiSdtSeP8bJ
IlcVzVCZt9NlJ8u9G7azY+iL3UWGjZ0Tgb9tufwHeVzOasTdNIYK5Elz4aj1KZJUh0QGtjuekxHf
eXggqMwmxX83mA9iudOco6mieIWByEVJ7Lb4UceinurWEWoyHugsl1M+NYjBDa1FOlOsHnNPnlNP
7WunRkSZMF+WGJg4r14Lydr9ZyslK6lvn3uVMFUZrWtDhtQml/Z5lOH53Kb3Sou9rkAVXKkbfg1Z
FKtPyB9RYOFMJVHyypxzJGd9B0CwodoDLefcje33yyp9Wj9C8PoghzORzkqWIgB5qD8fKd2H+/QY
ucVVWtoA6g5Bmzg8mYKIteUEpgx+TjxtcIB8nUxusISi1DHOrrIqO1DrX2Ea4OJTpsSmmS45WqAJ
DHJTJKzE0GTEl0/F4K4K6hlMerE/AcpGjZEStgxjMbTr/I4GQryIjYBJkIcitsiYhMbfRzdPgI0Z
qBSZiXwcM3s6/Y3x1rtx64I5xgEfrsDVt8yFzVVhksHAjC5vLn3Z93LW4nJXAmoX40vcnocoF9jk
hl7QhuGgyCYU5PMhVQJZSywtKL+NIZaurazeGWZXHC6b5IYqH6RwKVGuxRP6jCT2jaa9KuXpIZv3
Sjz/98QLo3SsU4VyrfoJ0yOJtVzVcz32h4m4sYL2e6XbozLZuS6iKt56eWJ6D8UD2Dw6sHzpzchV
KwbeH+Y5C1KNtlpYeALNRlN+z9OAzPZiLO3XUIktw6bz2LtqNoS7LMzQC9L0IKY2ZsxCgf6f5vXh
+BiYRfnRYieJS/ejkbKmBoqEDVaAGlv+hcUjH6vS96Y7ONbd8CN+AQfgzhRY6ZYBIYASkzJnxKv/
o8w0GaieFBi4ifIlsStq5iiPz/8Vw5JptpbChTSJxD2aZgpeI2ZxbGTzMSvKL0XRCOx0I2f5IIbd
UavboEzAnziMIYq4cLwj3vGjS4iR2/Iwzntj1hfBiW3KUzTUnyj4Gz5FFQJQfvAKYDamrTColJAu
t9MZqyPGcjKb6g9q+5hsfZfGeaGUGRbG4wxWeUtbeymUBxSGWic0pdaZNOlqykQs8lt+j21fDX8y
kT910yYpq4CJbaU+pfoXPOVbZwgsxQGxtuAa3xJE8AFBd2ZgNoYPY5VZTkPDihF9eW1WP6QOjKbk
+XIQ27L0tQzu85ltaU2RgWs1LXon0gs7F7E+bTowYWHFUGTMS/FRZVkWswtqmHnwnEWeTHb1dQHu
ks6WUlsGJ3LgGbvKxyWXi4oezLK5NweyZxyRKmPoDOPPHy2/H4FNrxSQLO2BQWDdpPflgt0bRlMI
8GnTya4bT/rZ/dJ3+Q6AYF8vf9rN41tJZ36y8jvgZEQZ6FlLX51u5u6lT2V7skSbNZvntxLCRapO
AgFxSrFVMB9BZ2U5hVv6QMGzp9HNHxm2d/Ykkrmtl4Z4jH41XghcQFbUqBxV9swqjdlfxl9FVOyW
TDQd/Ql+kkVHNvbytxim+erzaameFSSAZqODkm6B+vVLErl59rW4Hf0sBQtsDxq4XTzYOaBtBn9s
D/HghODxjIWLDht52YffwhkSoK4Co0dO5oe46g3pC200W8aq8ljflMCwu2w3m0eKxpdMLJSM0Db9
qLiiVmSQJQiTKgA1xL2bU9HNs6WPAUxULKMAYOJTapv2Q5eMPaqBpoFv29bhtxGjzF2fgOOWlCe9
tIR1ZhZIeF+EwahINtluKF/VRrkjJ6Wx1DhOxomGbsyT5XQ2AW2B5Br3//0Tmjr2EFBwI5jN5RJb
qcw0vI7herXcPrWg06JmKgicW16A6xuzrBiq0D55AcVQboudPnhbk9iF8ldKsAv1B9EZvV0AS4DG
HK3et0fRygcm0k3AB8GA52xKV2k878r4DxYDMEuIkj3ayNrnASXah8jZjLL0Yz27H4duR0GiUk+N
YHdsw6ipQlW0iPCS0j8lBWmUTGVpRpjwDIfI0ec4u5JnGgjOfaO+Cyk4FYLXxedBlxCQraGmFJmf
Z9UuSIDpl+juSHWHtK2jD8TOclGpZCPboRCHAQe8ND7z2pukqUHB3Zf+aBiHxSQv2RicUJE59X3q
XrbqDZODKOSkGCyAjvxzTQ+bRpUqrfaJ/JCVjWNlVxYmji8L2QgNH4QwP16Z3KIA8nvMuswPWwKI
1dKdh6suvFGbyW4jEYbgpjCEeYy6YABK5SuSbaGGi7LAiSYMMndE80iRJbtJr5y8CpwBnaX9Ze02
MgI0uf4RyFchhyRIwPw1lD7e7nZW9A+TiqbGSGbAF3bqKTCwGZpWz0Ykeixu2f//I+26duTYkeUX
FVCG5V7Ld/d4aUajeSnIsrz3X3+Ds3uPetiF5tW5WOw5C2ihbLLIZJrIiHPDnEfaEJ3WljIW+HZW
ZC+qu9Ui3izBZurcl1Onqs4we4cv1yXgCDGX+0SL7ycFuqEjpJhUoxCxeu8dSE2WwaUJSVvN4CO7
GNICQBFgUXmuKG6xFi+QivjWGYWIi3qv+oNkwkQwLAMZAi6zj6cyR+dvK5WpCGU9O6w12EESqFg5
FHmxWWKAuem1KDPsz2UnHQa6/lSq5vPaZwfDigVF2d01qzIG5WWEBBecO3NHlwWpYYscebyvJnDn
LcbtBGrx6wd177zgiv9jhgse04T2dd3IdWi0TZAQelO2oiO5uxJNRjEG7/ElqUBSU4IG+laHYBZo
nMSebzHU8M2uC8FLecHXgEgO2dI/hnjA9GTNo7HpBFuGsWjVl5wUQkXPiWc+abfqa2a7kJs9ZKF0
Y1euiP9ib5E6QXPbQphjX4CopySrckPL8LxREpVr8lmtyegMRaEK/ObeO3BuiEvmi3bOm25ArtFJ
E/1s1luH6QJUdm4teZmDdqFEkGbvrwxFV8DDCVJN9udnjnqUZ73XdKxsmWxP0jDZ3j8WoimTPZ+i
wyUR5NgQhONT0MFAlSte0bXJuqhSbIfqlouZSTdLX6d6Fbxve/UnBjIjCnJrS0X9jluSXWNOFeCV
sP0NxlOwzEtuHCXfZK/0oJsbXr9he/tnog2GQqFOLMRXH42p/UTNEgTmYSI3ulvrib+mE6ip/w12
hEXaBrqzwBdr/IdSh7HL5w2GdKg8qWoNsYXFSVIR0+iex8AhJ9hABShLvk5mtWpalgnOwxxLYazp
wPfKr9e37LJPg74PHL1sGBZOHGqSH/eMNtNiFxoGTra8Qj8mTjbMASyoFPet4TB6JZBhmUk0I03y
M62jmEKnIgKPi4v2/htsHYO5ugJQIvfdLLs2a7k36zAeF+paJZFCiLSUIdHaNIqrTgRh27WHmWMF
AH40w3jMQJNAIzCe1yKUpMKZcsgtVKpfx0EviTj7L74gWxlcgmIx6I/N18bVMZsMbdbrsLC0+2FK
T1s2/O2h50xwXipNJWscxwTlFmyXl1VT4y5WDfpdTNMLTF24Ds4U950yNPQaoNuK0CYZtBe7CEPu
bg7pTKO61a1c8F4KrPF6tfM8N7k8yEU4yZNfWsNpU7/kdeIgmnO04W9jgI9L472ikTTrEq8GKjvj
tjrU2H5rlvFizyLGrd2j9+dAWFxEpzeWXpYVoh6jSD00NVyje9S2POoTQXYmMsSVdOSNZCWGq+rQ
WvUtMEbzTh5xrceyB1+xnv667kYE59xif372cpXJlKlljHOedChDYzrzO3DwteA9Zif5Q72B+0bc
W2JPGCNsVBw/iBwc0Jt/603T3woaxVl5xGjnY7VZncCmaBvZn58trILm6diXtAG2Vv00ytYJJAMP
0tLe63CU1/dQdN7Zn5+ZInRQQYNKkMgYkFWwIFQ4EFfSJ0fRAiIXgoVdvJXcZnJuQ403G5X7oglr
OD8H4Ox7WR5Gt52JSNtddDY4r1G0xZAVC9ZVzb0H1toTNLW/XN869ldcORk8cFQr62wrLPaA2NlL
W8sHybDvGozwz9r4TTWnRyLDLcJT/TU7wvsuGui2GgQhMV/NiddUyiYbPmrdDHgmJf+tzyVS3TmL
8rF61FZqu7SjEJ5Wtr8uKnK2+TtnFjFS+xyuJF8eBz2NckM0hHY56cHZ4K7cYA4ElTejDRkTaneP
FiUI8i2nfiiOIrIjoS3uqmEwWx9IClvyUUJJX/nObJnhEiZHEcvqZfLJ1gXgngpaNdZS5qKeasj1
wsqwd+RWeQVHdJiC+9DbHjc3dswWom+i9uOeH9EwKwhCb9C2XKBGhqqkw8wesxJusSePpl05ZD71
rWgI8oLm1MDSzizxSJGkJ0ZlV1ia7ox+99miKL64oDhVXvMnE3Gc2z53JzDavbRDZE3hZvuj5die
LvBme7f+/GdwO1x3pJ6UHA8dXVIvljZXm/+6VsGtlHtL100bdbRCm3DBZKQzSfqRLOY92jOiYTvR
Wri3VCFFbBcGxrNzhPnKcGpsUYnufUbj3IMxXawznjHeg/W0llLNYMobxw3EtDTKgEiJgCVm3G4F
SMTRCnlIIisCS98nsYgl70B589zXkpt2MgrgV4KxSFFoKgsUdPXxEzXHh6nNAqLNX1Pgyh2r7gSQ
nIuryJvmvmLcKeQ/ZLFgcH0loIYfnN7TjorLFE6o97cX8T/mMCSnAxmPmQrulYXusaLWjInesqao
M+ltkSfP9aB+HWbIBl9/lnbXhlRbNjGJaqPtxbnP0ZSrfEveJQsmr30awykaAwN0v6jdOamnH/6N
PcBB0b/AW3TBPS41iTJKGRanO1tAI8XZIGsVf2LMoEyMQtQ2vICgs81Eg4FooADBQBmf3ddVnKsJ
CtbvfMbjswTRFjPcfDdzMFw1nkSVn4tkFfaArbcYRweSfP29L30WIgGF1E00xX5m0AtjvIfA84ZJ
JNaS3lvZB0vcY9R3DTFlxrHa+lsgvXYHE+rrA3gGrdGFWDao1EXA+T0X8MEkdzJBgtUa+QaWQ6uu
kYhvDjJlzwZOZYk/6zoNSJ8EpIyDKSseRvo9nn+SucQY1HhAze9YGlAOJKlHwKZNB+JXdh8KThcf
f7/vvgkeUXxt07jgE41H7b/icKCdhxpy5ulQkQKMNXMADPGYYlv1mIxedRTLal/UkZhtVhjDcw3U
oMG3Fey4XivCNmc9dgc0gg5bOPmxo+KppsLe8B5tNtp/QMkaBMWXi4ndvMpzXUauFmBmIb/Tg9Jn
nKkgoXhLvpHX7q5zmbKL6MncPXTvnSA0yFHC5eGJKTXSZrRw6GZXhlSqEiRuEcQPNpSQjGBOnP/D
rBCfBrB9RaFYBd4KmBEEsR+TDrWWtw5BMm6w7tj31rE8Tt/JQ/lq304+AD74osVzLojW+eeU2QR0
BFkwQeMQoDTOJoq6a1yDrjWJv3XqXa2Lxv/RgeYSgncTCINMDUw+aLtzd0nO8l6ZBzD4g1M4AhIP
DOSF3yumkxqlm3YPVu402yn/tVmfZhkTSAkcZHXUuy9y8qlBBjvk90Pq0/pFWu/a9iEbP9X2Y1Z+
semtDCWRCkLBc5DPvVPU34v5q1Ziljb9koOerJKOEpiLt++D6qPMCqWn3rHtR7X/RJW7Pn2y8vui
uysWDHU84WXtx8RRipvNdiTzxqoyJ1mcVMVksSspnvKwqq5sgonoNZk/KQDXmNUK13CrZKqrZlGq
3pvD62q/SCRKv42KmyyHFNWLFeWEoxrLbgmZKUlywaU/1dTpNW9rf6Ck0UJ4uPVQ3HD08nYx3Zi6
ZueWRhzIg+RM5BB3P+nwfdB+gnTNscgxXyWkiN8XK5Rm1ZmzFyvxkP9K243dOxJIriHGug5eQm80
NdJkJx7cOP415w+G1DsKTq41RsQK9fR+tH5bch9kdHZGqXardAy1uXISyChlz5bZOzm0UlR5cNXB
cvvhQNuorQ9TurkU2pDjbWE8yYvf0ajOj9bqlcOJWjc9fVoh7osWhAq9MO0TUSc2qehM62ubvNT2
M6mPqXWX/ywoBEbG3+oWZihsdtLqITWrjK9ZrmEy6mAkBLNvRxUB5FA/9utjMUQKoh893LSjPJzw
/2pjZ6leBihq2EFOIOzyklSncb6vjDcJCPdtuMuUsKYY+wD+XJKPFDI3/dcuxeUdvs+Tiyoj7UDa
4EuWn62l0xl4UrRvee21G2hs19bt9eM8/5zr1CnM5yF/k2JoonjDU0ujCeT98b0yPiuId2uAM2nt
dIkSSMlnXc6dNrtpEO3X36UqDdT594zzmci/axDnXX8Jdi4wMCxAyjJmJ3SvuXg4wXj5TAY4DbXE
PF3zKa9E9K17/v6DCfYTzl76ZF7srM5W5gpnn7hVwN56Cm76yp9PtQBVdpEzwV0gKwPqFKEaMCY8
ONQoczpqA+IK3CY3e7CD8ba9LW+Nr1s0/gJPFuLv9YbcLDmInRO/P8lP1zf0AlDH/wC+GqMlUmq2
2NH0ZfFUN859cExl74wlEziVl3CWvCYUjTLsfUe4fJWNz7FfwIWnldKs6qphk7MC8EoI5ba/BOva
8cOgOv1jgQuj2nYljTXBAhPrZIOvBeoIBqiy0+ctzG9w670yaB/qexqI9lRkmnsC7E5u4V2wpRmE
TbTTEOkhA8+JyF7YX8Mlbh9WyH25rbLaweqxQsyZBn0TKvKPuLGiPCmcIRYlou/61tessUWfXYvC
nLNhGGBNd2QXbCLVQe6c5MG0Ianeh6Wr3RUvEFZ/YLJTdusiIw4ADQ7VwPo+RmskSqZ2IkIsHpwj
OmaZMG7Av+S07godU6gAC873cjNHVVcdJpViOiVbgsZUn8xaC6+fqZ1DCza5P087t+FrF1dW1uBp
p53pKNUANPvhuoWdT/rBArfJEqDOOYRzIXgVQzOaaFokTSiPasRXk+yzrFWiEbTdwA9Ne5Mx37CN
5PYxM1SUhxbs4+wOqZN9bR/bZ8nHUzE58Su5Qe72rPy8vsjdbcS8BibEIX5wAXmG+o7dpCu2USIo
L3TRTDRB9rtHVw+8I/IkNPUIa2Byh7VVMdnNnonqxkZBLz+WtyDm/9Qvjn0qAiQ5Egp8zcvqAanz
NtHDEIJPwbPu2tPftuHg3D78ErYZ59emn5aS1vDviXRvNW8QmxCsdf+9Qi8RI31o9pl8TFtYozZh
8pJ9wS1ggqJMDUA+yIGG90qogbzz8Qw8vKyYaBoYXuR2Fq3a/2ZDJJRe6Z2GRCHzDCiP6GHxZP4S
T0/spAkfDHIbWE0LhTwHTovd9K419C44o510EWnEiMxwD1KyVAjl3yXOjdWZ5ruxfc27r9cP/l5R
5sNauDepXNdurCgryjSuVrj5U3cff4W+rYVIPD/qxzqYI03zBFZFn4x7jpIpkVvGogW9iEVz0yeG
WbcO1Wl+TR/GA4FQpRCfy04B/1icnxLOU6pmo6V6g2pQNs6DQ4b0V690nzILsz2zSlxtXSOqmDdm
Vp7iJTuV7XgHDMNLQkUytBel/ffg4uy8ch4Vo4soKtRQUVDSyhmy0SmTNAJcIzK13leNOVjJ4pcb
Yq/JdJLk5/W93/Hnhm6g1ocClQzEBuddtbQ0lqlkW59bzrI9FRCMGK1b274lkiCS3PPkH2ypHz3N
VtIJkizECkaXkQ6lJ/pGwzFA/OgtYReKGwv7e3u2Os4XJAPeXUzlsMpIHFbBEv0ARU1QY/pBVKHa
vZ1YHXJ37OIFTAO11EE1R6ZsWATNUHqp8VMZ/pYZ5P2o/DHCE81JtGxNk2mcgAjeacFRgTLtpK6B
pWz+9WOxV02EoX/WY3LnojUqowG5PtP2GA7VPXCHjxhbQWlHlF/wzR9+TdyhMO0+niUD3jOTi9ox
6eynpXLqc2K7ZmOICursb7u49mfL4g6EBZ3eraywgwyWr7pQYLtPAlhC+Ft/Eqmg79+tP3vIPQyz
lWaKNLO7RV4M7a3q+iC2IzN7VbJY4EL3gs3zz8U9DqM0JFvCkjRrxoQDqNS/mARFuLatHFAyeY2M
8oVmRoJDsrebBirNALmjzXsxsS9nfWnnBBE3SCQDPcj94bQ8QvX4oEax/6/cx5k1/vTTFkoV3QZr
JDSOkBSC1gw5aI/FHROsrZ5hMbi+vr1nCT1QEAMAxg9iaO6wSFVCVUXHpur9q1nlrlIIw8AdIWOA
ywCox/AgwXA+d83UdFlJDKphvHyz3z2UT9sh9ZcvxkMVDb9Zt8lfow7jWpKXfpEOohx3z2mdW+fu
Xj3qGBZhWoQWmO3ianqrVuWNVPHj9X1kLxh/6c7NcPvY9maHARXsYy6jbti2fqoQnyY30/JFnw/F
1niy/O26yf2iAVMJBcJSxewAF1KMRtxvkNXDt7uf/VpBWZyNfDhNZHyioAE9GEEXjlFTudft7nkz
XAUDZXhGg8CHummqZp20YKm2CoS4nDlr96qX361MtL69C39uiPt0Gt0mHE5cBuDDQeQKfO8SzL7q
Z+jxIkpwDG+BKsRhPBgnsSzc++5xX5S10Zj6BUYNkcB8fMnLDby7oAKDQNtbZoem5rIouzymx9JF
tvQ6GSf9d3JSv5gHYZtrZ4eBSmR8HPiw0IjjwqV6S1a9x8ATqiby7/6pdZnYVe+xlujoxeiz5IF4
IG7vOYRVkMmCoAzobh7U2ugpGUAcowVLYBzHMA/7QAqLoziOUHYuCzIl4GXQzUN7lD+4ZDV7ZSxh
SfmEWHjVg4H6cVj6UJ/8CeS/5WQv9urLBQS+/qOyK4pk9n8AhnDBmoMfwvdlk9LUJSpn+AHmD21b
/BYFa7WBuLX5mhu+BhVlqN0716/NzkvJ5t1hDGcKGTF3nhQwsLAhA3zU3HbtWHnse/OLGRfHYpl9
WiaH6+Z2HLsls+weCHb5srHTWHGh2ymcg2V0t52NdixpRVnvjm/9YIO7oMtAyWDOixaURlAWldeo
hzQXwUD3+qJohxlI4FH0QS+Oc3OblTRAZwIEh67Y6qSgS/8K1pODCkZn0B7LSCL8zVVA6dw+NN9i
h0SiGGcvxEafW0aejWaVfoHLb8HbNBbsF5Cw+czU68eg+fYfeIKIWWznlFi4euDoYQQsF5Bvw5RK
W8ttDSVZNWrstzw1XUoK8OnGaNCIJCL3cuEP5rjwbaomGvdUg2tTPCtEj9tHDz+OzGcGUkCpPWpt
QRS3d/lhEoUStJHBpssXndWy7TPSdDacW/awulPmqGF3UzxUjdO/LV+ak3Q7lq4ivVO0VqEwK95x
rh/ssz8/qwU1stltrdraQXxrvpZPdpC+JZ55tzwmd6uXfiVR88u4UwS3ce+ttjBSCssQipMvOgxQ
pu2UomtRjkU/Qy4iPQlzzKy/12mPeewA0zx3fh6Iwp+9hPSDYb4IYCltlaz4wlvrkUdyBC8sEEWS
7TYY0neYlPmM8qYgRNhroH+wyhzw2Sa385jYPSqnAbqUZgsKzxujDJWA+Flg+ur8ae39JPsyQSf3
/7Bk5na4l/vMOO7tR+P20oNgDuNLwTafugO7r8bN2PvzD6YRWYRCmYs9V/vn24IG56M9+K4tjSnR
AsiD5MqjFar+dpIPW+wrk4dXTELiTz3783UHv393/zlSqGx8NDvSsm+LGcsk/ZO63TZoCwcauAIM
UHu1HiDzP9VIWHlkcey1veXi3HgpddmmzD8dpgOYjOTWGQYnB0SNqfOuklvVriYgudvreuCDQp4H
zC0GRnK5zG+WMaoPdJYdkKRGGoT7W6BF1uLOFI20nIhcQYQT0Bh0VwclBEQc859NbX4CoL/C/Ere
NJ5iJMsr2Hgyn65UcnWJ0VpN6hDl0zAd5HJpSgfvjx3Mdip7K0lRSTG76qFN2tjtygxw4kJLfDx2
umDy4GKWDtWBD6vjHVIzLLFhZTY0uGdf2RBlpn7iSbL7Y3FXcDap0Uj+C4ajsiAo2XvBz3eWe1sN
Iq26uVj4nEko55BjWHOXNkTg/XZd7tn343wQyCw1sm64IHq+PnareduBgbYYMyeH2sv1W7F/F/8c
Fc7xlIm1ySbFgkzJ6yXVKWci8m37V+AfE3yO3s+0j2NV+k9FgPyewyxIgmRwlDD+0T2uUSr6SO+h
4cWlM3D8MUQkmypf7lc3aeitOGbxB/5LXXT+287t7qk/OXPQGE5xnyBDYH2+5W5Vfdk8ipVB9/ID
CynJP7+Cbf2ZT2+srVpokxpBKylHc0yg0wNMif6M3gdjUHNI27gDVCGUTFRC2EkEYRmEOWB8Icg6
OQeb5oYC8fjFBrX2+qL1ZtCXmKjKMfwsFUgFaVLd6Q3mWq4fpfch1stt/2OWc7DxrJrAxMDXDR4U
DtHT0dJAsR/Bid1DCD27R5de2jwNMton8EYnqgugXnnbenLQBol2WueHpgk6epDyu8ZUHANo3i73
Rbj53YjxbHM4jyzlo02VRUIuY/TBhKH7ZKNAEcneYNoRREEEd3k/kjmzxx2DttesZSxhr/dpZLXO
Wvts8vdHD9n7uEQF32vexA2o/TjmzCz3BkCi0ZLKAmYZNg5VTQAxvRZDl++VzfEzOnrFLNxb0cHj
XDOVjb7sFcSKhZqYeNpkyWmkuQ/AI2aelKne7oZ2NNxkWESUubt+jEn3AZaBQXyNc8xSCeLTblP0
YAW91gbZhLRPBOd71/ejwgEAj45/8FUGJDpNrhiAF3VjZwTQSwaGLSknR1IXEUmzwNS7azlzHUo7
GGMzpnEwJjJ0LmWAm9a6etCHphc8aPvH88+q3nO5M1OrMVsLshopGHq/vOud5j6T3NKlIXRfEe9+
W25Tb4xEvFSiBXKuQrcHYxoqEgeZGSn55xgHQ4quu6O9gpSFocP//V7v8eDZyqraipFkZxJuQHdj
105+yu7LX5YG+kBHf1Tc6Y7+SPzil1K56ZfrtndP45lp7s6bzQYybEwTBuaqQr/7x7z8vG5gr3/+
YXHc9U6LTFZLHRCaDkVixevD5TQ4oEy+aQMaKIKAUvS1uGvdGXZZThSXK5UepERz+0nyCF0F92vX
MZ9tGneFR9WqiqmKsaRW9fupcuIUS2rrYzw9mMvr9Q3cDbHOjDFPdnY47FHtF7XFZdZajC+Nv7b+
O4S13ST7ft2OaFFcfBWbCH+mAYxvXTw4czz6sZR7nSUj0DoKuX92F2WDGAcDFKgU8hVJMA5KcmO1
UhBPul/nP+d4Ceu6dBvSitzGTpMCk/Z/THFHIh8mtSrrAperJfFrbqvkQBdliOJ86r+OdYmRjRpQ
3anW0XIyxiWM1coIr+/t7i07+w3cgVmkTStBbCoFE9jB5PxpVp6vG9gtZKGShro2IFvQZeRihbRa
e31YOokVlt3Vr7zsvorqAwYaTqJZFHYQ+OCJ6cIC5o0a7wXP1QARAEg/NlKgmp9K1LC1U6L+Vvrb
jhV44yLQBbdt356N2RfUPI0LJvShrsqhVWGvKM0fNaZNx1z5oa7lizzWEbY2THXTi3VF8M124xL0
zdB9AWcpI135ePEmWWm1EqUOeGW7cBfwoBWIwjzw/aImKRNXjrJbUUFy76Cc2eSHxWxIfTVLDZuL
vQGarIUQ4rl+UvauuQ4KTvCkgvTzQuOwUsZ0I3GCWL9ZHa0sbmoCXBpEYmNIeDa1KMDfPZg6CDiB
IQAU5IIRdiqUrjYL5Ba6s7ps+nOLyGEFeKoJW8E7yjwhfzAZZQdT5gMkhE+mYrvK4q6F81/ssnNy
mjyo1fjUSV3uyXTyuzwZHShS/SW1C0vyz61yL6hODU2aZfCJEnNdvGHKvlpZ/TrFi6jNsPuSnlvi
XlJ1LMqyG7CVE0FTZQxBo9E4NuOP9MnkdKGoJLT3mJ7b4zxnMRJLol2No1JMv7RGfm4JdK8Mufxy
/Ujun5GzD8e5x42obdbJ+HBgUzz2c/2SVzSBLmwFCbpuOSza0DiN1Z+6aYhkDGDXeiMq1ew9SIBn
ovfJuKgv2Gw6DOjHUjJIQf3bCjXoiDkN4q4xQArokqDw48ztP2fH2BXix/au/LllbpeHzVxqo4Xn
1rrP5pg63SKqMuw5ULCqAgqOO08w+/TRkdEWvc6pgoUOMo9OK3dZMKf0DooJP7NZOiqFtbqLrj6N
0iziudk7QuemucvRthNoelo8fGX8hcohPKrTCyGaIiPcvSiHfM5Uwt6+EjB+oF1H66CqIiGg3e+k
glXmnRwXuJiPuxhLnTwPMaxAi9Cb6ZZ7GvAH/vWrcOHC4PxBOwSoqQznfNFMWIfOMPNmlgKleYyT
qLTWu0J6UMGeZpeaC5Zawdt6sXXMHojdWf1FRTDGHQ1o0aytHY8SwA2NCz4Mp01uuk60qovLxazY
BMNowEETEGR+3LoMWiXK1GJV0Hd27AJiY/HrknRO37SC9exZ0hhxKd5tkN3x/ecCsm6tNLNrrPe+
OW5ea2MUKtbdZRW1my4eUizq3BQXl7fpWBg9u7eIEdIHXSr6IF+n4aGWoBTRgGTvduoWKvBTovVx
h3C153SzKbvKxeRo9HsKuswueY3BhXX9IF6cdqyOYCITXW1ElRfPdkOaqiJaD6+UPk3KNx3A/+sG
9k4eC6sQXWk7wPhJV4gx9Th5g3WYlp+QEHL6VDR3ubddEO4CIz8T8EKF8ePBG7em0ewKB6+yp5ce
vGu3W0+R4DS5lxi1SIN9b8+ARoUQuMlAlPzh0xapnUoVS1JQyfT7ccF8EfyQIN7YO3fAW4HZC0hs
+COuZIq5iErRmYtoMC5LqWtgvnPr0G40UnfDHNr1z7S7gyboh9kkgXIxd56VcWr03Yo1kSySgV9x
TGs9SVUdlGQRcA/u7Z+pAPiuI4kBYxm3Ml0tagh7MnXvqXM3TC/2oo7M3qE7t6B+PA/o4NqZzfTD
47U8glj5qFeJ22mzAKi5b4Yo0ItDjH1RfxsmUsEfwkzRyX4yPuT2FjSjiCRj79OYGO5lMmIapny5
qKkC+i5JChOLUVo/h6g3ZGwdqmG6jGj+9VOw/2X+mOJ8nSnNUl3VmxSs9fC1idGhoL2IUmF3OaAt
xBC4gtePfyTMIY0xUawjrYS8dl8gREndGaDTDP++vpq9R9YERSJrOQBhx0+cd8mkNmnZmUEHtbxK
AsPk9t2COE2yqa7VP9Tr9+v2dncPw8r4SoDraDwmSbP7JJ41IgXymN1IyxzV/fR03cTeibNkdFBB
2gzqVd7RrY2azN2KJSFyhjjSsWPMMLkQ4bH3jRhuDcg5hvDiPVyOdExeq8YEZLY7oEMw3i6Rfjc4
WigHijuE5QMi5adFlETummW8wyAdRiTBd4nBYQgitQmvetOWkHovpTTapq1/iMukvNO1eXq8vpt7
HwzD8//YY7/nrOS2zokMDm/cX6j6hLStTuZY/5sPBnQurBhofPExuURjaEXgxQiW6p6gQ523nw2R
QNHuMgywoYAfEIOgfHPNokvedgQOQm4exvatqATn+jIhRZCAQsK77imqeLwHopKRZgmSxKBeqAea
1jCTVHLfttavPgYjXTMOnTPqxXO34FSOubQ5WT09jRm4o69/sP1fAukZMJHK0J/hncdiKxWG7HD+
e3/xFC/1yeyY7oLUDQwiv7S/raGwdQMni5DCxJgWj3uuUzvf1Nk2ghxDLr1KD+lSOTS7jYfCM3Jh
LLZ7uc/MqR+PY69bg6Y0Br7j2gVJpj50W/6rKiUR/PciT8SybITNIK/XgU3l/WIK/pVBW+CB5eGH
XqPdSEI1DqpJgkBFjNb0q5Su4fUPt28SZ9RgjLXYzo9Li5u10JQF303enu36y4T4YsyejRWz+1By
xWiRn4mU2Pd2E6Ru/5jk3rISYq5T3tdmIK2K19g/1FmPJiG9GktpPtSi3vfyjxUuUFfb2ZTyBJ5y
dqV7ELj5DZhlwuXImDe61qGBqE+1FxaeLesda3nmsxLZtje038xA02NnBSB0qbaoj58TzMIlImN7
DhkMzbhwso1iM/+izXk5QSgVnw06ct4A+epSuq1MVPjGX9fPx64hXGkT3gvFC74GqytjklOZeeJ8
82W1O3X5EE29jJb7FvwLU4ChooauYGie98hl2VLwORV42+bqYV3MoyrHdwNQR5ImFBV+90cXxwO8
LO+YB4Ru3LlXkrHJrGnA8Tiar4qnnzKvZKggID7gN11L8NpcovYYVxV4o8DWDA65CyL0tkP2nXST
GVi3qkvc+m0ZHKN6MlBXi5CSP+puCajv24IWvMD0znX7YJl7Swep3Op5w0oLpQV3v+L0y2ntRVBi
kRVuP22pmoc2xfrAnOjlaCJNxanORUPxO1Yw+cCqy/gHRuXYn5/dsXpoMoM2I8C0qXQXZ9SZ2/mQ
08q7fhIvx6uBtAP1lgKJY8KGMTjnYVcmdMUV7FnnkaOdOvPkxYYryY70JB+s++yOTQqwcbbMBRXg
aWiD6Vb9Ag4EcHOJAPV7TysmJZjeCHvzLo6qCYaTqbbxY+zyrRwsj7Y3Sv3SErBFriCNGcJKv9s2
MC0blh8Xf016aLG9AOcZ/gN2xYsUPtVmObUJ9rz3gTJ9Bp/jY+/GB/Cj0M/D0YJ5B2QxAH82mDWv
XOutP4pQipf1afwGDQJzqJGBnR79hY/fvdeGCsGaYQZxOd+kbfzWF01kgXlxqSU/UQbwIcjfqkEF
VHLLosROD9cPxJ67+PADuEuUG0WdzTNI/FgPnbi5n9QHsDuCmUt3UwWvyZAJzuDeUT9fMneh5Do2
2naAxSxGhanunILUTqwJqIyFC+MeY62ojHWrSxrGUD+9TcBq/Gq1in1QFh18OQNVn6q0yVIMpKt2
B3m6bHTHeWsOkznOtyOtjWMvxZsIarLz6nzYbu7+TXLf13kDbzInw+NcxXezqkcZrYGOADrj+rfd
SUZhi0kmqgrCdL4C26g5qsiqhIpemvdfGjCXenZVjZ5C0imy6kF+JrZWOSnEtV6vW95f5R/LLH04
82ZpoY7dWOATLxjdrszBUa37ReqctBatcdeHwIMY4ErH/AMI2D6aqtVp1uI1o+GQj+bNSjPpZ6XJ
021pFeONXIzWscLopy9DzPtBTYkaKlbRPRlrKUPclIjIzi/nTth9hkysilodpk/4ElpamZjQqbHy
wYZKpeK17hTZz0Pt6ZlbRVrIWj6MCnA9gTBs+apSRzQ3vO9SUPmEpgGK7yixftyRUSkRP00JDbuM
bL8TVU8dmeSrDzZ5GmltDrYpqP1Fc9LT28w0Jw+tk+lRp5X9Lwqx6PTIoEmC5D3+F/dtKGKvnG4V
DUFP1z9u46B4qxprD2DRFEbFF1gMtvFntrgjlzUSFMty5lUOoDkDb0gaau8sj6I++iVYDJZQb0E6
aKPkglIFt7+63dgDtWHphtEuTZoHhq1wwtzZ8m14yx/wfoZ/zXHB2eTyNJD8UWuqYxMI5e1+WOjN
IqfI2US7yDaJix0/LI37YMjDrT6H/kGQYzYLU/qmIcI3XUIfuJVw36kYUTeX4KyAj528XLqTewc0
iYfGr1pXtQ8DiEKcyhV9tL03B5RS6K/hoQW2hLsTWoVAO2lTsMqkxc2aDU424etNghbKnsM9t8I9
OW1XpSTXMysopiUg0z2xftsdOEmkG/DPr7nA2p6TPbfGPSVFOjeJRLEmpV+iJZNO6dSccrvwi4p8
ue7Pd8/Fn+0z2OU78+cEZU2yFhsNs0H9JDVGqEuy//8zwd0qI6UrFHlkGqZm2v38H9KubDduHNh+
kQBJ1Pqqtbu9x47t5EVInIwkaqFWavn6e5S5N2nTQvPODDAPAwRJNalisVh16hwLokSPc2OM0WUr
+4f3bCXCQZpByNRWLAODkXWwTuux9dPQNWITSuxICsI6rGPSeOmjNNfd9Q0L3UMAZ81tMvH9Fuqk
Kc2FlH8PtGMcORg0v6X3hW8cO+iJ3GYnx6fX1NdvneJB1lDcNQ55QjRsNgVzsf0xQodlHAbwGDIo
63gkq+OmLv08zSJoAYf6VAV633+7vNW7R+7MprDTLhgaK47Z4UgFE2Hd3DP3q529XbahbwHpQ8A6
MyIErMFVcA8C+RY56DE/Ka8NKP/4FZhlo/GVn5or494AyiLxqFcBrqYQT3lKpSrRspUKIW3uBnSL
C1wI4HRrvHZUvXpRf9KMStpzu8kFEp3fn1HwoYErFqRAsKXN6zbSPn52t/CZgosTdK89+K+TLqjD
7EH71j7m4MTqZMoFu3EAaR2aJeilfHiwddVCW0JxelBNh/QDuCYwV3H5k8pMCDHU7lUyrJSk0B10
2mtlUACgVBfFlvTRZGaE4EktdUY5cknjyTV+sIFGQF3IaH12/eLPbolaNBzl7apQ2jTmTY8Ik4Lp
E1l35Kx9E1h1Cg6+Ib1lc36sM415qgK0nLUqFtqtWtwRckcJ6T2TlFVweYt3n0aQw/6/zygWmS3M
vwz99hm3sQg1fcAwghokxzaYAqrfmLOfhdKR0r3NADvBBhJCdeMDq3m9QCzb6hLEdxSF3tZg4/PI
Huvv4KfNn9bQOlR3TuXJyum/kjExQJyb3S7Rs5tL2wja52qTPYzxvMUr+mi+QFTDVD3zJQsKf4kM
MDx5PM6/LMf1s/FdCVqJH+zd0+c/Qcg9ii616FTa8OicmgfwpRgR0vbFr7WsDBxzqcLLn3fPtcHP
h/+IhvKmmJ9q0IOxchs7bSef+/6un2Vp/a4BKKWpKJqgI/jLvc72dLvh2kaHAfCtg0/yxFaZt+w5
CzglbBdvum3cW0gG8r5GaQ99rHixG9/mqFxCk9OV9f62My76hkMACthoBj+OVw9VSYs0gRWjAjUI
aBMzEKEAHevVboOCwOitzAyL9dPlz7O7NjTVAYIBTfiHuVRoUo0t53kWKx1fgxEDot8cvZ7iuaVK
fNnU7kHHmORvW4L3E6quGmZRUQMpg/HZAL9g6XiV6Tt3oH2+Wg1IeMgQl3vOcW5S8Pa5XihZhjSL
mzF5Trr5wGZFInb+8buhVqcbOhSRsTY0Ot+f6Qa6pmaf4UDRUckDHIKrYWw+NRAtKQz+gy70jkzr
S7usvmQ7xU8nqqRsaz9zfNq0w9J1aEYacTpeZz/GT+2pAMc790rPeG2Vu/6HXGVDDB+iUWG1na7T
pM81GEWFVFue2XxSwbzb2pKCmbiroh3BV8xWI8zZ9ErGEXGSM4UFZTve1AX9MS48Hta28hxzKpDc
GA//cWMFp0mAGeWaC/kZHm3sY0Byaz7VvCywgurYH6c7Yw2S239acxdXLKQas94p1rpCvi2finCy
WbQ6021SgvT88vLE7Fu0I+Qa5lj3jjvhCVhQ997GXJS3EqCAa6O/TzUdxOPFg0VmGl22KvGbX8nk
mbMydQJQqIDfOC3yitn0Lar6CSApbS7xnA+Pqr8XiBFbUK6ogG4In49q9lhMZBOVeui/MWhfoO10
oHfdoQunEuUuEBimnuzrfeAEEa0Kn89YLXXhOinjKW+Vz65pmsDEZcs9AYQO41PrGHSdaQT96hoH
Ne9cz2wsI5jNFOqbPXmhdm6/5Bac2bQnqKfq4AeArAvokae+uMaAr2ygXYyM4u8V3CDJCKGg84ES
XT1f2at2TDRTEhn3v/nvDyFmnIrTVMtU4UPUc4thQlxrCFeRwSrNY/Y/LRb9vR4X6EcMnG6k7kI0
BHDAJotVxmQ1j5OiH4sq++uyD+8H3D8mtvWe+XCNUZxBnQ3oQRXAzKdrchr69itEwmWqvfvf5o8h
wYOVsspUtWurWB+YGzBWlwdSoCPz35YjeKziqpmxDtix0aoD6K9BasxrElcSbmRrEfysTmbMcXG7
jLvhdeSPDpUc930n+71XonZ6T9Qxs7d/v1ptf8hA5AGaIVNxoZsrO+O73x/sfxvT4Eb+JTzvIb++
VGxRIEvmfF/ovYEX5+LIgOq7+3VmZPvzMydTl8Rdks2IAeXp8qke3i5/ddm/L5wTderTRV227zEh
6R9tf6Wy+R3ZPgnnBLUWbS5qvYwH+qniB1O96+b48ip2v/rZLgknZE5Zm9hFWsW5/tBDfyKtr52K
eUoiqxDLtks4JKCGx8hYi0MyK04wWKCmkOX9H9LiX5HrbC3CCcl4ZXXD5sHJTXavvPJjfipfxsiN
1ev8FTQE4X/aOvEm1lqlyzk3QSLk3ubzjaZNp0YxY1a+XrYj2Tnx4VcVJl8NDkeGu2F+awprDHFd
NvHhPS1sna6/PyzUMUCpQOAG2zCoc4KYSRNNuHgnyK1EBWS6V18FNXsRuYCdsONQBBjghwSRZEs3
Jzh/uv36GUDuWCgkgPRM7PpxXthg1aEVpGM58VazvCNWGbljGdG1uUos5XpZlH8T94BV2JhnACIW
txekQRakrQdQUmntl0zvY6XWfk6jcWTLJDG1HaaPy/tjStjljjsdQiJr4glyDVp6Xzi1b/V2oM3H
tpmDy990N3icrUsIsulgFoViII8i6VVmP7l1aBgS+P0HGpi/v9efBW2uexZjhwYP+WVqMFZYsLdR
s6+I2oKZsxuuuolwr1Lzv9YEzxvo/fCFvlxe4IeOqGh924Ez6xapGeHzVMXVkmtRMqoUSmfVeDuO
eRuNpHGDLq1oiFntFIo62uI1bQYqp7yU1eF3T+jZVgtxGkgzk0+FA0SJDS1sbfBcXXZCPzTExcWK
gXpgnM3NWMVqTcDfCMKkms4+Qe+1UhviUbwmvQI6U3o3h27e3JAuj+ZW1nD7Ba+85MJCGOetNmTj
mlVQFH114vpLX8QOuzZovFWq9WiILYiZqk2QB3LFv81jL9kW4nuqW7Nh1vBoJCRqHQOUBuS6z/w8
bipAW5ryWEWyBUtO0S9eoDMf4xDFqYcegXEAcKceO69eWYiSzn87rESojDWcs6ZOeBWDr9sjxRqN
6fOkyW7I/fD6+7gSIf5gCH9xTfBdxGMFheLOLr+WKF0H9VSFfGRx09BQzfvpP65NCERu7XZtxvIq
Ri3+vpu10HCSK4fyH5fDwV5wdQwDlLU62nAoL76PBkmusxpYuypuTODsOhfCBtmP7drI3PluKHRJ
m3bvzDsg7welICZ2PsxP8C4rmZVAcBZErs+QxMDQYGr9dXlJMhtCXEnqCSUx20V43ToJHVm/s7GW
dJ/2EsDzdQjbZjijiQI+22zYjmfkw898dCN3ck4OHSR7tneYzm0JwcPOW3epa3yitL5qQdNe6K2H
ybTD5V3bDZXnZoQ4kXSU5iRxqtjiKtouKTFBeDnyIy+QcyZ6iYm0qQImrgQMkuQULEdM/0IhbuTl
OaHh5V8j+YbisyodKM9Mq67itl4gAzVCy9eqRskLdPcqRO7iwu3R/gFTw3vnXzAiC95ADc6fLTdZ
63xOM+d7zY0qqqvq05S1t3U/XrmdNvgV0QFq0QZJX3hvnee/QPi2EAucOQCA2zqHeGkanyedJEvd
O+HnJoTviobLUqs2whdeJ96s1N6qgp5hfBjKq6SXlQ72fPWPMcz4v99R0KnPTmVBxAs6ca82dKUm
0n3q7f4fdpG2a/3cjBD4nX5EeqJtUWtFi9c2DpMC9GRrRnYnST53C2vnpoToPzV6A2QZtm+Okhj8
CH1s3/KTcXQhcYluOkqzXvKSB9N36D7KuXYv+weGRt7vp6UzN8EgahV3lX67DPSesT66fNT2rrfz
BW4/4eyuBqwzJ3oOEz0iGQcL/XpYii5S3bsaSOh+lPSa9yLnubnNg87MQfup0aiLM1cuXagCTOxC
bldNoGc3KsfLK9sxZemgs8HcJigXP5Ck93aW5JUD2lyT0/t8U0NxyiwY8ua2ouOXy7Z2HB+20F+E
NI2BcW5hWcTO6tzhGh4pK2QzE9Nsr90uUUKgamUxQ2ZqW/bZDup6r4IuBPfbQpxHd1W+JWVyNS29
5JmyxQUhb3y3IiE4AlCZUTfvmrjMbbC8GMBPJCq4bKaleZtq/jaT7Kmxyit1lL3BdiLWO8tCUFxX
iFiRFd+tcdOfPGmPlqu8YWL5yRrobYPofPnT7RyAd+aEADmUrEPDxUYWCcaXdj3krhqnXeq3zPQ2
kpAsdQ+XLe7dtecmRfqhgpcF6+AyMVhzAbBKJjVUioQfJ8Tq4zyX5ltusiYiWr48cj7nESFgbeHq
uD5zK5UxbnyAISKcvvs5Qjg1kM92XYMdKB371TTyr0WXHFSLBAYtArS6fnDC0Nxe7bi1+q+gEjus
dc69OksgMDRIE+69748WNCI8CJRsABTfO7g2ud2oZXMTswUUNesYVoQAkjay2zmjEaRtJcnc3oE6
tyccKMMY65YlaxPPE73JE8e3jOHK0ufw8lffC0fnZoQD5RRtZ9mNCoFLs4+YogS68jCbhgc9dokl
2YKEA9QMfdbZOYKRmSd+qk65x2l9p3Rl/N9WJJycQqtqhZdLHYMQKrmn6WB/dq0G0aI3MJBfKqyR
1XYlriE+LPthGcaJ4FMVq3OldePJ0OenwSHXI29vSkWWhko2UnxgtqqadmVmoilapC+YnwBAcW0G
HzKFMnU7mSUhzVBqCFwtKm9iJyU3zWI9tLNVeuARSoPL30y2g0JGoTRLVdMeh6tU1fYqrwconDaG
e2NZg+pbq135bTo1EkfZy7TBQfj7SBMhySgNcxjLlUO+7dgdFQco5wKI9P44ap4cJCDby+3Pzy7I
jjI1UScctAxT7LTtDkSBbHYpVVjesQM+dUwxAjIDhRBxktFSMocBIN7G0GAIMFgAiotHEHeBPPhN
uWmf2OPShHkggwPtpITvrApbSZKBlBpFAb0e1hKUYZaC+zHNJG6yZwVzSdrGGm1gckLYQ7Nv0gEU
yCxe9f5r1wypN0PURWJkJ8WAiMAfI0LgBX5iqAwdRsgMesjOIX8B8HgoUuO1VFPDSyzjCB6ZlxLz
qJcPwZ5h5GlAzQAQ87Fbu3Id7bqN4rDTpu+ZBslEEJ4/VqvKgs6aIQW8OpjYzFXujUrz/bLtnWsA
XBh/bAuLNsxUq8rGrmPdScgn1Vnpye5znUOqT11Ljyp5I9nmvfLjO5NbTDg7EJoDZsdmbet4OkEc
dw7qH2MdOK1fB/OhDeg3KBE6ngLmxRq9Chm79l6D6Z114TaqCqef2w5nv1zvmyMJ0nD2WtNny+02
YLmpZ9i5ZMU7QQ6yKHjZA5tr2x8E06BSiSKGoYFUosnS+yQ12wMICzHCYRhgJMpz5vOxmiUP7b0j
c25UCOFTzxKFtDCKkXVy3bqkf3ZsPviX3QfsWh8T83eLEyK4ZtLKKGt0ttIpsSzP7OsXJ9eXJyiV
6l+y3kRN13CbYFFo4ausNRfA9xLnzs0UPaIVs6Fw1jmendk9SBQm9lAVyY9VMeeAJPrkpXyJncX+
yuus/qKXK2ATjluOEOIYb9Q2VYJpUb6YY/XcqsupLrR7KwH1r9Vd29pyvYJhf2RMP415h1usgCkN
hN9pd5e5Vg+FielqVJQvvEqrKFen2ut4XvnQk8UBZMz2qrQ5pXV2B6ruYGVD77Gs9238Va+0zYh1
LPO1tQeWpRgPeZcr3rrkXxlprlVtftI1FhpFfbAYPeaqRT1ilid8hs6bkyzuVxrRqYBsTPpik+oa
uWfk4mr3atONM4tG7VSr0PCbDqDoP7hVEdsLwEmNTiO1rk/WMj5hZuDYrgTAOvNUKumhX7tAqdu4
dvP7auURAKInpSzieqRHihrnZPW3WdHawaqCoKNNGfDww3AoE/fF6F0V3ULrM+XjrWklftZMPzWi
1xCZBdY5R7XN7aovdtaiL2Gqb4NFTpCqq32ylid8/RkE6uwn1VbLd8mCMeW++JQvYxtka2292L2R
HHqlPhZ6E/dZ5vjMAKv8UjpuMHXG47pWN6BVPk5sPgK2Es+5k8QzgJeh0jqH0TRvINJx0DGmNk/c
vq91oOpVlg4hz5fFX8rZ8kCTnwE82T0onQJfoZqvOUP3mS9FxEcdigJKUft6hQjqMgCNDEY/8VmZ
vd62V69d1yFg6wjXKIe3DIW5wOk1GrASY1aaq0Fj3lDMq8SAey+LzkCxo9Cgmd0+Ri0vjepB6+7K
Sl/9ydmkcLVCDYutAGvSJg+qFOMyKzr0OOkFCBrWmv0cSjBHr4pyZanFadZAwDc1HJId1kttliFP
pquqyr6UWnHscGxNzMYGKea/7tua+0BUeY6W3cBfr61hjl1D+QR0R7p4o5GAQat1XfXZpF06BmW2
GndoWJp6ZDagOfLqxNCfp7QmdmxDKsorGIZo2bR03sDbY8vsq1qzRjQVMHho6gFV00hxOjwNJmfx
WE6fuknhHu/7m7IhrV+gtI3S+dBCLmKcghY0rD5zlq99UZmBzscnMDP2AZgkjJCBxMSD6Pw3J4NC
nI2Y9JWp1Zu7jk+0UjBCrbgOA+c0EpZiyolnoYfbNLnrq0oJKbDcNXEBrleuudQ3Kri+T8A8QPvX
cY4TNY7m7B6ngtdBYqStBsALEGVZUzh3ib1Qz26Hb2SZ8QTQxiVCabPxZjujweqU042jM0DMFyhD
eEO+3HaVXQWN6j66hZ6GVpPYRxSVC3SLXABqpskMp542twb4bw58rV6ZnRT+OKbZE2ALaGyPtjeh
LX5MuQIx6mFgJ63gKG6SKHW0T1O93GpVMj1gGrI7pmS1w7wjpp+25uCXzDmRDTlLsh/gRDOup255
Ntf0cYSwrORG2suAwWGDeSNQTgLt7ApvbAz/uCo0ZVmsnubrVvVpBIala/Dm2BgwkCEC9jLTc2PC
VbTaGtq1Vs/irIDKOBrax4y3d7M9/VOKL1QO3q1KuIswmzJlWYK7iCTf8iKPlol7g0o8rV39FDfP
QDXJY32vdvLO5HYNnyUzA0lqSkps5ASuaFpeG1Cnsn3N9Njxl/6XDLCyUx76pQ6qoRIBBWxxbtdq
cySCJuzRxQxGxb5Cd+lFn7s8ZE3y2hf619ZyJe+lvfwFQP+NqkeHbN6HCU1OnTJPkUokdmaE4Bvv
PLdtUL9UplhV+F3K8k+X04q9GpB9blLI0sB1CCG7vETLFtQHbe430MEevOp6k8tUg+lR/kzbS4TP
LQrVAw03SAP5Dha3tnYyeXeyGWRgzPrJVmTy6XvnAXQzGNMAwwYYiYTXDJIQi2PmqI7t4tuAi8mY
7pktEx6UGRES+4Fki9WhExzrZX7IkHwA1OCcuPJvHoDnixGyecyrT53TdoDctJBUHVnYJLJU9hcK
Syj+gnnuz4aJ3jCp7qgUdDtkQDb9VWEqKj/0CFoudMqQf1kgRqGhGzTxAGE2mXzrnvufZ9LCEdfJ
2mvTWrC4chINZPfQ2Lrv+DJH7ZgMD+D7tO8thclAC7sH/ezRIDgJxcaqlYE1VyBiCaqpygNLK69H
s73t1+lZV5rWXzqZKMme15yvVfCaZqUTa+wFonNuFWnrcESW8sT0e8nx3gKx+EHBowaUu45S8Qcu
RvD4DkihGYs1glxUqZHezelP20hP+up8Q10Ss3/8WCfVrVNBjYvn2++4Hm1X8nzZfyT9/h1iY9eh
yFLKFMiQPAcDhun4KN5JTOyGsrPbTySzUuraWQ3I/8bp8jXNfcvv4yxwfSD/VXBXj/F0RFE/lMFz
92Bd7y4moffJhlw1eAWzHEgLbx2zye8Lpwg7w/y2ggguqPrmkFsYzFGMzxbvQskn3i518ROfn1kh
njrqOOlqhQb+/LaR15QAVXvDYYq00P6ZRzL01p7fnlkTNdzUYkkHLA9t5enKaZtgbl86YNMvr0lm
REia+sJEosf6Nk6Tlwy0btNXbv3zfuR5pLOFVMnN7ZYYfDOBN9ea3i+q7vXldSWjxN1z/PP9EjKl
MqM86UGIF3MVFKhdT46WM8gADXsh7NyIEDjRFoeM5ohGTl1OnyA2d2qL6q7ZVHOg6fdKfVrmRw1I
4jqBRCJE1fQMioKl4pcpmiyrFeKpzfxGTT8jj6XHy99yN3E7/3Hbxz5L3FRL6fNua8dq+efml9Q6
Hvng/gGB+Il/nVTpUIxsy4XQWpVtQTCBhwuZlZ6TNv7KluDyovZuqo2hFQx9G++OWAIeNUxK1XPZ
x6POPJuZR8PhSBK/Lah9ME2WFu5mTA64i3T0mfUPRKO0tjO3qDeITn2lmq23bk9H/YinkSSE7u/c
H0PCoUhbO+lcDkO1+ZfLKO4LSbopW4lwGripp/OiwwDUvpYeZRa8GlWt8HHpSL7Qfgj5s5RtqWde
1yh8GNYelor6L24eKepZxHy57AV7Nw7YpyHGDL0XkKiJCGyjgjYb2sQV0iX2PIWoUtUew0lCMwB8
C5rrd75yNFZPYnZnF9+ZFdbWmY7jlFWymVUhMhNBGhGz9P54m5/myttIeFKfuyiwlorM9OYBwmXz
zrRwmEkNCY0h20B2m6Bm6yXH5X7TL9S+VdGEIpvM3k5kc0DzDVUD6DZAPkS4CcBaVyp1h6UOwS+R
oMzXUUX2gVoh3htgmZtWUNaBGjkNahQavkh2evNHcbkQToHQK+zj0bLFgTMvMvo50wvIJ8b0evGZ
HoPv6M71hzB3j1CeBm5XdgJ3XercopCBa0lu9rSARaQSr3YOyG5beMxXfG3BUp0cHB4Y95VpQO3B
nTCw7NhAtCJL+cBMAIRFRagGZELdLX5OCKqV44O+dredQU4glWqigdY/dTO7ykz9udfIoeVbkU8B
XN6avoBRq/QWQGM9UvJT6nZhA03cyx9j50S/+4lCWNe6pVIyhp+Y8M/K9JMAMq/lssfcXtfCwVMR
2bILSRciHmmiOZwmQ17HGb54BWnYQ/sT4CEvP7poq/uFdDBGalE4zXxslMVIYbG87nIsyTN8UA4W
kIYurqtj58Lmv+nNvFulcIwr6BEYugObI8aMIzXcpHFDJYH4M155xE+ACCtCW5YJbCv5cJrO9lb4
giXNsnzGPBsOM8SwmOUVGJBVfMNjUOMdt5mZ0L2XJawyo8IRZibhJZ+w1BWnyRhdr4Dw7b/wzLN1
CWe2tEG4alcw0SQAZV05+ls7WRIbsmUIWb7dNE3GM9hAhchfzYfJfri8iP3IY5rQonBc4yNlhoUm
TOE6+DqTvyyeFqUmAm0WoE5ZBeZJ95zvGGCWUULtLgudOhADg07OFON72aVu2WW0jnn5OdWvDRk9
7v6qzgxsF9pZBNfttiwQVBHYXq1YDcevFIQnpY2LY/U7j/x0g/lfXRpnJoUkp1KWFbhKrMlq/ARi
V6T3oSMCNDX3HQ+HC720K/nNvBsez6xuO3220NwAvSvRYdVY/N726DE9jDwoIwgMY0RsCNewxtNQ
HkpkdoVQgkJx0Y0EdmkZKXhKRRt1gWVh0iQJGhtx5GBFULf/fzy8Zb4jhBNdV7nNJljeKsJAI5qH
+VAhmoBeEkxCUDAPlCD/LjklO5k/oKWAzSHv36oqwjmkBePaXFfYZtt3Yj0EouWGO2Bd9hDI0O+A
8Pz4Y+49Go64rkOJ9d185I91EQe1gsRnmPQC1kFiHZsG1JzTsPApdtxzUDDz1ReZzf3v+3vBIhaK
g4c5SWu9BQf5I+Q8vXL95shwGXsJ7dmmiqM2FTIHM89q1GmH5dao6DPTuuui7oLWbmSnU7Ye4XRC
UracTBMfEMLiWmT5JhLIN7AvBuqP7eqjC5ifR3Sfg8ufTrZE4XiOiusif8GXq1XrsUS0qzPlCySB
TqWTyUSF9lOKMzcRzyTT1LVA2yle+ePGJVK+0SALRhD6rMeFeejzHf7d5X5mUziNTg82/n6CzTma
y0j1oY5Swmjh62kA+WjfMg+oRv3XAyHc7pQwsPea2NZfsbYKe7bF2gxiAP6EDoZWhu6xkl1ae8Ca
8yBAhAvfKsbVXaayjvPnX7qlAaTMt95eoPgYsrC8BFpbIbrAMcAGsnxG+nGFCNQ0Gskdho0uR1+L
qvDv6wVL3h5+/7tk6fUiOTWGUOR0WeWuzhYFchUs9rlXWM9GIkFnfYznEN0CpA6SHxAZgajK+xvM
naH0acykideyBsS8ugN4SVYp+xhAYQOPdRcqYs42N/3eRplMbUUT2GhAlly3noq6AON3LeAqfQ7I
S/Vl0O4N9qnqlUO2MpD4M0kg2OmxvP8JgvMo3bQuZDGA0ADjevlF/VwG81URLl/zkB/6aPWvrQg8
OfoBLJw/Lgehj5fXe9OC62RD6zipM0JIqAL4pYEBJY1SkGOD3cRXsia6bG73g/7ZbJExte2BCEkr
s4ntJn8BuPVVaU1JAPjolyjAAclnAzQOBShxlMvsrBR6OFkbz8sIaoH6oW71k7LIODZ30kgdtH0u
9FtUtII18VlYqq1KuA3kILizI+e5OPEDePPeliDF8ywJlxfZMd/ZO9MAnzeuRWw+yFLfO2pKN54U
wsA5VUAiXLMAuokvf52dQAJl8DMT296eZYxDARD1oLVjrKWgKzLQuPfy02gig5oCgKfATCzPFveX
hckpTIGi0iD2aMAFmRekHccteKlbIz+FmJD7qQ3mxQMK0n3ufIqqkn95qRKr4tyFRpRxqho+AtVa
3A2l+WJNRNJp23FEbObvhX1wRDYXOSP6GDv11WwSj4zXcyVJPrfj+f79vH2wPzaEyDGgPmbnjjbG
LrtTqvHAQZ9OKRA0i58C7lZV472Wyjp3HxOXTYkDLu86ACSgtPjeS7hVr4BezDwGc/qxmI8lEGWa
Pno2lYT/PX+EJRyyTWDtI58FuIZKok8M57j7oTT6Ye2fcobZReeLtrShYaPap6VeMt43tRUo7Oe0
SvZ3B6wDnIAKvJ4J8m3wOQm3nDZrjM2c81gvhi+12o3eoigvbdKGCUvfqLU8LnmOsTLCPAwxn0r0
Nf65p0L+BOSRm1zsNp3zfrdzzC63RtvweE6zg5njhZHrklXueOo7E8IloNJ+TVB04vFS/7THK93+
nCSyWsLONYumyCYUjpgMcVDBRl8ONh2qZgSXnRb1zhWwllW4HuqrJVLHk6IdIRsmC2d7jnpmU2wx
g1OitKoMNo14RYcpyJCPGSnCdHKw8OxenlSPOMAuaMd/HFzO12oKYbTubHtaCnULo2gBoFoLPI13
2cTe9fPOhpBcN05tL2YGG/RY2Fd2tB6cgJQoSy5o8xbA8/5/2Gr3P6KLCw8FeMsRCbNTowWdQzvx
2LzbNLvLgPmAx6eYKgrpARMrt4NMznonscYBhILB/5nU37t/spIVzOowOcNv+JOSoASFfsp3QP8C
Uz9BES4ofa5543fZFbHvPX8sb5txdhn2g60NSYmj30PrtehQyFYAX224p/eyOcfdA3i2SOFq1+w0
LZwGi2xIk3pkbm5MZz5WffvPr6R3myk4ZqeMpaovHWh9of3ptboaF4Z11av582Xv3Lld39kRnJPb
bgo878hjOzUPXRVm6I5ctiDbMSFrpwiVtq3i46xzEwK2mnl50z+1o2zHZCsRoq+SAoKUVbjrWKMd
yqY+rt3y+V8sxQA9MDRYofAmJpKKCfCEqtRjrLtV6pV6EtKyhdb0IKup7F6nUET9bUlws5zMKl43
3RhnzBvD/NBEKPH7uU9Q8sfjFBRfkrtr53WxSbD+Nij42zJ3ZpcwBOBadW5stbkpQW0zKqBLIc0J
cGXZiP7W+xPSoXf2BL8zpxJsFTXs6TPmyQ1Eo7YznzoHTmhUwTx1QTrVj9wBG4hN6Z06tRJMKtkN
GmcrFvyyWppJbWd8zBrk7F5V6lAypYGrfZ6U1O/bT+izxCifvRLaBgWfosLVPIheQgLe8oG5hu7j
3UxNL9PGuwStF5fpfpLUPijmPzlNcRy5FZd0BfB/jYbeDHrbOqb97UQBRp2U2OHbnL7lo4AUQNvb
LzWZ4vZ2TZ/vMMryUBDXDIxLQeTbEcE+1gI4yJD0arTkyfVksB8j5rQg0xaPrX6c0hXJe7PeWz3k
Si6fkg8XnmhZ6Pt2KhoGbs6RPIQJBitAYOFnUQ6mchJOVgwuNYnvfniViwaFm2ftOm1tKDRH+Wvy
0BzzA7zomt5XkGXhnhkqD0kELP9zfWtc05OMHV2MO6Jx4fJpCF8TzYaMwEydDiMXyWdHW6bo8p7K
PqYQD8alhzATgDhRmmRTlBH8H8f1EERaDp3CiZHiAGkwdii5Jhv42+LmJT8SIoOiVGxS8O9GDYeg
nvHIRsyBjJj0Y0ZkayY46WVaq+LJFHdUiA0zqqoFaXIS9W71ilAck7U9zF0W5oR/v7yvH14Noi0h
ChgLWEm6coavAtOMjnQ3QQnJIF5T/2UDotsXvTcobtT4BfpqEtvbi+TSzgo3Vq04o7NkkxpV43cM
2530qg5Yclzn2yVRPBuzXjl4KXhvSAzLPHZztrN0CWRyGLBiowaRpACUyD5JylCyNPE6EbZV5PGd
57wdML60iVmZgLhkd6t1QpRVJ7/6mVwvET3QB1qE6hp0IK+UfNTNIy/sq6gOUc0TmUuOI6IWRVCV
C7qhPxtHpgKoS9zU0d9vo+W6qQrCfZzESHlLHozCG/ByIUHxwGJM7ocAe38q/PwIKrBT89kZPfNE
D53v3svFKX41WS4tWQhCbaHYjWUSC6JUKsTDyC+y/DJKvmAQCSOjNALHO4A3s1dHWWT74LVEt8uI
QJrUeuyl84tHd/Iw9yzJ/WTHyxHiVlIlZpvMNoqibJ09c7Ufuiq/bw01WHsepq0bOO58Y6ckGgj0
YDRUdC97ouwjCdGrX9t5GDpcDe0wfh+K/yHtuprjNprtL0IV0iC8Iu4ul5kSJb2gaAWkQc749fcM
fcuEZuGdz7bL0ouq2OxBT3dPh3MmJwEhQw9ooGoRwQ7t+2j2YFbAWXdBAB/TSO5i8CUA86PHqF90
ltLkl5K1dysW5IDVSpc30+gkQfDbN3Zw2wN3AxDhFufA1EiuQKXea4FiHA31FK0yPIeIdfViTvrP
+/whhXNVgNOa+qGQjSC6XTAql560O/Z6TR6FTSF2ay4t+UMS55xQWiLLEBEZ1C5GuHpAPQwNWKsZ
AjTKtwSDxILD42uLqKdrUZPFcFOG6vRA1tLWezTDBJ9o39/+pRK/RpYnSZVFE6SMfaOcFl1NXR3k
QIISnEgXzh2l6KajSwkpNZkdlTZvZteljoRa7fUbtW/mH9pwrmboCkvrmgzaBPGhDEZwQjJHItrs
uCgncCZnc66jJVNbKhOQ8CckyW75gLkqdMu1W+2JYkqAzRupXuuWt7agzSTSj/MYQLepVj2Hftmx
PyqHHOMXUtiGw+H6MYo+F5fkSH3cJahimkFiJZ9TDR3XTtLBqJkNx+uCRNbHOYgWkJ5poUUGSKaz
W6nQP89U/nJdxAWoMv+tOPcAzJVpSeYEvPGH+hi5uQOYqeN4BL2WiziIttiAvph+1MLF68HDLHoA
/M2L48MmOadBVSNu21KCjJC+MKcBaLLb5oscaC4ey2DeSMLrGgscIqiEfg/+ejKl0ariVIdWOSSJ
ea+P9UOX02OKl4ijjNavMTJ/KUOLnXhZgPJ1MZX/ftwIMJgoB2P5RR0iiTSlqHXCTBT1fMwJ9a/a
Xe/TJ/UQ+ePX66ruRtCNMO4ekjYZ+9XAt+2tH4l0N4+qk3QJ1pR/XpezeyE2crh7Z4ACZ8qYl2xA
ZhGp4QJKwyGdvOtS9rO2jRju3vWqOjUGWEDeObM1ZEZW+Ya3+PJAeyf+po0BJWFyL5u+7i1g/iiQ
+psvoJCmahDLXoyRiP6Olm/XfyuR7twdNRs7Ba8osyYVbIYMya+T7skoIvcVfUrummJZlDRDgWsy
Zp07KJErR6Oft/dRL4ir+w5hc8rchYyTHt2iFh+TkXLHb/1ZRdYQY1AHTdivnScDaR0I/A+aW3jl
7dAL10jYz7/IIj7k891rGVxU6UwhX8cES/l9KM5pQV+KxDzExPouF13kzq2IJmffDW2kcoWPvOrq
WaOGjHtZH1evvtf92GcZOIb6v3b300Hk+AR2Y3AxnwBRqzdNqGmNA2Z1nouB4GIKAuJ+Er9Ri4v4
i2zNZFVSMyjP7RHgTxh1oBiUWc5FIHowiBTinI2sYlu6L3UkF2AWUfQB86sn1SoFj4LdkLhRiHM1
gAqQ1mHCPbCN/nkZsm9yZgvKixcVXM5HG5yfaZEmNQXGEAP1MXoEbfVBctVjeu4wweXLMITl6boL
EX4lzoespOoSAtRY5Eujp+PRlzxHBzusPCAR/sPmBK8b50fknObDPMPsVLl0xvLRzgzH/ufsk6yA
uflKnA9ZG9VMIwBZ4k3bfLYxWd+wpuD7WNoSJAfAgLjC4TB2Ya74Db5o2q6tBkwLFVOvp/iQfWcZ
J8s2u5fxVly3FDgpk3MXaJer+VyVcFIhM5A8nMDlKM40RW6JX5eUO9POMg1KtZ5xsqcvlNVkTorp
GMaZ/pI1F48f8biI4CqbnNeYzaxKxhx5g5qd1DR2xgasGqMg0Oy/Ej6MxOQcRiJlkWHGcLlYX6JH
62Qe0Fk9mN8wL4mtqv4PgOAEpZ99w4yYNPiCKydSkfMjel5jwGLCq1h+HFPscmFrGSZq+8331q+O
y1k/SMd/2rHm7p7J+ZW8sZpJj3D3Coz2J+ux7oV1SYF75NnQqrYojL6Ge2Sz2d0TpodDbGQ7chC7
lVe7kiciOd1PaDXwmgMtWUcfl/NdkxKNJuZX/rwJuR8/YiIy+cwEyg79JMuCJyz7cRe3XAN4C5AA
ATbGw4OUa6ENZlfBs6zAzG9RYr0lqub06qOUitriu4e5kcUZ6CAXcTcuCaYFK2hTxG6sisxwt468
EcGZYVfIkYEqthng9XEowVq3BNOxDm0hxsP+d9KxXIWzQ+uMH5QyV3An64lhBpWPUeuj4jW35lPv
9D4Kj59EL2RlN13dSOPCjKoD9kfLIa39sgDWF8kHIKP84hYdDzN3FGxsuq2j32S6Ixr4viAEfL9l
G9Fc7JmWcSmmGcGUzXmu73Lzn2DmCy2E7/KUA9bFF93s6+pe4LDXWgtM3xrb1YAaBpb/4tCmdzIT
rK5SKTAZZhEXF+Av9WyZizyt3mBAUUWapSoni95V0WleHq87x/0nwEYGl5smI/hTqwZHGH1ihbzS
6z5VTu11fn1OD8pNewPyGOIYQeYrFEPX6kE0VLR78za/ABeAAAqZLqh8wFO2Py1QU9vrl+sqKswA
rx0jd7cX09STnLmtybXvVVf12TQwOSTe6FRnxc98GkohBZ6oKO/fD+kb3bgrb9Co6Q2Mub+3WPuH
/hlkVW50/s7A7XugA7qiwxTcCFvm4k6lpW3TMl21e/20+AYCnSFhz7H2288MVwb09Y3wHu53djd6
coEhxd5fHbMsOjvnd+OR/lD9xo1PxsPRemn9uxpQlCbFX9gZeBZNbO7nFhvhnP+xxm5UwZnFPi+h
bn0ez6ygZR3H0/rU+ouHSScfqp9EZy26nZzzabUsk032cWkJcM/h1hy+S8W/ei58KPde4No0Aet0
0pM0xvUsz2zpi41qtTfF0Qgw2y6oTO+G240oztuM89yncw9RyviMwQCnmG+b8bksAFxpLUfBndzN
4DfCOLczo0WSL5kKvfL2gUrkBUMsravQ5nOmql6vWLMTL+R+nbscABuRt9bts1IKdxV2c/vNr8E5
H4vG7SSrhRKYWHMJrUhenozUpljCnCVqP1SS0ZineWrAnrsCcSqb7OIJKD6SR6zbtR7XHzmIacDX
QrNiOOpSVRZO2lYtgBrj3h37bj1pthaLGFF3QxAxZEtGOwnD69xvXVgZAZtaYwYpLYMmBrMvCLcx
+LkIhyLZT7pwnRtJnOvEBEMKYhtI0sMeEc6lgC5LMSiIvXRQirrUFeFT7VdsNxI5lzkB8ZFqKSRK
XRVYUFG9lftvqFt7oLV15+pI+qdeEtWEdu/yRirnNoupLkmRQGrT1gFJ1VdtKPyqlb5eN3tBrHuP
F9vb3OvDQCgCetf+bKdPhS2I5vunt7Fn7vTGWl/nBv3bAAwu7qSOd6P8JE2S00SB3Z5i+tTJj7pU
vFxXa/f0NlK508NGEUHMgVpyZwXVOuF2REGxiBhwBHmt/R4JNsc36qOpxizTZKSQ/bEE3rH5pHs2
gneSC6OaKHq/5xUbcQDurWiRKlDrMX8Dhq9XPifPmFw9J6BE81s3Doh3/SBF9sGFlCrq8maxUWDW
ai1ffH1sjRKuSG9F/fb9pP3D4Hl0nbltKlW3YPDs8di+zD/aHyVGns27zosfpMVZjqDpiLAK4P4L
DTdy2QlszjSfI6wdVJBbm+mrbs8v5pSLaJl2nfpGBncJ7LqyVknFuzE7VndDmIdDUN/1wmn4Xavf
iOGsPpaMeQb2J15ZK7DcpGF8BqPQeR7AcnH9zESCuOzKmufCwoKIErQgY1hOxHqlgHS6LkN0ZlwS
VQDAochXKAOAZ7SL87D1u6M42RdELo0zcCynVb1s1aiEV72XEzRtosyhqXxuzF/XFdp3Fh+fh1+n
LMtpQd4Uqyinzei+KQ5QcXPURxgnZHwvrI0IPhI/yR/1U2k2ETTr/Oxh+aV+Jmd1dvNHyW/92U+A
yCdDsKj9LjhPnUuj6q41pnRM1ADvYDcapW/U6p/AzOT0RFSNF1iIzlmhorZlM09Q0B5MQJuN8ivQ
fE4DwCy0iRysAhMM6toce0sNrn/J3byU2Gw/AvhEF9Bc4FemPeZn8ULV5M4f4uptUHWwug1fCV1D
VaaTf13g3zjHD4ncqUaTChJeVj/pfCtUnrNj8gPLx25xq38lt9ln60t0I7+KPuV+uNnoyWV1Bmr1
WUsh1Xw2TjkKpJlnHb/nKVYFCWvAhdUfAj1FJ8s544GYZTKweNr4AO5wMcx4g+tYv8pH+1tz1nz9
j9K1z/azUDA7wMu08uOA2WXaRIG1KDIrlfDUWE7DZ3TfToysNfquOgiqQryn/Zv5IYzdoY2wOrGM
iGp4p5kpib1EjjpXbxTgKldaJjDVv3E6H7K4SzKRREsXrEQH1a/JR/J6sjQ4ndbvKTIG+dCJOiG7
CcPGZji3HfWyapojvmDdPUoF4MEtUTDd9zAfGnEeW8UWIdCb8ansrnSTvPUN+XsuvQ5tHgqscbc+
+qEL/9SV09Hs+g5Z5HLCFHOA6YJDdUTLQzjuKDi09xbdxiCUubWWlV20JEe597utTI5Alf1n01+H
9m4mGwmVDdrOGFjlyK4mn5zXA7BaQlaEqY7WoRYXQgUX+b3LuZG3jsNi9tiSCxDHbyttCCMDdXIy
nZKCnICN+lWgn+D+8u+YrmxqvZlwpdov5bk/aof+YH8aPCkkLjbRvf8ojfMWVdfSemGFiSVEv/4Y
n3SvOTN2SOYtRDdK5Ibfg8PmLOvSpEoTQVrnk+9sihJu+GE8jT6oINzylAYiifuB9cNYOJ8BKki5
bmqYI2tmdmF6y3BlxanXfqt7c784X2GCiVWVVpRc+mANMH0VgnggHJERRY4B3BBRRiS6ZbzjiGms
qdjOCdb1AQQXyH/+Y/h6r0puvhQG//NiGuFss7N9Hz8ZJwOobllgPoGoxMnupnMVsDoZOQrsURBQ
3kvqG7loCZRT38P6Jxd0LJ+X2ywo3Pqg3jMMliooSud/MEuBS1HZldwIXRvbsis2iDiCLDVxu1s7
dvRj5zXgGJdqJzmJzHJXSwMMvqpp27pmcN+vNoAs0S0QSBtAPcU/jUp24nYWuMpd4/+Qwnfyl7hU
yplVjllzfbjt0RTTA3oSJle7HmsjhytuVqoKTBfKvtnJODWnFXMevSPdSgBZL29FD7Z9H7KRxn2s
Ev9kgqnIDMhzcad4023qF+76NGOif3qBh3wQfaz9y72RyCWPdkeSJRrxtYizABFN8cr7AouIOixy
OYpr30J57PZvzNECuopiSbh7DUox7UsdAP8MlAZ2iBwuFPtIoTwuBqjqiJXlGvqxzYkVr7nMG8FN
wZyX5pehaFtMZJZczriMWSPFQHZ/N8sOJYTW14P/wSfv5jybz8b7/rVB7SDD2wYws6hoNeGfqOJi
SSKFOOefg7Fr6NDRR/O5P+YnJiY5qDeieyZwGibnNFJLTfWc5dpEOevTbak8jpZozk1wZvzSUl1N
wLopkOzUERgaNGWZj1psAuQ4MRqA9Q7o8jVEuZHGGG7RSDvAj2miMtZ+ofXjw/HLS4AIyWWA6uJR
ofzq+2ObYUY1+dZ2Nz0dvRXYrMbXeo1dQeTZzfM2Ujm/MlcVyZMJUtfvwy/t+R3qm+HWYihJyh36
lj+gbofJD1EKJvisFuddKLAR5jlCal4kWLbrwAsVAUhmKUT67eYMG/04r2JIowLULQm9/PveI+RJ
9kusRAFnrD32Epp4bKpF1HF4x/u4eIxuhHKuZQE/b52wdwegFe0BsFuOgtF0oForweymL1MYvVea
yZ39zWLcHCfjabpRjqPPWsfLa+wVr4LPLDoGzvvMXT/WK3tF0nP8lB8CcEW56n11/AokJABbir6u
yLnyy0mFMuqkjiBPfUTRGTC1+S1QyELD6c5NUNwrDwL9dt+UmxPnnFE3t5IFCCiWYgNdLXYwLRKW
r9In8KViCgwPvgfzOTmJ1FSZlV770JxzasG6Ui9MTT1cGrd7mm6z+6zH5nGReJh6mwEdSgA1pdwm
j6Zn3M6Dax8wQi82OcH35feZpEFd4w4YbUFbFj9rQz90JfksOGN2hleU5beZ7BRc5gub60iBmg66
MEy9RSe2nAM4+A5gs9lhva3RwhBPFO4XQT4+r815qdGy8jTrIFo6VHfkhnUMl8A+qc6CxFh0fYXS
ON8UYSBHLWZ8VXSLAxUIOPIDQyyPXeTFwtfh/qTDRjfOQ9mdruhJA2njF/aIMm/YeBWeUp+GW5Zv
GfeTN39WbutTfm/dVQfBRxVcHJtzVUNn6Ws+4WTZCBlLS0iAtRbP8saTHAB9FgMW0gMYHwViWXJ8
zZY4f0SsJOlVHfdVDaOQsVeNJ5bowXyEByyINPzoWkzsMs2KjpWbDhXormnxnOUidP/dMAqqB0M2
VXAL8DOveOtEo51gordph8Ep115xJrl4zDqALayyCt4/0Tbe/ovABuSVAcAm2+DzBWuJKlMB+QPm
chRAPbhYtgZvjuGAp/xzcgDgvBD0fPckNxK5WxjXI83LYVGCSS+x3UTdxL6xpfC6aex6mY0Q7vJV
62IomcRGNK3lYaH152WVvFgHnMNQ3i0Yn/BKKuLc3fWeG5ncFbTkterMDkcpF6qTUfBNprXA4kUi
uHsGgJDEkMFLgJLx4CjkRlG/XD83oT1wV8ocZ2tOloL129Rf0x3DjkWaEzTn2e/d/lbMeiAyB3Yn
Ng+2SJ5rtN5yJKzIFMnyw6o7dx6P19USnRszl40QOU2JptMaFl6m9y26NSqJ366LEOnBBfFyVXWQ
plJ0g4w+jPSnssm9xRLMUQiE8AG6B/2mpoFCNGhS9YQCBQ5NUxyaVIJMSHBefJDO01TSqwaOqFK+
ZdWDMQuyAJEenA+whwWF0x5j94WheiNwOVxNUb/2EjBz/tNX4Ue1136WMxrDbafWdMZCzX1kr+BJ
1QUBUHRe7N839gUQrNw0Iiz9NiBudEwFuXgxfrquyn6a+OFf+CA796M0UwUfn23osHHR9szCrO3b
N3+iLc8umsooPpd3yU19ajHBvQiOU6Qn5x2AYKWuK4X/GeuvOSim5Ek0S/Pe/r6I6RstOX9QgoyE
pKydCzAVD6QYyQ/9jQUltvEnhdPL7APm+XHFKoruYkrPS53+Zi7cxtF9xVkdVhGRHqfIsYL1U3Ef
Z2we7JbeJv6/GrPc/KKcT6GNMtuSgm+ezqnXJT/AQRzOzb8CW9lI4dyK1Wk5tUa4x7qSZCwGpwmG
SWfB+/b6ZzX5bWQL0BN/zrbZQ02daR0OoOsTXHmRDK7QWdMSUGAS/KMuvU525aBx7gkuyG4B5q+z
Qvfv91vY68YwlAkKMBh1eFHf2OIJwAMfqRdh72v5YgTpD/SB3Om1+CMPRNL3F+g20rmUIwJ+6Qwq
HZYD1y8FXo61H90vHtadfUlUatpNfDey2GFv/E3TpR2RWJSea+m1BLjF4jWW7Kj63TgNDlh+Djo5
LX0HYmzB8rjACwF/+XfRWdcb0tRBNHbl0V2InP4IBpkqdjChf8eOOnVHfy395oE02J5P/PapPo23
k3BiizmCv3cUJj9RntMFpWwZ00drq/qK/HnOao/ouQc+6BB1NsEVEUnj3JIS5/WQykjuptEA7XZ1
t+b1se/10lnJckgjSXQnr4dIU+bcSxzRiLYWLr5e/2yG+yH6pOSCKM+89bUT5HyLttZp1q/4lCrG
da1RdePqeSFmWKkiQCfB6fEtdLKQdNbfR9IwNt3K32vyNbLOWv8GnKf/9qH4Jno8quXQlEhdsl4D
pzkmBrWfQ/KtUs5zJqLCfp9GvHKCfD89MexlyEEAhNYlRRmBOPETG1lJjgagwlV/+jyf4Q+8/NOI
Ks7qgtP8C8r1TnM2kVNPXheMpjec2fqkyB0J3O17aW3jIRY5a9apteXANN4q7Wyt36872/3a3IcL
en9IbAQMiWbmcQLj6XwwsHQOCFexlc/ww6uHASCdwhf4fkFlI5HzPPFE9azOEUGIM3rxzQSGV7CQ
oVUG2LyDaOlA5M75dntTp0u01shD/qwtAArwtLoaFgpTT9S43a/0bjTjnMswraCzSZDZtViu7b+P
nuyvx+zdl0be8pPNeCUeufuT5KFFllcF1ZmtBtWxawuL6syzXBq1iYybaKYl8wDOmELJ5kyCY00i
45Sa2Wux2mGp6D76lOd2ar+lsiVIDvad3V8iefzmqWtzTV5xacHc8ArLOqP1i12HqvpX78APOVwS
Mg+ZtNSAQgy0JXfLOfObJbu9fjH2neqHCC4JidAFWWw28qK0WFCRC9dWS6dI7zLsMF+XtN/rsT9E
cRmHTlNFG3pWcDj1x+4T2J6qc3KTnSrBAs4FQ+D7OuNGEJduDD1eNZLBPs9jq3qqTw70mdUFBm8B
e9txdNkiUxHEQlPc92IfGnJXvjQnI+ow+RJIbYalRjOBO5epIGKIhLAvuvVkZZoapMJArtG2xxxs
uEDCEnyq/fj3oQd3wem6DtQgiBNRXNzMqn0zxclzOQ/+YJp+vabedcsQacTlDnPUrtPYwVNKlgEM
L3twpwpLof9NCJc9GOVgLqBpx7RaEf+Ybbo4o7Q8X5chMnEeiCVbDcuwJEkOZrX8lZI+VGoaeQ1t
bZBRAZvcVnOna0fTGUj6S7bWQqDk3wSdv76cwXkMUP0kwFHC/rX+jZ6tUPfnQ31oW4Q51fsfRsrY
lb3ie3lElmgBCiOdEVVT6mQv8QFYed/k2mGLw83LHMbPotgjcFcG50M6ms8ZnfCiz/QV8zoj+NPA
DT0BAiTpXgQfU+DlDWa2m4tGDa1YjOW9gKGe0qf0BqPLLqNU7c7dkS2B/g9dmP2X0sf34zzIZCmd
VrFFMTbIwDYV08c0NEMg59//u4LAhyjOj7QloB0zzZKDqgUcdZQ8W/2xT/R/lbR/SOFcid3qVdV1
yEuktrQBUjE52ZR4mJ/7UsXKEFz/ZKIvxjmSrMIjE+8qJNP1COy1ggZtUj+uKX27Lmd/sv0jwvBD
XWPVzzNavUrQ2J1fAum9WHWn1KhrSl9XJMlW1IemWYV6Be5rWQ6bpnF6k3oKaXy7fo16Eefm+87W
lZvID4ChABItmgzVgcoaaLrP1royYIMAhP5lCuCQTt2xR+IpsiKRx+FhXVDCaM3a/P/EunoCEA+g
7/R7tkwWg6XKF5y84BPz6C6prFtV82eea9uO/Z2VFNkMmhk2g0vfFJ/RdRSijEIQofhOF0lyuTHY
pujkpncaIM5/MBo+E2grJnsPJT51RcNvgrSWh3rJCjxCox4zHAqpXLPT3H5+yFuCCXUSmFiyncf6
vyUWJud7FrseZiWDv7Oa5FYeQTuYiQqyotSMx3PpwNpTEQoZY2CB47Q/d0/xQV6d4rEIG8885a3X
nYEb/Kj2zoSZAkFCLTpUzhuttmnSekWmoST0aNQLel539vKcR/eD3ft6JYJeuUwIwAdOQFCsKKam
K4rFOVllHCe5H6I4TNIBlK6x6uYY+ZnN/pF0sq8k5hlctt/iWfWmWhewDlwYLSebU1av03aI2zgJ
W2s4o/r70NbGQXAd2c/4ze28y8DuNLYXwMhNuHg8LhhvteY0CSkW3T+TxkvvMGwEH0DuysUFQbd+
z2BL6KNlChdL9/X7kM3F53UupzxRkiQ0pOe0+DqD8VOg3UWFltOOuxFzOvZVXeEELRlkY0ajfE4Y
Y05kpF6jZAed9m5ddbdzM99imu5JIH1XP02RLdAAKqbNz0dTK5paakE6rTCMOn1mDt1+Wu/A21gc
2Wg7AFRF6HcX7pVpDHZjxTbAr6zypGe0j/RuJJCJEIUm/pdF7YJ5/sd9YSYFi2ggFcF2rMIz04Kd
kYwFOLbDzPhRZidlebx+dLtaQIAGii7s1fPTD0rcUaKX+Pk9+dnOv/T+JAEo+rqM/au9EcIlG7ll
ZvMokzgkzoRwS5/TkH0WIL2H1yVd5LzstAwVey46mJFVfseYaGjTFxPsfB6j5W6xDfUmV5PFTWLM
aI7J2gou9e7pWQaYjcBwpFgy/1KyRpKuRZWESXs/Kkmog3ndIsJRjj3XYSiY7oSFy7JmcZdLUusx
kdGdez8/NoqcL2H73FtOLh3Uh/yoB/JByW5i/QDETPvl+pleDg7gULfSOcfcl2ZiJ1kB54iyKwAZ
Igd8cRiSVB+0yJdB5/vCOJnJD4HYi/yeE8v55GVOinqxoDSAII7UW1/1B/L4PhL9U5S07H1GA1SQ
jKYOJHE8yliXjEU8EYgaUjDtSaA4c8worZx2JYIa0kVUZUrpCsDMLB2Wyl+3oSzSRGsQBJrKSHxM
dlk+VWfqxEayuigjlIdhXdXHUupkQTy/xOlhog0iW4ZhKKCC5+JPUZCua2Uo2QeY5EV/tUafWcEW
yeyyDLRTfSQS4nfanms2TMUmuCa2AmC135+GWjIvUwNG0jA2ltdKW7+VTeVfN5X3TRQ+tG5kvPuf
zfNzprYepwksVA/TJ/Js3ic/Oowol3Yg+dLPeHSAnnjKPelBjZ32jTXSY48IXm+7Ts5mtJ6gZCfq
RTwo+nru7QLnmxoWKJlnb45epfiuUMGvEIHeYvphgAmiAWDQde33DhgUkcidNAL0Jd54NbtJC6OC
8sqAVniC/QRZgKW4KwF9KsvSNADxqZz7KbrCiPoFmpk2bvqkunMtaHvuSrCBXGSAIZHY/CNx6bIh
03P40Z6e9fQ7FqxFIUjdyb7sDwn8o2+W4zwd5jIJAVCah6gu9T+wCBR5EqnlhzgBonIxNeSQdWnm
2iCJ9KIkjwOw1mHGM03I6/VvdulwgC+IT2UAUUfHH+4u1pI8NPPa0tBOF1+RkkepJF/yZhDNUV6e
6+9y2L9vLgatZENpmiwLzcZyk/aPSFTGuwy4EGAi+FmyBpt/f2tvBABJuUdkH2goU6CbV1SZHdAR
/xpk+yuITQVp3q42oJE2weFp4IXA2aGW1bqeNnYWGrQIVzJ/i+v45/UPc6mPom/NhAWljT7FoJft
WA4wRKNXvKTPfyi54ltLCyriOhdkD3vBYCuM2exGmDEBa2WpYJO21D+nCZYBRkUJdRtLuzrGa+f8
1KREcJd3FCSyoirIkRQLdNy8gpndxymNkjCuIRIj6Gt+SoE8WZJEoN2+JIL/QMuNbhPn+K1MlwB5
rSI/jm97gFdJytdy+I6yv0DO5V0CkbKGeIYIg1ycb2p10dh1eCqnIXK0G1K/YjzUXRpbcG77UgzF
VCwIAjPh799qsFpDj8mQhjFI4LT+kab3FaXedesTCWEGszGIEW1QQ43qNFTpVDtFmQ9ORqKbfhGh
kF3eJEY+reF/wMXpyHl+F5QPndqkYAGBIwQ0Qa5Hjt0ZIuej7UoB1KGsEVWxdD4br+oG+CQmLIDE
8nrO17716tien411aG5JNsgPWdljJlTpJOookx3JnoYLcaqVUvOjLNaP4MvDbJjWz0el1ePvDa2n
c1HqoCnt5mJwmrFdgi4vwQVYRaYRxpS2X7VWKc9doc+OnI22I5OB/KJFsVBnBCXer4FoeetGjYJu
UKy0Li3kOZgwFxmAeVB0BHtJAYMr+OsI2BFtv2gLOt1B6XEEWtI+AgJg/lQXJVRcl/xejuLyMGZz
dCBxE/lkKQrqVElw3agu+90EH3vzOzCr2/wOS1/NrWpOSSif0gMFCqw/+oCGuBH29PZuPN4oJl5e
how6DmdVSZzFHZgacBMTzGRZE6A8hvpt0tU7HZtcooi+Y10sZzcN1QAc+EXoKSLJzvvMSKGW6nbO
rGJ8sHDJbfLUAsEhfR4UV8RBpO/KBCE3Xsq6BifK+bS6ipLOmqI0bDOzdGcju5kV9OHklj4mNH+u
0Q3E8jIg46rB8KtRz5wo0Uqvb/SbvgXQSd8UP9oV22zmrHeuhvEqOctuTLN5S6mpOYYCHKwU22Ge
hDmXRxlIiJ419cUZS+eJN4xr7GMJ3MSw4KCEPWAovSlpYhc0j89Jp4JHAWPEjjXMj4WR/DGAJ8fB
GsWXTAVj3tjODzSjYOmY70vdupcBJiX4IruHg20DYoEGF3RWnJ11SdtpQNxOw8W4aYvGybX8P0pg
Brix5HXsDaMhmRSogOObxue1IYJkescDGwAR+ksHzs0XcIWyKZE0HErrpBWyk6vGg45W5PU7uXtU
75ToqFHY2Mv+XRHVkOoIcFEpmp5L78a5Uri9FZN/IQUuzUb3BeZK+HwpyeIBBZEiD+U1uu0XxXKq
Uo+866qwE+HeXgbI6zHUaWmWfoH8XClzk8J9JmFhSmHV/2is12HS/YESd1xEdffLFgrDZNpI4yJk
kmZGExEUeCa3BQwIW8pWHyaALoy3YtD/HX9mWKi5QSmkFmBD/v0raSTXWonVNNeR+n23HCXlS24/
k1xEjLpnDnhdKUgvNA01TM6tLFrcjLnBtAKmVrt8rlMRV+eeXdsIwQagIhQ4TE6VYaagm42MGBWO
7qiYGJ81czDdreF1Y2DHzxmDiTKVRQzTRi7GZ0lKmtYtiE7wEMcSAzyP/Q0OPJyl9dxR3ZdtUWjb
OTjIs0zVMrHipPF5TG21Syex0tQYaIGFSZXZWYAphWbT+rZUTnLQD/ZREa0g7Rwmsk0VgtmfizGq
mGorYgACKlB9HDp3zhK99fTz9aNk35w/yo0QfnAK5KoGeqc1nvXxqN3FRomXyGzO/pqs5K21FSnQ
1vmP2q67tza24qfr0vcOViNEB2+xSVCw4vzgmGIZKdXxIeGnXuZZP8ZR9nJdxN4pogyFqhAiuIq6
7e+3yy4taypUnKJVp05cF47aPo7KP6+fY/pOtjUUTvG5TN4HmlM3rHqMHFQbEXEJJDqEipjML78V
PISKuoWCJBc1RO60zLK0B0lu8nDVcldSYqfX/lBmhcVpV5JGJ0U2EGf/uGcFoZqKmoxmIenisy0q
9ZU9JXgsDH3uqMYxS5+vf6BL9/e7AGYjm2hrkNmQcnj3cAY0c6u17hzVjk7uUWJ3r0u6tLbfJXGm
0AJMuwPTdx6iyA4anJzEblMlr9eFXNrb70KYuht1tNboTVLEWCPp8sotJ/kNUM93E3t7XBe0o42l
oi9EZFVXwLvJ+doeT8VJLqUUjUzscttm9SmJOu+6jB2L+00G922WugQnYEkpio1D6VTyuDryPHU3
RTW4TY5hKVuh6Hgsg+GM+SrCct05yt/KV1wRYep0a9aniYaFtsQOXuDn2Cx/zZkm2pHZMcHfBKm/
f7NFWo0Ko/IoL+nN6uUtmCui6httrGfbFLFl7MraVJc4+6ikqQVh1pSFA9XVYF2sQ6QOqTPU+o1k
ZqJMRiSNcxmJbDdL2qtZKEf9H3LyS5UKECb1Ht4T4XVT2f1YG724lGmcbXvEIh4NV/DTJ+WDVACG
qBJhde4a/UYKl8JEvVKYVTJkYTxhSTLqvxeq+o9nLQmKjRZqjQoKSpcdV4SLKe1LC2emGB5tUCbr
72Xrjy6eT/X/kfZlzZHjxtZ/xTHv9CUJrl9c+4FLsVTat95eGGq1xB3cwPXXf4d9Z0YsFF3w9Dgc
HndoWkkAiUQuJ0+mAhzL5q59yOL7Masu7uRQgiylJi7QLCMDaYQdCwzf6aCI4yXx7ZiVajezlvdY
UqIVX/RCqdwwz2VX1ll0W5iolpNOMXcRCXV3wTh7lW4XjkJkw4mSybhuNE2+JIwVl1Yfa0HXGRrG
omnSQW5sYfSLy3bskRxtP0+yINlVVuryiPSr0VOnGa2LsZZF3TibemTZSxVfRr2Kr2ZQFtpTG83g
ypTrZN9r9nSIgSz0z9+JUz8VpQDokEKW/560OillbWDbwzSotT6964mFDEI8GTsakdJJdPqq0AIU
B2Wtv58XvHXt14I5IxOHiF9Y2wJ3JZe+TSYnTXUHuf9CCy/OS9pS4LUkzsAomil1dpoUgT3cxfm7
1npjJIpblt/Ba8RaBmdadDgHyVizNEiIhZbo1s3z1i/nF30yrsqE/cqKAPLQUEs0kdHi3lVjRsIn
ZDAxdYhRXuNbbimXqVLuzu/b1stKVlK4lxUu/aAmdp0GNqW9k08MRLGy/NVM1OdCSe6HMduzvm/c
qpNE27ml+wQBrqEjNaujmnL82iHzO6JYI6dBmGqg9mhUcmtLkfXl/AK3VFADoASxOpzVkzpwYhIr
o+aUBn0s+aZVeAX+WcgNSpN/uaqHkHMlidvKGNFZWoYwbpZVHXSpugvb+Pn8YjYSrEtYu8QoJuBN
QMgc71k621qDPDl4STA2eZ91nqa2TmUpd6qJ8VPwVhE53RK7e+tL4QSvjStmyxhMhhqOrGsYi3Qs
WydlMquYfxMQGwyC6ObpywPtRc7xxiU7krJ8xcpvtcHWpqYypEhleTUZtZ8r6Mka0dOg7kJGBXWO
DR08ksYZKBNOgsE0SBt0cjHmoQtOzU/nz2xLBLJRGrjfcGqgLOMW1BbNbC/5B1tuqKf3ZfY1VXJT
EB5tqDn4nFCtVlAwBKias396NFgsL2Fpo76PfSPphwuF2aZLurb08yifBfI2npQjeZwtpIZc10qd
pcjLFtdSLNVOa4Uhyv7GLbCFsWNk2aONJ/r8Xm4pB+AGuMqosy07eryXih0NSmGNeTBJ5KJUae2g
NfBC09h1lqDCIZvh63mBWzqP2EYBiBF5XpmvH45JDXgDMeAl9ylmnXXRU5qYKKVU9fPfE8S5/iXT
zFnN4iIgaXMzS0owx+S6lYbH82I2qiPgGl0tiHtVkmSYp8mA0aXaj5oe5FBzy27wMcXbI3bk0wiD
vOMLkhgek4h3XvjWTdBNJA0WQA4wZJzxorqaJD2VMwDg6VNBlJsyE/XnbsB+AB1EogAJEFyGE4dK
rmktIf2SBdp97xXVJdA3GoY3fpMeugrtqs2NOTrJ8EXdiwDEW4sDMg5QVwuiDX6UXDZJGLiE+fUB
sBevUT8+dXbxfn7/tu448kcqoHeY9XICG5lpG3Z9MSHBbT3mPQAUxr6TJa/FNT8v6LQnFkXslSQe
PoLJDqZckLkGwsh8RZPhJfwqUFJcmQcGgjxQQdo/zkvcXBoytahtLSEP4S52GJasm4qQIvdsuRK9
CNEQ2hR3SCacl7N1nxfQEiCsio1sEqeCRJ81uQ3VRQWlHWU3CuB9LL4/L2TLSq2FcHdZjcJBbiQI
KaV+30m2r/etAxodB5l8TOAa/fPiRGvirrSepU1Yg14DL6Za3IwJQimizMkuinLRcOVtUYAsKWAP
VE7ABzJNujTscLvMTA5y+b4KZdf66+RQi/ahgvO7FD4XzKR8kHqC/etsEIw2lw0RwBI3tW0lgNOC
uC1qNVyMhF1HCICk4UWSGren1i6TUUg/fzwn2rBM1NAslAhMPP8Arh2/WcC2SFGlyRh+ZrcHYAad
Ka32pI8vkzreRU0rMBInR8SJW9a+8p8mLZ3NWtPrACmXgNb7KQeNXSxwdU82EEJwQhoOCnYIxYhj
IZYyzaSakI+Lulm+MXJKUqcYqOZpIc0/130/+ec38dTx/SnRsGzwqyNo+PmurZYl92o31Am8qL6O
4a2NlNyEVJ+9IanzpzHTq2sWRd/p3JeXWV5awQh6i935b9hYtCIjea9ZpgXvm6+PxYTVhjIA/FXT
1DzUuYxSZhEjkCBx62fMnARWeFOe+TMJAejsCYleiZ61SO3VMpBo6objfZ9lXmt9M0S3YUNjFLRo
LIb3p5zlZVttLS07UJD0YRl0qKB64LRjbhrNI7rXmIjVd3NJSEUYgKtjdCPvTrVjHWMO8VAGKo7R
BTr4Psuq3B3Rb5uFVOCinrzIeISBNfxTGGeGUzUvKlNB2jYxqOoYROpumi4vBFI2d28lhbO+lMZD
jBweqFoiZrnKCJwBrfRxH/emiAPsJFZfFoQ8EYFbY2k6X3chCfrb9CEvA7mXgdsuDV8vm8e4KJ+Z
1YKlb65vmjG/NpUs+cuqryztEiBVN1SE0DwQZCozqZvTCH3COh5MZbI1RzO7OugLzJMtxkLEQHha
+EZXA4oKqN8CgYbCKucPNBRpW8suikCKe8VVGfpq2rjdpeF8OWvosMsq5UKGk4XR8TuTRS+FFScA
PDV/9SVfPgOQMawdHqXKQ4HDUK9yBWiqwCLJj0Gpb8Msucrr6aumgRLdNAVm9bT3AK4pxgFAFuzc
Uvc/voqjwqZSVygF5NNbqNH0Nkh39gOIC72i2CXFjrk0AB3DecN2qsKQivuoaUiRAO3HWfNmwSnr
tMT8I/RTTNHnTH+oLJGQ7bWhFwCZHl3HO8ddlKHPG70asTag1MDg7bVO9q1wgQArnRlkssY+9v8y
d8yynSuRnGUDhlGOJr2ggRJmSD1+zUpRxea0bZETseztynhaFZU7rYOIEGV498vsVYqzzJA1/ajx
JGQuPMtRvYk6buyHbkMFb8Spc7GsEIkgC+bbPvFne21Q7EnG0XVVf1mMEMnCvZbJt4NCXIyA839B
U9DdACQ38A4n90FR5ojSsKNAv1SgKUeKS/lkTdrDeSmn4ceyqSsxyzOy2tSWRTOLO7x8g5vPN112
ofqJnwT95PbqfbwfR6cKhAMeTp8LCEUzjCqjcwTBFWdyUGMcssHsygBVKU+FFffId+S6TND1LYNp
5swL/UIE6zt9EJGwAZoPYCILKQbesDZIG/fWgAdxrlU0gHfsWpMwAmS284NKWxEt72n0j41F5wgO
D+0p1gl6SY5NGibZVAYmq5ijKPEulqfPNSXf4evtMhtchEN1qefpo0bZpdYMAsd70wisP4BLG2Ha
rlZnXdwG0j7BpMBP3ewWrUMwwCm8qt5T6luAmQTC3vDFthxl7n+uG7QFwK8ArcO7buBASk1zgtgB
l7TBOJ5PKSYwKkH5pH9qDmL6iy2LilNF3Q7xLOD7nB1HQqpP9AEKrJulEugYvezMYy4dinr8y8wG
y9KgPAvsDY2AfOQ8lfY8Vkh+BU1xy2bUbttLi9GD4Eae9LtyUrhza0I2dhWogANDOQwowSfji5Xk
rlQjqaIOCNIaLy2zXYUykkDy1tHZ8LdVpK2AnuIxT6NJ9RoTP4tA0d5Hcheze2ModhYocJsk9yX1
iUaN2wwRxjSPOytPXVN7PP8JWzYWSTM4X0viAHWEY2skg0J2ougFQhh1rdaSEy4srMaLGuYAAIpY
3zZvyEraSSU2VSjGY4dwOZ4XD6DaKZ8XhqLsqgRLA7sWM66fUlbgbJecPoHybLQDlolczMmyPi2g
BahF1OfUkzAOIf+sOTYK9iAeTTzQGLQCt2PD9gFQBqy8qW41B+LqZLGMqxEUxuVQF8C0f9PZt5m+
nD++jbuIl0qD16HgEE9afmHV0TBWwO/oMG+AjZ9CdHWFpeiCLMEEZ2GOpHAXRJM0PVZUPMStT75E
eyV2cGrPQCx7YYGJFkJWt9NYACiy1ao4pazmBvB+hlXpzsItWzmTX34avekmfTR+yLZTUV93wRE6
7cMbdi1Kdm65PSvxOk+0mqVxPkQ9lqt0jmq5DWK4nYr5luh7XyjeErfMd7MJXi04747UgX1d5Nud
ZnoXHN2fO4Aun+NrWbdjz4oeO6Atbda4lqWbZU6/zxd3EhxeGF+HoKF1hY7ChkWCYFgkBYYXoQHn
8iVV10lpVoMFo/ExCsr0pNIpDs1nUI2ke8xFSHxQvFz8ghKTZd4NUuennd6qFTVTHUKmDN5JJb8O
ze+yqPN5wwFCh8GHDM5bbkcaASkOGX30KWwOk7grcTmSk0uyksDtHGOgFYK5poEdfqvMdyn5ptVX
c3yba1+N+jnSv6vN0xTboidkw4AfLYxzJ/XYiOQ2grIi1cA80rn9be7BwFKnfUOhAL04UNPUGTB8
xlNFVBGb5me1Zs6tlIawa6y+ogHVI0cyE6/XMfQGBA3nFWTDmB6tkbM/DA3V7Tzj8OIiR5en5KgK
2XeWcUdVKRXIEikKZ3tiBK89GSHLMlGAU67YIGJHEUjgR0sDBlDMZoJNa/ODGetOJ+zW2ooxsGHI
YOJsgHbnzYdFUooUC5QiBoGOF+2nn5y/1hOoXyaPvFSBCE+0qYU6cNRLbH9KnmD3sgZzpbWBXDee
pX6b2HXI7jOSOHP647wybPn5hvoh62c2dRVAdWFOMbClxoTX6+xhmSdS+VOCdxwDBoV0poJ18ZnZ
CkRXGsmMNkAz1Aubvs+65ShW7AOIfJHZkkD3Nt+91cqWd3i1MsOakJqlzZKsHJ3YugfHN/KImMvS
XUvyIxKcrjYlT+e3U7TC5UFYySyoXKVtg90Eb703Re+sTx2LjBidMjs9E/BSb6r+aoHLz1fC5Nas
wHYLYXL7vQyv6lY042zTIKF59Ge2B52dnEFipA/luMIOktJMYqdVS5AyKCC6tvuRToLj2jRLK2Gc
WSpbu6MUkJUgkmGS9Ju4uSPTBRtFceWWHECzCFYlL6QW3KKknA0SuJYq+LDFQ98jePaoESDsst3k
YvIiF6Dx1nLk6os42Ns6MbIUnEFVsnAScK9aVcl6DCgtzKGauuk8O4klCty3ReDlR9OHeQpiyjMM
butyiFCTwleU2xLw9PM6LpLAqV2uxYzUs0HB/H/fRYY3KZl3XsLmEQGB9ccauG1qU5BZdxRr6Jof
Zfqtg9tWK5PTja/n5Wzp94L0+kPO8h2rC6RK9sz0Rb+xEiqb+7Z/tCNJgJfdCtOQRviQwilc00y2
PnSQot6Pnubql9lzBL6yH8bPYfJNQAa3FaFfRDvIXaZp7KYyzyCTjtou7lG5NrU9UzNfmlPBYYnU
gXvi7Ug2jV5H0TJHi2Yca26TCGl+trzB1RbyYyZZhAGnZQeFUFiQa88W4gXaDs5YfVbbvZbiT7bl
mNJFV4g8QsFG8iiAsUenKXA2JQD9JVoev5kDfML2nU2idpyfsCve4wWawTDR+Ah4A5/QN0sAvwBl
gqQ2vivr1ik14g5tD8aUyFEYIjdjYTJBR5CZOIQWDo2fSC87VZ46RgwchPGj6QQVq83Iaf1R3Bva
REWmpBM+qnotwFxqOMnlQnDU7hRXf+9af/IWhqO/XvsDbwaY7lCSQ4b1hBnH0hrEi42Kl7tCssjM
3ZJiWg6C16YUlFE2j/dDEu/92KNV9SoGzIDru75OESyRp1kbLwbW7s6bmk0ncrUm3vdJepCYGIaG
Em3sdH74rvnpTnJlIN/AsF540aNoE4USubNDnQa+cYSz68Fq7kChskPoVb40uZNnfsLInEBEmv0T
lnWiw6vt5NwfiU1G2qEwFShD+lTm5KusgOOH5RexbTqkf5uLzivlEpPC1NfGtn3AXx4igg0pZNdI
gPdm9vXYosxTqMU+7BWnT0u3bgfBC7bp9K4Pg3vCkm62iQGEakCz4kdITT9v2p3RXc2m4cXGfDOa
eHGM6CWfBi8qFIHF3HIS19K5522I5jIBnwl2KcKgYRMHk72mo+VRDNSIq9Y/r3kiFV9+vnrk0kwa
CBD8ULzyazgd+vBRTm6YVgvct+1nbnX23DM3o+6pFDXUTWpV8CF16BZ6L0ywW4HWmeU3VnpF5S9q
mKE8MgRJ+W1Au37USX9zb7mHLwXpOBkYXqN0rBFTgLB6svdxrh+6GnPGFeGqN12I1aq5108e0B2B
tpKl/iTdgpvYrTAH4j72UB3d6e/TY+JRt//6t07051zM1YmGrEyRvYT+VCAhHZFS6gess7nKDEtg
tU75w5A5W6nqzwu/EqVr+ZDpI5anBUrjmSpKXSMmbX6OfNvVTVftYLwad8n5Fo0TKa5koT7buNOl
iL9wObczluXnh64+pArDIpp7fEjRd1Cb/lKJVb9Scxc/eDHiKyOiF+d3eftk0ecLJxooYj74IbQa
LLL4HFmDLlJwrJrfbdHzs+k7IaP9hwxOW/Xe7jHMGTIqPANyrLtJHwnu5aYIHSVfNA4hs82TAMlN
1oQYoVYFMqt2w2welGwQPKKLjp+cDZAXaOpciDh5QDlGZqSxnpMFAgrigf0yz9zALFtRYvN03uui
jCs53G71VJdjCpLAQLk1AqKCo1pzqVc/M+Y0e/ubGWR3OhjVk9sEoF0kdPe/oBAr8dxVR22gkeJ2
roI57526jp2MYRxx+HReyuZ5fUjhL/cMeOukdZAia9k1odrFVI0iX3P7Wq+EcAnxvMplGvVyFVC4
kl+Ztwz5pkvp/FC8LYPnZhmTewjy8YmnXsk72WuEOa7NZ2n1CZx3ItHaLEodz9LQ7Gbt2U5Cp+xv
WlnUc7z52K7kcC5Jg0p+F1dYqp3GshPX9TOcytnJTfuus4qnuFFFEkV6yne/jCAvQ42yZUFGSn+U
FY/qLwPR3XAYbvIpfkg01W9bEqT2TW8UMJu6U+rAJNU3DLFgBqa4DjRkZqbC4WZOWTQCj2DbqzfQ
T7XwnQGFvpi+lTHV47mPRsrwgWkcObNmuyTKHYvNV0k839W1/JXm7a6u7mUt+dywr7PxboEiz05v
I1lrBAZq82uQqjDBqQB2pJPGCT0kMrWAZwqMJkFD6Q142Bw0ePrj9BoNmZvlnTcD1hiVu7kqXyUQ
3GQsuQyTFyZVgp3ZsmTrT+GUUjGHHFg5fMps9D5NUIqX0DXedvt6vDMRcunx6BiinOHW07YWymmo
FaeDnEwSbnxJh9ErE1VHg0UZBqGFacHaFKEtubNm9dCxVkRLsgGWXTofPjZ/MUcrVTByMwxRwmJB
EfaHpI0cUC85avUAdvGrFH2mclmjoXXyrfbzeTsnlMwpYWYQDHPQZ/RE94lL6+dZrh3S6QGyMjcM
I9LKGiMrJNlj6afzkrcszwINNuWF9AWPFrdkpHzSul+WXLZgpBj02jgw01RcS516N8Y0OIEXtb3U
lUROrVQNsMeJxHUwK2OQKw+p+aWcDsYce0CbOBG5S6rWKQyRIdq+WSu5vGZpNjWoldTBdN/5+he4
b7GLgn0KNjCmo/YJROYAgEbmilA0y9nxHgG0Bu1XQP8DlsmdrYR5wCFt4HQoE7ITs1IBu2OE96Cu
H73zh7n1XK4lLYe90t+urdBMqRKY93qZ/EidTv5xXoJoLVxcA4brbgpbSJBnzN5518JrqRCV5DZP
ar0MzrXJWT4BuAMhCP/m3eQTrxwd6Xsd2D5z5oOMk5v+i9k7W1cBLhU46WQALU9aoPph7MaSQmwW
pW+dmV2gXO2h//tm+OuUW3DeMMjHXKBOaAjlMXNVVkWdIUFUB9oXK3rpMXnj/EFtIYGRPVNR3weO
yj4hq57nqdeM3qqC/Kq60HwkPhz9mhzgVXuRFwfnpW1t3VoYd2JVMZoR67CemmFKF0WIEL1Kw7NW
1YJkxdbzsBbEuZ0N0QpCCg3mClzNSXTTghuPTpobTd2+rAuAu0UZg81QfiWSn0BVNUNhDAPWFl/Z
t6pLrgDUQEXkK+gx7vuH5i1/Fg0q2bpk5sIvC3IsQCX4EqtWNWFfR2kdVJi5F49vRMKwqUoEgd0y
FmspnB1urQqzyGpsZUtGchXXkn2bDIQIDmxTM1Zr4azuVMQGPBmsBazl92WZ70t5gEdTF187ouzO
a6Fo35YVr8wfphJKRk0gCxTAboKZ0JKseRVcpPNitpxolMrQiqkA14HG9WMxJthsikiDmGZQQPxS
9yPi/cqvOgvTnoad1oiM7qbSfwjkuwpJ1kaxmWQI9ZBImtpvU3dBUuS5+8cpo04tqtFsHpkBVBtq
c5ihzBMoTKxvwghlp2BkX3LAs+PsMGd4mbv38/u4oYAm/gMsAcZxLKThx/uoy5SwKcnrIK2+mmPk
oINTcFIiCZxCTFncRHO8SEjxYMyZP0tvf28Ni0quVE6eCcuTERLUONqnenWRkfnreREbWg1IH7p+
FKgcUNach1amBjhBxwavnwTmUvNmmohroAD4K1JQ6kUPPLSaV+qma027JCYLesVwyYwxn6abmaJy
8+aBWH9K4TVZmczExMggFlT1hPQY/DwdXKwAfrEXxXixJ4wQTC505VvGbkDHa426p5Hn8wvduEwm
WAeBJkFZSUVJ5fjEsizJk7nDNLE+LhzU791ClxFhoX6m67sU088jMxLYpY1ACiLRvA1cM9q0+IId
GSRJmoC5Q9L5mgw3UnunpSoi3ciJ4osG/5cNtn9+lZsbvfQYIqZV7JMwMm3VGVPEJBbobMRgYoSb
82M9NEL45nJHOd8WS1uiZnXJsvIztSpMlSylLu0XNFAae9ahvo93iasXfq87o196014EYNy8DyuR
3AFqRYMmxjrvg6S3drSxHitZwuCgdH9+B7cODU8v+emxg5mZs/JqUk5F36NXi1gIy0AHLV/0eJNH
p4n19nJqqeGB0J4csjAjl+VQRprg5dx4ZqAqf34AX41TskmvDMrqoK2IM4SYVDG0Dkh63VC+66Gv
55e7tatraZyVKaxWHRQZ0tCngirFsEtsNHGouWD8xdbtW4tRj28fWDziXgUqPrDL66bu3crqfTtk
+6YjuwTzu1pJYD03HrOF1QCNU0sPoMbfvVqNf9eWMH8sH3qd4ZlJHFPU47oV1R7J4fYvS8yu0XLc
8cZKPluZ7jW6cpEPjyjq7bQy8kIa7io27DJV/XH+5LZKm0eiuT3tQF9j9T0uBNv1XmID+h7eqY8Y
8OGAs7B+FCPXtowLOjeJKtsgLwSe9/gQ0V2eWvaMVmlQrqP35i0ihkD3N7VxJYFbUpQVjZ11JmJ1
0jtxP7gjldyxrwVhy1aQhK37WAnnghgA7ky6jJXYMbDQ+g4t39dGhdGHim98Rj5bcMlOedzAGg0E
GXjI4XnDv1raRVbuQqwPOqoDGWzXJyOYfGQ+A+OuxbAr5vTOhLrRE+afuRbSoNRJMTBecBk2txVz
fSwZDtfCtHAsXrZ6UwqXHvfJrB7sqLi25txHaVdQAvkPy1x4X4DfQIvkokCrZeZhlFd1uzx4tA/6
ZHiZS4051ZC/5Ubiy1Hnz4r+GpP2alSTm0o1MXdSygC0lFrfKJJ9lrRf0FAVTCn9orSmf/7CbFp2
sM/88XXLLq2+rhgitSokHEJtVW6OuCqNv4M8bzIfwlZz+rbz21oRnPz2zn/IXMzUSmaFttwZ9gG7
kTb3qG9doo74VOutCGIskrM8Kis5oAXTKBmWtY0GZjFOIJOfkXtvMZXx/CZu2oCFxBnqpGom7y+W
BqUUTLd4HsHiHP0o5V9xSBF+/CGAdxVDRYkKKYKuxuNlyuZgmhSXSIrII10sCe/ArMVwV0IZ4HFj
dBli7VeG8RA3dJegR/sx+THtgG8W9iNsPuqrVXGGLUxj8CJhZm1AdJTG0x9hnXsTpqKlsmdZD+eP
aAtEBcYFOGUyZhGgF4yzbtQ2SnMyFk/JgJFu56eCIcM6adUOpGB7PSqfEsVAlcmcgTVhb0ZcLRMK
512Uj/faFPqNpvtqRr02NwRXcPNVXn0ZZyD6qR2MqMOXmXLjVLPitF3n97F5MWVP5zdh80KYoL1a
qqVE4QGuQ4hJA2kFPUWA5ldZ5hrEdlMj9v6emMXvWd27ubUB5Ighpu5BTSzTIQebc/6jb8qX84K2
dg79ymgGR6iG6HxZ70qQEuU9QPLIBWRD/SVM8sCwMCWxnxCwxa9/TxRns8AAEc62gdi2GWqvV17K
8NZGRd6wlV/QhvWaOKMVllRP6ZIIkKs3fYpAcKt4JgNbmJ4LnHrR7nHH1IDkBb2u2L3WntBgJoER
AvDjcHa6/sf5zVs0mLcr6zVx4YM1qCRXLazJaqTF4WxHDcWyTE1+4WFZySGcRwGl1wuwZ9UB097S
0XCmuXYrXZTFE6yGcFYS43jCaY6W1cBTKea7ovvrB2MtcwdBWgGiRBBMHav1AB8M/O7wFqw0dKrw
uRgwVlFtD8iR/vWbeiSJOxjVyC2KefDLS1w4DSaH2xfoQRScylYJYy2FP5asQM1NSso+KGMXlp5e
ILTBEAqACepHEBL3zjJdMI0Qywk8542TgmBwXYJqkiDZwN2lQe9srY8kuHhFAxxnthusRrCDIhHc
WXXVbCXaEALhMr7E1UE2BCZuw2QfLYE7IW1AC36n4fejmODO6uxicogfTt/PX9At3x8vrYx9wi6Z
cIiPVa6PoAgGgSLEOJUrsre8Gs6Sa7wqfrHLXVGX4PLrOINwJI5blVkkRWuobR/kBboqiPF5zrVP
XZHeRem81zEaYjAlkQOwPPCnMnGnAG8wEf1yj8WYqrZd2FGD5troQblSHEBa3PEeO3qhXdFrRRDc
bx6c/iGOezC0MpyHqIbuDWnmGWYLt6Z11FaE2Fh26nRVGKCAMh1QGza3qn6M54yG2Mma6ZkTzgpa
oOcwaKfwjvTRHWo1XmZl+7gofIHKbGo+wpk/JHMLZFNRJhaDyrQ+kB/mDq/wM+AiE/BBjYNeqn3o
AjRwXuj2pn7I5C40Rj3R1lIZovtKdjDhwalN4igid37LV4R6fojhbgPVByvEkJA+SC+SfaO6s+zo
pjNUDnuP98a+ulngTyG43lxbd7PP59e48SwfCefuBsmqPokkrLEKZ89GfjtFV7001J8xVknUPX9+
P4GnP772rGSxPUzLPSTvo9Q5LLsGy7fACm9hyrAiJAVR3MVYkZ85m5Wbhr4m1GVn3DzmNVfhJ/Oz
chl6gBYE6dd5b/uGYznDFXPlS92rLxTkwWNHhBDcygsdfcOizatv0MNcz6YR34Derhv5pV3YdR7C
R/pQ7+RLxByCZ2F7Yz+WvPx8JW60c2IVLe2CMGmCuKOY7JN+tyvRdE/hsrhLWPdSaxgY6xdo6FoH
5Yz1KYnczM3fywuMXKyd2BfVY7cNzsfKuCvYKVIjUQUSE7M4kPKLrVBHn3/06PoDJtGj1XtN9udv
xH94nT5kcvdxznXSoQiMnSwd87G6qHYpRvLlFmYWqf8FK8D24RmoiegqALgGt0RjplQCH2YfFFLl
GkD+YLqpmw7351clksItqok6DBtlkJLNzylBJjv7usxnPC/kPyjIx1o4a9JPjZQpIay0+RjfEa96
jNSdcaW9Rj+sS4w+fpZFLqVIIp+rAAC9Nfq46gNdQTuL9EXf1y5BT9I7qktPC0+O9CRY4/ZL9Oca
Tc4hRxYBfMSL8zIc6k+zpyNdeBt6ODa/soFUzXa/MKEbozQUFAZ/VxFTPb7f+RgWuULgoifSZwVc
h1EhxKwI9INPWKRTjKoLJusGtEQ6FlN3nmm/y6qd7Y+H0e9vxszLar/7PAscl/9w25AhwZhlJLP4
xrakqzDpeYbLOb/KAO3vlb3kNpETF153gXbzm1/zlD7kcXuJUktYqSPkMft51m7H6VsRfz2vItsa
8iFi8Q1X5pjNIE+1DDhjSfYmh7GjRJF/XsJ2kLNMLvp915ZPWInoksyu83lJekxO+aJ+yg7ZdX5p
PGJaqU8f6KEJ8sAUaP62q/Ahc1GhlUzLzqxJNpFAm0eagsFcnj1qhgUIVGOMpZ8S/RcShFD7D4Hc
cxOnmarUMo6q9Dt/8g1gBuPdcFdcED/ZEYEibl+AD2GcGU5YqcqGBAJaUPw8xRM9THp2McyaIEG/
BcrGGEHw3lugR0WBmDMfg1IxvdZwl0FAY11HN6qb7YGxQ685Mx3mZ6HTuyaMieKnh4TB84s8UTy0
fedW38DdgX6OMbxmggmbMJF03wYLsdoM4dqu3GXooelEBDSbm7sSyN2IXJELtGUtOQY7OtSt7atJ
55AoEbQ4i8Rwt2IujJbk6YS91d/D5DW3vyjk8fzN23RIVivhLkFFmpFNEnzYefzcjTulO9RmvI/k
TxXYpfvvsi5CMGwaE5BAYKqKAtIpvqlFD6tMjTR4I7ROkQr8KtcCa7Uo9klMtxLAeQYY4FWBDBYC
5LbxtGo/Td/a8M0Ycl8WtTKJRHHugaVQs9JLiMqnxxaTlOXhXuqemxyDE3+BfgDX7M9t+3kNV8Yq
6yZMuUwgCizEDWa1DN0vgASOJPAXOc3oXNhlFxCG5zjFIOAGjInOiIkm+aTth1xUmd2CQ4J2ETqg
ASikYG7LsQGeIimnSotYraiML9nQPOhqOblZCeKjmjxMDGT3JtnNw4i3Ld83TYaBZe38iIx/42j6
HAq8vU3NXH0OZzExMLpIzWhASF7PLmsf0vDL+bu2+eCsBHCambYA0Ci0R74QKHFT0pAz/AISZqeK
c0HQuC0JwOeFgkbD/xzvbN5FZTnZeRc0EdiI0v0s+6R5i2m2O7+i7Xfb+hDEHaENFMTU5ojUBlfZ
lWD88LraMQsHuJ1v6Dxamhi7zI1LV/lxXvKmaVwJ5g6rI7XSh0naBUxvMXH90arute7zeRlbthEA
bpmAIg9E+Ca3i3bU5p3VwYfUizAw5Bbp8Ly9jppoH0vyBQj7UPQefYZQTqCJiyLwJgyvM9BtgFtr
J3DGCLBJMI/C4arQNWQNTpJHKO3NDnA0Q3mL9vP/k/c/r+P/i97Ku//71e2//xd/fi2rCWjmmHF/
/Pdt9UYfWfP2xq5fqv9d/uqf/+rxX/z3dfLalG35zvh/6+gv4ff/Lt97YS9Hf/ApSxhaI96a6eGt
7XL2UwC+dPk3/9sf/uPt5295mqq3f/32WnaULb8tSkr62+8/uvjxr99sKOT/rH/97z+7eSnw14Lu
5cdbXnbVG/933l5a9q/fJEP55zI5ALA3MOyj13PxPIa3P34EmmYTZLWgNwfSf7FetGxY/K/fFOOf
IFHF3wKtBKgHQFj/2z9aEDcvP9L/CZCIrNoAYCKTiklwv/3xdUfH9HFs/6BdcVcmlLX424tNXikK
yDihHrjfMKGYgQyE9/E9r3NliBQSMc9C9jIgXuST0mOH5I766bdCcB14V2+RBu47cHHD7iO0Nzlp
SSonOWZXt54asCv02Rysn7RdXfD/KfuuJcd1ZdkvYgRBgO6VTqJst9r3C6MtvQMBuq+/yd43zu7R
KEbnPK1Ys/caiCRQqMrKylzUBjFM5vMtNDJ3s29s/xfiwAuadvasaPPCAgjyuRRPfHbZ9rna6lLA
13RwwXK5Iet8lYfdPV/pVzJnKP9eXArl6WIXBV3+s4OvCJsPkWF3XsVyt6KxY8KjoimNp5SnvsnS
VY1uiCK1VZFGmx7e7aUuVnXO1qjEPJqEMz/qQxsmseaazfiVJM0d+q/UETKiDty1nlsjcqk63BeF
FsLMdN3yenZq0t+lPd2VYLEW9IuBqyQoUO96W5SYaGK7GEBAO33TyMAM4dPQftvWccq4A8avb+Xb
LoHTcAlUPqudsT513WNSt66c77P+UYAQrZEdPLmdtBdovFauAcZI2bUQOr5nQ+3Gc+nzCgMJ5KjJ
NRrQrt1uaTk4ak8dCbkJ2O45ff/VRsdYP1iYZstAb7KU7yx5LuPGw2XudPkbM9Fw7aADWVtrFYLw
yTCDor+zh1cJro4YUljHti7P7rkCcoz2VYDqWaiWZ6QPMchKXfSgpq3fwko7j9Ujiz/sOnHEfD+j
pYsBzgbmhVqEdlHjRJrhgrIp2KbhT000eYNIAsXU3Kx+7bPbKXtQAOfH2c62p21jDH4aQ+ctbp1p
5M6Ub5uGrTUlXtvx3YC+mpBpwFvD4YR5JBYvGlXCvt6Dno+p0Vs5Psf9QZYvxWId/eM0HxqptYp7
vkvixuFyB98jh5ffKfvUxaEuXuGR5CqMe41cw2LEi8lnPtdH1m46SGOSYXRhte0oaPEL1QTL1XTs
6CuqWZDZPWZTe8cEgTiPB98aPsfadJr+RSEru9zp5Ua/itmfXaf/Odrmf3f82dFmYwQ5TTBDvcXW
vPTntQYJbrd4awMl1PGH7BAH17DQn3ndv040jLKhd4nJJc04yzjTpNDsUUf0MuWC0ZzItnmSK/iL
FJ5DNotkWOYnfh00rnSkozuqmzt2qF/JJC7+DG0RCLIRmEHlOjvt6ZzmUbME0fhtGbOfAz2o/Srs
oEaYeLY7BNNNuwNRfpuHxOcrIMSoYa9N9p1nUj9fYBHhhbEKZlxA0f8zlKOhPZmlVBFcs8EFZuuW
MQjCSgTyHrZtp8GMNXdmkQZJPsPjInNUSrxJmF6VftrZ1RTkXHLmr9+DO+w3OlKAZmCWNn4PrI0w
9ND5gmnOKON3c95WuuGrUHpt+UPSIsOb2MbW7skyXzxVp7TToeQJ7m819iGb6fYFVeyDrlTplSwX
epl/B2qbonGP6xlOFVAX/vNH1mrSGWpVd55gzYqniLB275nRd1Y8YFDSt8bSMXAEuyYO9PQD3nQu
q8W6jBigiB0p39tkcJtR9eF35MzU8pn8siQiqqZyAKH8kRjfc/IxT22YJQ88Kbx5hKnfnB8trXmi
Y3Uime3DV1UigGYyQ6SlG9jr+gOdvDkrPHMwXCOXiF56SMzXIhmfLN2GJLDabeVE1kWLw5Vrq5pO
a6HXXg4vx5bOTpSJVRYVj9lsfKap9jLlgR5pW6jqKdGQOWyuF4LhEVPGTjcUeChjJ2YSgMqOC8Lc
TN0XGywvw0yRXnCvh9CGVSm4ecAeMU2XEEzVVd1GM0AegDSpyJkDQ18nUTAZr7ZHLSfbPn+LIA8/
5cwzOJid8YRphsSr6eyR1gxqbQszSlBEnsvIWlyRDeOQptnR1guP9AcE063MH+P2c8q2bfOZQQg1
Qp6ASDkUj2Vfe0bJPNkMXpKxQMGwBtN2Bv/Kp96h6ibGSHiTHDTlsyzeW/ppqqmjdG/wkVGNyi3H
+0QNpY45i5j7PR4iyiDsBcPDWjosKWGUCs2UynK7EuYFME2zhb6NJQsQh/xSsT1z7HDVIeSrwsnZ
F9z4cIViWF+NusBWkn20TBDJcq2YsVfmytqAaoSmf3NRH7rRDogKSyzxAQHAU4wBRcyxC4zWTcce
ZvW8hNFubBGPKhT73z4WiTWEc6bwLcajPWxm7htS3hbxcAfl03Uq0tekoWHWVVArOiV1fD9CzL1Y
3sFNY92oNXkb4i0IM5hCi/yY5q6eN25bNi+qFAeW9B9dFa31lK56/BVVW4TwikUn+9HEy2WYSSET
99GkDOeebOrimuTS3/cG5l8w0vgfgQGIP/55AIUqJ2UaoD6V1hhBiZT1TCynLubTr7T8/ye+vxPd
n4L1z6viz3XOyr1aDF08dViHrQDwLWJAw749kUU3Z17nLnOgraqvWgrWhf7NfgQA4dRE3Hlwy3ft
CmH18kMjtYcLByYQ1LOHzmvC7anFj6maY2o/JtY2669hxX9nu8tgkaZTams6GMZnkS0dx1hRjUXW
yzpYoPboxYuVm66AjkeCaDYWwtGtB8W8kuOfYSCI+jbuHyT4BOI5sDw+WzZuUQYrhSm8usH3THfz
+PLvL3mhZPljhfNZFLXJ1TjmRHg6Wq4wwXbT22qtBtSv9tdGiS8+jE7wEtkiR3CexotIz2otbqQH
jowbN7eJuJI6LG/jfFcC0F9WAPsHLPw/d7+ucd4wkgpPMSNnFHcp9mVj1MA7sCmo20+GV2oPV17g
srvOF13cAkxt+Vi6fvaJCq3LVH1JV/pA+TBcdGUeOjhpKA8LzZi7ykuymq7XRMsBO191Qemw3+GR
DhOIPx+1JxNoFUAHsSoJ1NwZvuCKhF5a76sepIG8+qeTXB+v6VNdesUwu8JsO/BisPnOnpZpA1N0
LRJIc+qAJfVh0ueVNLRdC7M35LPgskSBzZMrX/bS1tF/fMsYfNtVdvZl+YzjbSqV8FBwuJlAXLkm
EH1theV//wXoCkhD50lNpTf1JzQOiur93/vkP66G55/s9zOcfTKuZvasNDhpvRkmuu2REjtGqQIM
uQeJ3SLLLBUfI2ihohO3h4sXSWCOHNs+IIfPSJY7ESUbXowPQ/5dMcEdW4O4Png8w9SumS59kvKA
1yD0dg9V+Z2Ntwbnd1rCdnKewkzeE2RCZsK8uPqkBeBkjmJ6hJJbPvm4nRxwXtyGLhxx4diGvjPZ
F8a7PWDCKPFsr5LpKoL8sk1OBqcOqDbuNPZfCaPbtviGeop4btvcJ0RbJaD2DNZTPEGwtEWxgvkP
JYn35TC7VvM9pCjZ2s80Gm4xoeMx2XgpWaRNIxgmwkpNP+mdcCct9lhlrHqt8g2UuphESpwi7m9E
a3tZRfbFQF2iK4E+zyu4BEm3q3U/V/kzHcdVkiVbPlt7qE3cdFSsJjV1x2JyE5oesoj6CmWreoZc
R5RF7wmm70oYtg2Uh/XJolAAHUrkrqW9KdrqIR0Kr+GGW2r475CqQVXqkQ7m3o7HVSUSV2IkkunA
WiUASYWvM843tU2wfuHDeMjneNcwqS4d2DQ71IKNWV7DrPYwQiAyRj5nVcfCvlWhgZ9kNopbFRYu
psMYSv0WQZ/nfgpfmdbYJpnm19AmxXiPC6PWWFdXavoMxDdo89jTG+IaifU0NsrOlvndHCn49+lY
fYBVRp/Htnf1qnHsGe4Tmu22E6bXbMXrRYonQXFQzad+7DyV+g3IxupEfDO91+r+qyrknqcJOg7k
JhX5TS+MAMlNSBT4IYEKKGtjPQ/CHScV77BXd2atrygRd7J9h3XMSmTGWrPVmyKRrmWhb4yEKi6w
14r3hmWOYtyVKcYEUDJV0UPPiSsVABm9BXEg4opW9QoJw1P+FtPCmYzHwS5PUhRBPmfHriSrqoe5
WJZ6mJlPpiiUat45saL5SmJtus4O+gl7SmU7mDyFI2ZZquoIi+ANNiTsyRTc5Ka9mdm3NdzPsRkI
03B0qnhGBggtspAsY1MBpCgzbO1YBCMXPuLiCV1+HNruFgqfToFMbyz7UA6dm9h9KApQ+brnKvuq
RekmxZGUZlDphZNNd5VSwPsWCWs9umoNIUWK3BeOxUR7kNlpaE/A9r0eWUVNi1CX3V25+Ce3AD10
2GrCLwGDow4wsj0yXCiN0h0Gu4Ou6lxFg+FJi7K906Gh8tHMlTPPD1rxlhjIUQ3uCONRLXVfZMBn
mqCBLYnAUjZ76vnzoJ4SZoOJqxIHPr03SV6/aASYVK46GHF+p+KrxSmgaXsYpjdGkkNPK3/I2Q0C
USja2G2b15qh20sUj4vylc2G00BWCWBqaEvqD9krBEs8gaY07C4QvVEsTMepUMNkFt+N/Rph79iw
MS0zGOCllZvqczDKm8rUIRXafjfzAFDu2+xmTyUKeOqFQ2tUJWVq7kRaO1qf7ozhVJFdjQBrRSD6
tsKnDbltcytUyckkACpZ7M+m5VsVW7dqmTpdthdUOVZldyxj4WrTe1Orp3JMPatsoEWM0qTpgspO
7kc1PZY0m73RMlYECq62jvJuRLu0UUNzgmGP3mIn32rcDuSsBbJI9qr9XCc2JnSMUEVFZhcT8IJq
M9fwws7Xg7AcUCzCus98VHFrASCRVPDn3s3izVTDunkSPLkZGumo3alCCRQlvacMgY0WfqW9q90Y
GPazRganlQjY02nQFTcZdQCZe4GKS3SHDseiEDdJrDiUPvStfpfX75N9YuIRI0IeHFN0AHvJlMKS
WfeUSToVPRIzdTM1CUybezypvb4fvRmwWDVXz3ZdeqhWA2JJJ033c7Gfc/xyAXE7ssFQ0iozVOB9
UNuzoGIRaxBhqnArfBpGs46LecN7nL84upEMdYBxM0OXLjI2dfpgKijAy3eZT45ixyCici/JM7+Q
N3mHPdZsepgvtfIFniX7qvmIU6gicsT9UXMHI3dGVfqqHDdlfdtiSkJJi4PJxQYeIzuKSUC0irwE
Y6ZcQsqzqzdopEKG6ibtrHWmtMdu1CDAOzoR09adBFg+a248AMLnGdQ/227bqMmJwuJLibONaEvf
TeGsQ+Z2TdLsQyvVwdWH6bHTQyY/R9rDA6yFeohVLK8CQAHg33F2oLwBCh45FHN83zHFBQTnxrx/
bBp8nXx0LMAZbWuBd5h7JaKLOnReXkGOBlpMauZkdYQDLb+Ugoat8VHqYce0TZPtbfnA9O+S90el
Q1oWPWrspE+7onurm9JN1dEv4XykRInPDMieUd3JcTjRyoOST+zqkXE/xva6SOH2THSHjQnsqxHc
pbaLk9cBhmKxemeJIQHYTDZwt14XHUy/tMqNyOzP+bRWewV3gbkpTbLDX3E748waBVy5mg4Wb0B8
bOl0k/2iy484ijx4CTvVmAZkrJ2uH07SQr9+hGJzASC1SXZ5V9/pAtgtsj0rzXz8kv3Mm3COcDly
+3HQB9TXowczdshY0E0MyR5idB7T89UcZUhramQZoUZ0t5iKHZ8GjKT2QY2YQEnvFAoG1G8kAklr
Z4GWNi4B/bJ8MmTlJ+mnYjAnS75KgNmpVAKeGEeI3NwOBvcx4OdPGtuNBpBy6AjGuu3yaVENyJzI
wLWcPjAAI8Yo17kmUBbC4Rzf2Whn+LHm2PddmAAgYk2N/88JFF5HNCiN1WkVi2+hPGpa7sIj9GDX
rQ+0Qc9gWpUFBYIVwYS53UzbWSqHSADhQKQVJLm3IXHKhPKOQv9EGs0VsXTNtNim9YBjNK67Snkv
+QcpQjOjsDEdwgwR29AOWjI7RrUBWybIkvIY24sKe3SsTAm6EHrueEv21zxMJh5srwP5MJEDWk3A
m+5FiXMoa3NxqKr6RgfBCK0Su3s2zGE1QBm/xxEvLVzLGJN24rgF1yi3trE6Bk0j3abGS1CssOpA
z05neDy+MkH9Kd7lPXaJKjYtqa/AkhdQSRszEou+ugZmFNHOwAqMa0t00GbpgXAriAdESoTlpnwg
B13f0m8kPFfrs0vVxK8lzyvRCibAeSM16eX5px49DUQ4/y4nrj3U0tP8Xa8MlErRxzaqiWdjA/7y
reIKxzpqQenx/f+CInqp8MOAu72YRQJf+unR/aqPjAiYGfyjhRfh7C45e6m/LoIyMOQ+9pT5RVEd
8MdIimYMYybrHKl8JHuXtV0gmbJKCHGa8VDYNbDP2e00idvQuE0bkLWayZvyIawNpC5kcqmcEAVA
WjCR73bFUZI0LCdzpSbKRrcy1wKo6KDtt+0L8cKUct3Y1E1N/jg2BHPphjeYoydT3e3g16WRJtTN
nPuwFQJmd82A4pzrtuDyNnolFCM4mEJl5llBXIyJWgxmB8gb9sTEI878hAPq2as6SDbGFaTrwlf/
Y7VzzQsc6JqkDKstsxyAv5/oSZFQZVn4fOq61PfXmkJ/f3YsCH0ibGYMpUKV+M9tBvubyVTZjPAK
oK8K+jVdQZ5tdW1I8FJ7wzYw1Qa/V4w0/eVWU7YKtdpK67zWH3wz4KEJZ8Ib+Ui81I8fxm3vtmjs
OWXYnPrcEafrzsiXEBUVEOLihwoGwXmUyEjFaqbD7h1YzrafP2kZdk3rkGRaCevr36f3Unj4vdYZ
80iXGciJy1p60bncfjLiKz3zBUs4xxpAWDFtOPCoFCaWf362FKNhdZdUgERJ4hIIIfQy9VlxVRb+
b8IDQuuvqHCGmiBHHMoe8wyeFCjRUegZ/TFXt1w76r4x3TWY9dR54k0p9f79Bv/el38ufPaARE6V
VXed9IaNtaFrsZWBvdHW1+Cuc07cDwBrweJ94VjAIvhcVjyzuEFromId2OTGM4RF8025Eg7SKOIm
6zKo9tekPC4Bir+W1Bco+lekrTi1h7HGkg0yW3TqyjRDGndQ6LVgcmmT/F7o7GyzecyNqscllT6K
neonbhUkmGSajmQDQQYfecHVtuqljf97ybNbK8mMIiYjltTg08Eby4/Ha8NR15Y4gwqroS+ZFmNL
zsJyNQXaQGX78O/Nd+XFnetGYni/BPQ5Ss+IDlHzwJHta8k1S5pLR+vXqzqPvEJdNKIgXOphfgEu
QK/Muqu72dEnG020Q6I9l3nvVEC4E5BH/v18F64Z6FMiU1rsYRE96Nnpysa6ltEsOm/8mANxA9K6
13nRUd8szfb0ql/eucTSzyn7vd5ZBwdSGZqRdUgu4sNCd+jXYFasqs3gXDWLWTbYeWD8vdJZLggm
sqYWAHK8RTtVX/dr4aCkXmXOQiK4Rku/FKRASYOiLQErDfSyP09yNJU58Cu8xh4XGgVBagiUFV9d
C1IXtqMGNB45LrRnwd04e3tZrBjdrDfCm0FP4PXXJNV1VaZXJgsubQrIwTCC+0SDX6N69uo4/MJ7
Zdn16GCnTo5BqNqVL6O7xAptW121n7fYhaYbhixBUUKsx5OdZ9EKqyetU0F9AWvh0GFqp0cPP2+B
IQ2ZqxhfNEV5PNRrcEE3nXU76u9RrXz1Jnc6FI8pNH4HNqLTxO6EzIKqRX4pQGapmHRMOErBFtGF
MLerWa+0fqibgypfVesOI7mOVoRt2my5aXu9Mp84wBpSw6YqvYNVvAtzMWeOji0avuxWgPuk5qUf
FZui60HfGlzZGt4cTQgK93nxZKQ2Ct4C0JbtYDzothjVR5FPe0hh3agxAVdCgyCCvu4E0g1gc46S
lYE5ZwHYCrAyLs23UoWHjKZGJ5uD9wIEL+G3HGoaM0oZY7BvCqoFqT5tTFhORtpr1+tAJ9CKmsbX
MrY3lMfuoL+OKhLTRN9yRUDmFg2yCBbFWe4oreKJHDV8kR1ECc8mCTMXYLRthRlsOqMoZY0PZx23
09Ojgb9AadjWYpgYVr4j8zlRSGig2zza91FCV5aFd8CL1Qi8EEBgVxQ3XQZMVcvQxFfkpwl3TysC
cw4NtVD286bAT8g0IBPK6KTVVzd91PjCk95Bjj/fQh71yyzG1dwZtSOBvdQKZuztaAUFjlVjfLC5
cHnNmJsA/zRZvh11uS2abWne48m1aUFv8SZ08BisV4tHbpl+YoTDqyorgBGZG1cw1aAGKtpIbsQ8
7AYzureY4pd8N8tvCGIwLfcyAPEpiu5IUq9n9NFIlG00voBxAnK1uc9iE7BYueXqV6zrq2ywV0Yr
/TqqIP0VKcBwLXgD8Sgk6QzQdtyNSebV4nlCTVSP6xTAW62FcVeCwpO3z3qtfJhju9HE60Ri31LL
YFRJKJSN1eiBNTHg3nNotXpgANwajBGNGMgWFis9gmasAWpLBZG6LFm10UmddfAo1k1j+B07cQmY
InuykJZFTecpdJ/UhW/YuicEP0pqYJfdURsCvj8P0kbYKZG2IXBwNIyHhXSS1nzVysqLDRMblx6U
1vIUbsAQj+y4zDdWAoZkX4SqGFdDZ4IRpR1UG7RpSR5p/0BMcgu5hK8I6rYJLbyCTMGgwIM1/uZo
TFBoahRQ1xsb4DslFGkKiz3J9lTXR5LwY9bhDrIxvwTFlYJIpwC0xofPHG4FAkKVajW6owBdcJRB
MR8jO/HV6SDz+Y4Xlav07F6Ln4SxFJ7cSUWBviVkClmySrkJcG+a/VKttzF7SsxjnkzgwSxzgiAy
5YqnjLxyjIi6UXrTKyny3RyiL9wDzHzfUXqPcRAgVUWQoRGiltpm0MqAW7epidMwfjX8WVfvYGG6
bSzhGtjCBmYfoe7tjGa7TRgQP/LSdqpbZMwnfRZkJgwxtNI1jZNiyAAt+nVU7WKwWbQJ/aASdLMK
LMr+wx4f89wAZPUqGh8I+MSbXVwNbj3CKBDi5r0x+rSqPfBlKABowjjga7ltktfZumXkczSOJb5u
DeCsGNiuQ6ujiN+ogpPPY7+0EEphyZfB1zuq3rsJclJ5GxAKhRNANXUBjo/qSYrXqb/3hIUislay
H4FQvjcIkjK+59ltUz1RDFQbkF/TyHfP+pA2dxN4UoUOsA38KVtt3cIy11n2NNQntFicMpfo1b3S
6bPv8RD2U9q9xgJjIPl3ChoWeonz5BfdaW5a14xvbLNxoNU5Q+ajT80QAF1NG2/US4cOBppNidvj
10SLcRMBO0fVw1a2nkhY0ID9lVXmwUCMrIw4aFoK83J9w1NEdQTMhmSOHkPRdkTTqrUBqce3NiPY
Nh8T/yZiwZ+Tda1h39KHqC9upknf/kiXG/mDpide1oM2WvNAxXMsjFpafs4zHgQYORNPiMGe2VZB
NEF9oebwDBMbXtorJeJO3iB6xCCSo8sPzXDcIZE3jruhVG60iW4yftf39IA+9DHmSaBSeHqiy1e4
xH5JTOZYA18POn8f0sk11Kc0Ws/4C4f0o+v5hiKuTEXpRBOYzDoIzyZ6lTYG0KtBOJXOgPq/SdGC
8PxgV9uxVzaNmSOK4IOzzilaZGqJ3COcbZRRfsaUnYa4tqAIMkKwQwF/blizqjjmmpW4uGrvtEyD
Llq7MiWuJrQYY9b5kr1Z1kNmhgKeuzmoclC+cQ3zNWulG7f5zhbzZkpZ0AmO6wcGdfGLAtsAC5oc
TO6jCp0PVQI7HwA3M+ueNrdKuTd6GPAZ2io3MNGGSwwauqGyALO7zHpk9Rbe405mnzRrXaGzkvP+
IzcHv2hpkPX3yHsdXJh+nEBRf36OB9MzsRF1xLQU17qZIRzWxO+SLT6fZzXHuDf3BajIWrlSzcwx
p3cNdJO4AlOVQnIY/12kIuRbBQLJuM9Nax2jDRvLl6ymQTLD4cuuMSsAl/W8R5m+pRL9SLvDK3u0
Y5Bs+609frLZWg81XNnxeljdu1kJYmRTYC62CMoo387dtMZl6tal5scAzmUUJGnIqvRFSWEH91Sj
Gz+yrVnetHwzSozF1euu6AMgemEyYL43TvyRnRL9oHb3UqUugwS1mTyZ+CE2Jl1EA0EUssZkzsK8
nuf3YUxAXvjgZeQY82P9A+8/RWDtSeC/GgjkGL0AvHwfKy81+cKEWINLFi/PkegcNehetYojbbDX
2wQk0e++QzSvV6Z9mqwu6DHTjGbDTHFjlzdIeJwYvTgbDkMMbZoZ1jmY8HuwABPOc+xnpeEOcH1E
cRzPr0uP1Zw1b2KP1nxqx41FdzUEtCiZ9iJCUxc2m6nNDrBfXMVFtKD3Xk4Mp2MgrNkQYLCgEhpF
jtXuGjB6wZl36vorlUNombcTFigSI1QmNHILI2yab8AfDsSTEQI4kO3cQxfL62qYW6BX08HpjAjQ
xe01GV/r4sFkQINL+AROHbrD/InGCMXl7KcW2uLFHUkflcF0erSKIDCAFlwTgfiRrjXerJXcXkcT
0hCzCk36xHT0qmCHF0evAoC9FkOHBOOHrUWdfrjFTZL2B9a8RGnnAYBxZwJee5TdmsCbRs5cqNn6
+rhvKmRB6muv3aXxs572GCoo/VICdlX7ZYgKPt6VM2UaUrGPHO44kb3X4tav5eBTE6XvkK9n2DOY
Axj8i9O4gsyiQzbMw0jPg/nnTHdBnTDfMLfxdMLeYWicwvUr4PkbPL0dGx82wUxCMz3ZiJQpSbdd
DaoobfYiS5GvtIHAdtX6L0w/umkOxnkfe8WkIi3InHYhdVWr2c7ReeQ3PNcCamO2ray2U/ZS5wTp
4EcaqTvFSN9UewgSeirRi2nRg8YsjTdK6JNnpd9Y31eq50tlC8w5MKNGwGC3zpFEk2eGPhuG+AFp
q2MJCRP71gAcfM2H9FyNdambFxuQ/1npDEc0G6uSWg1GXeeXh8pLN/Fjs+iRucUx8dRP/HmI0IPO
ZRxcq6Qv1LYaHG/UxVRJw1DWWW0rKxVk7QrMxKW2LTc9zPC68DoAdwGV/WOZM4AxiopI7THO4xlo
GlBsYtBEcJVRJOSRvGYqcAnt00zonaPcxC0EmuefBfvYjlRg2GhB+wY/e4Hp3r56Kt6gWgTdDWRN
V+H1c3Gmny8IiTK2ODSBt2ufraiMJszmW9zwY1AexD1r3e6Qwpmu2c6HGUaxb/nNcMxeO8AU1+Sn
tOXvPsNCMPBmGMhXTISpc0G5Mh+zLpuw9uBW4WLZ3brz1gip166iFxYyR31mQRlEB2s/bEsPhFD/
GnRxYRfhNZsqjHmWwQF2hgdWg5zjmKI1B4I1hAIWS8VkfR0hORdtWl4zTLDwj4W2aPzVXuiNipaJ
jkflnrFaHlXiwMjDAmEoLm7kGyu0IfVV3lfgvWpbtEXd/3tQ+OMXnB1VjEdDjHUhbMJhFH6O3coK
81CBkMa1V3oJp/ljpeWd/8KPa9HOwIqwUodWirUx3HkNroNrrkAs+rreGSQX4Kff6/2gOL/WywQw
LtDohKdCjCrdtu7ohKbrK/vBE5gYqq66bv3gPn9t3P9+TXYGXAtQlhXLRNgDX8ybPXCWff0AshHE
/lCZbvRD71oOBh+e0n3rDZ4RgD6xSY8m3gjf1ZXThcZWPEAd+spHvjC6BANV0HINoH4UjdKzH4Zm
izo0FK9+IVPH68bTNvaNCMCpXA+reiW23Ecn1MtXja8FIFABDrweMi9ugN+/4uxQIRPRVMnwK6L9
5JNd5pWuegTV0UFpur7+1D9TreefA+O4OsII7iJYy/y54WbMtTA4T6K/vpsDWOk9QtEKa3aD02/A
Wps87hav0HukzpUzdWnn/V74bKcTWIwg818WHu4MEmZzqKqZO9GXIr+39dpJabFRlWM57coBRSeG
jiDSSmlw5Wcs+Oo/nv+cQt/URNEiip8xIYiBkTS/R5/Jd3WAWfFK2am70mv2xcN0urLs8lr/tezZ
ZutlkyGfwbJF2L3pwRgMPtrvdynGcImLqtyDyvUBXPDgmkHs5Q+OgQTMS8P4BHjwnx88q2O1GZeL
I9tNbr8DufEOQ6yKi06/Nz5CDGKbBjD8vCb/dSEXQCfzZ/J/Gcw7H4bQZZ1oGVTFPAt0tEIZPUjR
uwUDGyePwe69Zit4cXf9d7nzzworSokZWyTN2fQoZuGhXo319Eof80K3CqOOmm5TqGuix7j8iF/B
s62qsmcyQbcKdDFmI62lb//eJxcfw7TRvMf1p5s/4fvXCt1QgXfMsIJabGSS/j/mzmM5cu1K108E
BbyZJhLp6ItFsqomiLLw3uPp77d51H2SYDahlu6gB9JRhE7VSmy79lq/wSxpBnQ0rxx9l6KAGVNJ
KNCGN5akzT5KerV3oF6o0n3KG3u0vjgUdj/+lAsoAU79syiLTofvF0k8qHRvMplSXxi46vAUlSdw
sSjb3ZXK99DQb2ND+tQClMwS/6QiXuJL2daKVcDliZtl/oOZAmSKnMPkpzdV8eXjn/hKcVzuSuj4
yHibMoR1Y7E31NSoTQMI/XZSvjJMB0qKXlIUXkAq2d9yBhW65ibj/RyNmyGzvLA3t6YmeSV856Ln
qCDJ9c1sPwWpt/LTXk0gPvpti2R6kBGykLO43Ybjzh6uoyHinTZ4kJzLUT0iz7Yxckvgspv83pLu
2rZ0ewx7y/J7Kv0MQiEb/5hYdCOlT3VPDSAH3VzmtDmo30wynnY/x56dGDiQ5S0gwSinJrAVTDex
Mzcef9uDdrSb5z6TPRVuoJ03+95qqUvl96oD7ieSD5b9kMTfAGhDHQUIUlAhDe+GenT9Wd9aBg4a
oUox77EM7xIQmG4whtcGD4GBUqJK/TyNPhvWtynPd0343NYKFeanSaqu7DC8snqKY0qJrVq5rTO6
SNoAFvJ3NVbbaX6ectCQzfMwPE8w+mLYvkisucZESR3nQYHKnBSYCyoleMeSN3TCIGyUt3BIN2pS
HAsopVPqbCRUm2hK0LcBN6IFt1FT84JtjhNFjY/nU72452xKO+IwhPG0WGqISCZOrfaklAxvFlUb
s569vs+v9MY/mo3zMlb5VTZ/m7Kfan9jmTetzGPQ/mJZ6Xe/h18w8lCX5W43JT/GOeLpjKCoPW1i
X96Yk/LiU8v6+Ce/No7fr8C/f/JiBfYtsK0uTFiBx/yobaof9Zaam7IVcDz/4P+iVUpdcDP+CG54
6Dnu6Fqndt+9ZFfdNeK0W2erbkq3fPC94tDvqsPHP+/Sa8Q+G1Ax4GdHZVTMU2RZHGLZWHh2IVjJ
BZ2LQ0yFXbSpSrp48lCd/rOoy0OtU3pY9wAW4jH3rOHnTPWxBINZCQUHwNeR8VNP1tw2L+Us55+6
aOaahhMMkQMQI5RZ5M2jgVubLF9ra5Jpl+63sziv79+zIS0ph02SKQBCwHcl9QhZc/vx8K1FWGSf
XVZrRjMTQaofxjp0R06SjyNcXrWgBkxZ1AaAO71dF4HSy8J7F+LidvB4Jj+E9+LVUe17XENDXh+g
l+Vt9bs/OK65Udxiy6r9FJ7krXpwvqLF8QWm0G3q5U/y1VoydikLtP/+bUuBUtnBgngCrrHt5JPT
0GABo1QAboaLO1h3gVbvPx6MyxfcWcBF2mm3kTxJLQHH1LXujF34RbyhDUDAO//Y7MorzkU3cOlA
hN8qeTUJvFQxoTGGtCH+qZifLJNPy0kjbBeID4Xge3DQts1T4EVPkavtR6/ewDW6Ck/pzdrb7gLQ
09FljWqXgj2o9k73uaujtgslLs/GE0DPhCKNSodrh+D6wfiqHVeGWRzei5PyTbjFSWnMWjA3efUX
8Gz6bhx8CjKUqo/mTr/6Fx5xF5JrXQVnoWlwssBhLg4EX1MRSUiU1zX+51v6S3fTrX0PIR+91i0K
hC5PqU38tFZGvPRYfRN3sX0dqe6dvqY2bt+Ux9ANac9spU/plXbKPexX4bWtjax6YWTPv3Sxm+dS
4HkbIor6iLWjVxNughuEPoQ6ZbjRV95pr+Xe5UyexVuixeJODm0U+8RrSXoctwp6JgkQp/Eh2DsB
zRCvuRHwKpjyLgJFaM1fU3PzhgffPcS/1664C+f++XAvKxQNyC6lE6clXDQAAUnewV+sN0P//G+s
3/OvXoyykSWBPdJtoxSinvBWpqhoU4UaXWlvX02Htf0i/roPBnkJjO4aqaW5EvTU3I3dX1CrfwWn
fAmppoPzxtRW1CvVZc1UGmGBa0ioUcazgd0n+25HZ9KFOLSSi1xI7t4EWuyLdCqcPsq5oKFobQeW
aNc7oClWFE0vXJ5voixmyaJb0tdT1CNn9RzrqBpBA/o3FgKvQiTCIK8gv7YI0cZB0DWR/JdURObR
VJI+WZ6+KZ+dU3YX6htlBft88aQ+i7gE0Ha5nll+MdEzuOm86FDtJShNyCcJoNpAQ+0//EJjcSOm
odJ0EYQGbqR+m3zq9tmNOKqro+Hq1NtWy16Xjurz7xMH3FlO5UMTjiOfeJU3udmn6pSckG7dlJ68
m8ifs3tUB7bFYVUS6dKVdB53kajmsm7WaM71JO/CUVEBdU2T4iT2WeqW21Wyw6WD+jze4krSMmcc
pIJ4spRd94PvhZqPEtsxmX5nNADtKnHr+Zvch+7U0WwFdPa6dP//yTD+HxRYNJm0/1lgcVtkUR79
pIL0l1qjkGQUf+JveUV0HVQZ7S1wEY4iCut/yyvCbeHAs6FHUK0SjIL/klc0/oGoooU0JsBn/gzL
4m91RfGXqaJGiGEx9af/lbri+/VAdHpkKsRvkf0t9hneBWDfJhzLoufgk1h/0V6mrOwqXrJzts7K
AXwh0YTaI/CuoqT13mOvG9AEkOKJDsLDgM7TCUYK/pXc3KDslIcIb+fKBQJhYOv5L+Rj4mPeXmhv
oy/yv0jpfAQiZqJzqAhdFupHV0KXJaCPcbYG7v/6S8/VfC4cmGB7BEAZMUdDVd6JemiKP2epA0n2
CKxiG/6zY4TKGtQ4cyUfen+xEUynLW6KYqG6zN9ts3aGCEH+LerJmwnshzU8FfbDx5/0/l57G2Qx
enKNy30+EaSofkYghijzbj6OcEnPg+476itcbJT70Ox+ewzHuiypk80M4Td1or95rCoAGGVy6EwZ
6jBQr7B0gW3sygQQi1SxXp6U+aUC+ZAGx2T45MP3LlEYkywgjLHXF7Gnh79V+T6v600KascefRQl
EM3qu1OjtD81Pfja6dUXR+i95adOuVKRP6xK4Xbu/xm71kP76r5Rs2urdp5Au1Aeix51B4EN/neK
Q2SKIGYcFjfl+CPMv8far7YF9mpN98pIOVJX7n3hD51mR70c8RW4io35rqjtXRiXhxk48FB+N5Ub
o3xI4BLF0mfKBtu0+WYco/m7jROB+mM2i22oK1ujvkOuaZPbz5L5bVbyWyhmp06tj5Gi7Vq7+KJ1
Fvxt/hYgbpH1xej1I7oChv7bqu+m7jopPqH366YB2vGYxQfgtZ0svkF5a9uluIyguwFqp4h/ddVv
HYm2xIZfmDiun6E4mX0zYOIG9aPVnhKY6GBKXUuqDlX+Y0Qhrk+arW3w7yu1W5vPcoeYYp1tM0CK
SgFaePxSqvdh2ICctVBT+RwCHsxk2jlasq1EIXCyvNhWXrj5nztZ/ynn5Ra1PZCI/gtut15nVqnQ
J71qqsqTfftOiWU3rwsQbvSaS0pY5aPeODhK3cTx57Q0bTdrKPkaIdIzCUiocTuBP8qAPAcAnPxh
8pDi2UxKum2CcFO1pwZcFgJ+G0lSHtDFASGp3MYCLwsAJKlgYgVg29STHSl4eujbEQkQH8hZYNSu
Hr9MCb2GYdp3U+POZoqKwlXdnbrpPo+ABPbDNuV2bf7ESEnMEuZpCdSgxIFaEHiFEh/8VNtHzo9k
+BzV5HNIoaHjMBHSAjDZqpIb9I1XAkBP6JrMqAHODZjtCU+f8R71jSY6DPWVbEEN878C8N/UEKlD
W2iThts+VpjUJyn6Gs33vvY4xeVNGANnRqAmoX47VNRasmoX83u6WN9L9tfE+EVReKekjluoBiAl
jQJs5CGjfyfRGIrtH3Uhu0oqb3r5l5DiQJj1E7RVt+z6ndVXWws/3VfFhOqh145q9FhM0kkZ7qug
gMRmnKzkOrPNJ2ti4syM9EPe5GLUpAZFlS95Abm8yja2/Wjh95Ymx5yJyPXcQ7C11Sz6Lj/asvmc
ZphEMbAqcKym/pmqn1LBSDU+F86fpMEjXQPQbH5L008NTg3G/AngpRCAqdC7bZJk16TFQ63dt6a6
8Ydv5YTehOIcDDCdspWj8GEKdQkMyXFRkQcKiBnrZdjGceyqxaNm7bPsZwM239Eh6sHKZ86L+UEt
bo3mJc32qvZ57EaOqZfa5B9D5FKwPqh6iXTNHyvKdx1uPilmvVndHTQpeKgwHhnzm0QRrIz6s6ok
B4SzM+rz42aSfuFwT0GuREQXnkX2u2nuWnYkWoJm8w05xClpkTmsvW6MdxPkCp1NWuYg7yQqrVoC
9nkE69e50yTjV+ZvDfU4p3d1bSEPlHpKW9HKSry4VK5l38fqQsWpXDlVevAp0hGOMcTAsom6mnM2
8BoYdFKPdw5Q5lD6Uk03dU91eXyWkAoKNHCPz33/DKLAbTs6SaPwSaKepcMiHoKdmX9X+u9B+zTn
974fbKTok4pujR/8sWOQm4aN6MuLKZeekw8bM7yKxk+hhg92+zJNk5fjKKUDbc8ReokV/0aGgKJV
zx3a4WqOzIt8P6ONUX4GuL2p+Y3OoADAPSJN7DU94gQWKe88HM1R3SP8OQc3Pl0LH6RgFfwxOcvG
KnS5aCEL2JseWv8gHSHZbXLpZZ6RYmiATIe04nkczMpWHdurQp23RQJeq69dJdDcbJDRJ3xp+tgd
uphb41Mz7+XkmyCbRTW+Q5WKlAxQ8livN70FAxhApR2cAvr7sXETQegO/Ge7VzYhgkY0wjfD4N9G
1eQlNkcBMPuwVA++RmWljN1Mmj2Fga4RdGUNSNS407o+mGq48UfrpCKTmSmPCNuA2kZiYbzBkt6d
7c+UidxkkHGLj4GW/tbHQ5g8jNNL5zxHhB6Hn2owXflFg2wvsFAEcWYNZgjPhEkHRjU9ytx+ZnUc
svtQ0+HNSbu+sLZ2fWdUzmnMfdcunINUZttElz2lLLY6C2xI5w3Lb5OwZ3sutRBdlbz+pPk/HICo
Jf6bqqpwjP9M4Cb71ezJ4wuaDO0ATl+uH5z2xal+9bSQjMY6mJXC7Lb7WoYTRCQ3nzhmVdvjhsli
T5LqdGMMfrg3anWrNOnDhFpib1GWynjOoQk6TAr2ec+pfxtOmauhXzQVZbLR69y1qvJKDoGa52Sk
rQlaN+tOiRqdVMSNJ83ZVUW4rcX4Gc6G83vHhNJDl8MDRT9Xr224A9mfcOroR7af5TnbNkl6TGOZ
Am76OQlgz+cvZm39rOgL0ejdFlJ+wvAe2PNNnnR3g4oYTzNYe1aUZ0YqI+nflhFqL3rh9TEbuf5a
jddmnlzH3XTi5OZr/GMgca3VTn3V64+xxWbSf8hOt5+NYt/nP2pHhuX1NBmjh7GvFwHlRoz6Jnee
JTs8oAUC4HwYN6GlPMWR7WX2sJfH6oni8E1kB3+imBs3yIFz58NdRStWbpWtnEDXarB75ExVaMD+
CsLUi9Fa6uuAMwWkX8fd7efSzQjkXjfLr6NWi6tnLjfaSOrWIfzdGuFBRg6f5Vs/6PBKeigsKO6O
+EV2UviQaPrXrhe8pqoHBz8fZLn8SspyqlXLdUL46w7aGKRXKus0tcBpBCEUEF0qUL/1Xcb5akic
z7Mm54ii6ic9C27n+YveMcGmLT3QC2Vdls2TNth3oLWPSZvdMEPXvYEK62QlIST25jGard+90t75
1fQgDcVtNgzkpcVmVnRkda1P7WxvbONKHdpT0ErIXUWCTfatNerHPG0fjDnaWsEIN0w/tHJ8p6It
BOPEb0vIb+EuirVPrRq/OJ2ubdS5PH6cX7/P4G2sbqlGq5SOwFMtsuspbZzI0eJ6S9bnTi0KXPmK
pqf6Hqf7NsSixNazsKqySnCl2af3xp14+IT3KFk8+shMT19mL/lp3QhTPuH+Of1VXHhj8fDm0SU+
4O0DD7QHREqUKoHP8oJ4+3zIeWXHoVXXVCxpRW8md9yarnYVnRBgv5oxRUsPcFLv1gQdLhTc38Zd
VHEkvZ+VxCAu74qjtFE95TAeIIbsqOM8/Avc3vfvvbfxFhPpIP2mWTbx+t247Y8V1TH1vj+BIN8l
O/PWBKC01qvRLi0eg5oj/r8wb9+pVCYhBjWt3YtvHLzkKtznT8WP/kt57IBdpiCy8ytN3hS3NDl2
5JMeMvjNjkICgCl7O+xIW+5bamgIKQ2bYq2u8P5lz4D8/eM0sSzPynd1UiZGb/LjyJzLo+6NV+GP
7ou8g1yyiq+9OBCWjHw5zTKFbfQ2VlX7lgkNpt7KPhfT16b++vEuvVA64GMo7AJ4pNqPIerbAPY4
2VKuE0A6iNZo+Rju+k10DA8V6gFrALALePc30ZaQLL0JZ6nXJjGvMsWYmrfQt2If3fRo6YEWgK/+
HFCOGX5YJKfDyov/QkHobfRF/amL816RxWDCg0SOHwIXigmjAL7Ne2NvfVNcnu0nXBTXEXfvS18i
NDUT2NDM5BLxGhSVBulYFpvIPs3HGJmGbpfcCzAEQlsrBe0LaOm30cSvOVuhiHaRHFZEQ+IzdIs/
SrCXvcjjdnoJ/xgP3NNueApvpQcKDp9j7M7XqfMXF+7ZB4ta9NlPCKCWpHLKT7CDeYuJF9Lx25Wl
e2kf0sWxkJ1RTfsd9N6RW02xBpW9cRJ6UONG6FZj3nv8FzDZ4ipZHvZosZig/Cgkya9QnrPPwdiw
UH0ZVTua9BvTtR+0nXFtvASeQyckOdpfyE6ZzL11v2Y99fpXvw9NgRYhaV5gS4ZBhKj1oOeo7tNo
/AM7E/reFs7xYfhO6eHe2HUAk/1dS9tAv66fwysz3fFaeYi/rfYPLg04wAHDEL0zUKOLwyiLCsnJ
GpE0f2u37XG4qV/i5/w2AJX8b5Q0cSEQY00CrTvvAP+VUyH36ocYlYPE5j1UnWCzMr/WnhdHu/+n
6Mj/qlXwP/owvfFu+tDX6f9gQwEezNm+Eo5QbyybDt+RxD9vJ7z++//sJ1jKP0wVfSBZE2kOlxAH
yT/7CZb+D51OAlY4AOZpHNnsmH/2E1T5HzKiU6bDbWLiAiLgNv/VULD/gVIuf46iqwBXWvZ/0lBA
V10kCEiaKShTCzO/t4dMFclmP+Sx7E2nOt6I3K/YT8PGSTbyrtjKL6vUjEXOR0BDpRJsaqaBhjX2
SW8DFnVSJ1ODtG4PJ8A+qV66K254GcdbGxa1KzrJ+CbYlFSe1vrJy0NdxGbz66+bQdb559vYCloW
EaV31RPSYdMInw4ND2GpMo37BNiSlm0n5NLddF95yvCakUa5+C1r18viaBc/BAyNpWgyGiI2Wl9v
f4hT25ZU5pXqleqzHP3s5BWhkiVK+K8A8NLo0nOqv0MIzQkoh7ltVU/GF0uQfMKtfl99aQ/TfekV
17JgXlxhI/FJ33cuBPvd2Qb4F9opf8U3MVFElsOCRrYY6cqEsZv1jDR2gluZOZ7lTXsw9ooX/Vy/
rZf8m7/CWTpa8KYDCWNprTzjAhbHSad6jWch10OSfSeyWmEB5mSsqJLreTUTW7ydXoPCWaPfZ8Gp
Mu3FN3a6iR9Kpqje+CW+h137Ap3Xowjy30fr//hQWrwflpGcRbrconjXjCORGlNzu/FLOJSu5v9Z
mbOV71na5s4ohRSI2CIbfUBld4PV/f1rgrWuKHbhDIDwZ5hC/w2P3uXq0O2qDak+i+kCDIRDo480
kP8VQVjMMuRt/S3fG1v5avX2vTSOZ3GXQMFJG5ClAeYFsijh4dPw1gw5dhCZVTeKK5znfXeth3pp
q8O8e+X2gS17fYuepT1m2AZ9SCvQ06YrWzLAKPrexxN3cbOfhxA/4SyEbFR4n42EcA4o4CMeZUub
YC9tGjfmHd8gxJif8hvfHcAklqdpFadz6Vy1zn+AGPezHzCCqJfbmh8g3prq97jbVMiRPLat2zyF
d+WVsi8wlK7d6YCyqfW7usO8dX1Div12luW97pLzX7F41cdRPkyaGAZ9L0yzhNSUvltHJYm/5qMw
iwtsaGOZOim6nF0UvMgVovZtis4y3HTJke4/ntplpeLdNy3qM5VlFJUsvolXwD6CHhqckr0MDFLa
Z7tO3qwljRc+DhoO9lWwmqHKLJP03Ewye1Zz3QvrGzv8I4HB7i3+4/xe+bALW/H1XsIHha47ULK3
S2aqB5XyYAUNn+TU2sGgL254RN7St90Lz5DgTvqllWvP1wub8Tzq8iCttShGTq6gwHWcnp0dG2Qr
uK9YCnvxoeG5vortvHDUvYm4yK+QyFMtaSx1T+CmZwGZpfVFJe+35KHGztWESsyN89VHzXX78RBf
/FYSO5JFlNfeObZOKbH1rNU9WctOU4znhTIcPw5x6d7lHcMBrnHL03JfzKLUJ6ZW2T2z+JiSUikH
yU2vAlAaoyt2/HSga7x2oL5fObCfuOqBolPSMZc0q8Iw+mKqc80DM+AE2la1bibfXhm8Jb+PjQdm
h1zCIVUjNV5CNKraMkfTRIpIzFvxSf9eUJSUwG46DzgzkD7ZP6TV1fJ+95lYD4Ko4L8QfVuWOJKx
0Ikq9I+0P6R2e8TaN3GMEyW1nI9n7sIgvom0KG/4c0oTsSFSVJU7A35OmDtuVHz7OMqyNCZGUQM7
BFKcNyiEikWeO0+yNEQiTONNHo3c7Fu4BU8NgHsOXLp07sfxlnT+v+KRWvDiQhPiXa3Pr5uiqY1E
xNN+4mrwWdsWDyZ2chtU2TYydU1/J+DquKOcgm11CD04JmvFzUuzaFBnEL8AJ6bljT9ivoJ/mqZ5
3Wk6qSfkebbaC+L2v8DGYMt2SB+GH+GNviJlemFG4QQI/BnjzKpdXEuTX85RNna6J/XoseupKxm7
AOuRj0f4/aECzu0syuI+YkskThkTRS/vHT3Dl6FeWZkXIyiGyeMW3BzGum8vhjRBBTnoBwwL+/xR
F07XhbKiK3phgnRY2v8dYvERaSxV+YyLk+ebVyMW2nY/ubJ5kw+fPx6sZa1WLEcdKJmsgqHTVU0W
c3aWF7FQs2DK0JrR95q4bHbzEedzcw8UA+5Mttes3TRcCYEJqV+t/1waSIW7XOwDHvjLw6T35alV
dYIn2AgZZeH61gpr6/L38bgU+tjwd5f9GysrSvx8J92bkKz5ROd+vK5/5Xc9opFsONFKCJTN9NnZ
y9tkt1ZJuLTgVY4XDdEQGLHGYqHEsYlPkLhZ9Zgi9NzSOQ5QRcmalRxsSX16nUXVpugiKMqYLi4C
NYNhRXXIQKZzJ99z5bU3GTIAGz2PgRqZYW55GDbgwNjoWXroqn72UIFSh0ObRJK2BRo976tGCnRv
zlTELlWox9ohxmsRDaPITqAR+bF2k0J2K1y5NswGzd7R2kaDNJ4cO9XuiywO6dHUykAz1K+Nm2TQ
0W1SymxAIWsIEiykQqzn3TlsUBWUy0C9Su1yclVH6hCOqqWVg/bSwc4VTDVXXMIc7ouVbVDinKU5
NzholV2+jVFF1z9jWOqaO/lgzytnwqWpPo8mNvTZPoqw1EmaKTU8JEEPsQ0/dyrhoq8d3Ivi7OtE
iw6RxmQ78rtaWAMaUy/wP6U0RW36EIHS2OgboVtU7pvVzHAt2uIKxvbKkIacaKKR09PPQPHmAIkW
xYS1K+nSUXD+YYtr2LE6M8BQ2PCU+mjgQKbZa3LJaxHE/382Q02DUa7UEMEOY4QQo72T1yu96iXr
7t30LNacLSWzhbKL4VWeeXqt6Jxyeofxtj10qIiIAUS0DxeAer9aORAj9PbRx61qC8kFxpEO1yL2
VHZjnuux+bre7YDGm3ZwEC+JP2Vf7R/T1VryfuHh9zbgYsmHgeyXkUVA8T4KvyZXQk4kojyKKKNo
ea3VRi9M4JsPXBxyipabc24TT46GL7VmP7UG/uwf34drMRb3LsKOVal1xGhn1IfSO8f583GACxe7
yH1oZ9HtMN+BuPGJqZvGKkwv7MZfCK3lU/4FsWgEGsFHfRxKufgxf8datrCLDknUrkVTVrg1VKKj
FHjpDwpJ1Wdag16wVW/WtM6WNDqxA8goVQ5X2mgWumNvd5lZZnkujZWI2aQb+5T+FLLk+a66JeN9
cryfwefoc3Cdfh89/Vo/RNvmyrqOn9qb6bCKobgw1q/tNDxhZWSrl7diXEmRn47SX8dXfdRdBA/9
LZpy7rQV/VDFw1P6aq3W9f4mcIQDh2gAi7blq7zD2TmjJl0xomNqeAYa5hsrdTzJkJ7TulzJpt9/
3ds4i8O5o5qFa6qII7XBsfCL8ZhVjrzBjUpDKXKYn1eW0/vilQjIr8ZVXciHLF/S1CXkZEoMr0SR
+guSoWCVvPguu8Edw77W7+w784tzmo7Vo1hba48HTWy9t+ebCE9XXSZjBXO0WFn6mA9W3/G9V8ht
X3eUZaWNeRo/p1vm9BQf0eSMNuMx3+IkuysPOsyu+ZTcm7uROlT0y+C5nx7UTfwAIHIl1xChP/pp
i1Oj6E1t1Cp+2hBn6Gs8d6a+jTCdBpZ8kOrfH8/DWrDFNAAbUzp+HXmN5DinZoyQqbUrEKTYdmHX
5uf3dFy0lS98f5S8GfylepgsgXCXKowJQ6P2cHb3cvykPv6ui/sGkUKk7qC3cHS8PTlaTnezSXAH
9fvOHcprqUo2QffynwURm+psc1pz05VKSBBdS3aICOxT3O39Mj9+HObC3ch4nX3MYrH2Q9mPAw6b
FEX9vbZNTlaMvmS6cfYgS6uNczS9jyNenKCzgIslODZJpVc5E5TkyCCh9kJ5+z+LsFh3fW9H6tQR
wSz+RH2/18a1C35lBSxxQ3Jb2pFeM2hO9dkAdYtX1FQ/fvwVazEWxU47StPRyYkxxM5L3FYv6AU8
WKH/7xzOf0/H6+PkbJ2BIFUy3yBM2O318fMQHNg9m5VNefFEPAuiLRZziLvAOBIEdcabdopubJRl
5tq5ShOcEKUWH9tZXWnbill+d9SdxRTr8OzDeqzO1bLmVWUY+lMvSw+F09x2ln/qFYo5QbPvAhMO
ld6sxL14253FXZwOWq2VWWASl2flLostVw4mr5acTQr4+z9bIoszYq7tTtJnFrqGwpCjNccG3Llm
hys79uJKJFOyhSUZ6IvlfqL73qQWXzTO48aoWtcGYjAaq+ZPF1fJ33GWu2r0zS4r8RogI8txi/ba
6xR89EPzLcVHCDLOtenfKZ59GG/i09qj5MKpJHrdCvAQE5TPO+iGLUuxPvDmmlId/f70Z2ystmku
3IdvYizyoDgdWl0uiIG0JbTIfDvisUcZ/KU9RNfFdfsdJayHvNqgQLb6QF77vsUOtPsxrYeE2DAO
ZFd1u32cuAgz9xtIccqfgC5R127ScaWqtRZ2sQnroi9MRYQt0N6wuFp8bHQ/3gRrIRb7TcnVSke2
n2SvyO/pHD5oeMd+HOLCBgBaopKM0CLRKY+9PUpQvS/0bOapMJr4ijS4nRYYTEcrldRLURQahfjR
4x9N5fltFEvPLVgas+llAaLLubJTtfDKLoOVA38JO+Xh49A7F3ITtvEKh38bpwhyebJIYTzjDl8J
pHpFgxcPyw1eHnvpCd6Xhzjv6rP/tcuzOJDfxF2sBakshfkOcUWNprg13eCkbUWhoaYVW9HD0x+h
H7nB3tr7m/QwXCOCjtZrfO1cx274zXbT69SV16sD72pHdE0FuE+hUUvavnwGZX1Wz0Nlm97sbDTg
i/62Gqi44hPuTauQrXerdRFscQZgPhQ0eQ/ftqB3iZ3sHK1UWN9XE3WZ8wsJZB63DiDqRUIXNWNd
VEUMf4Vn9WNsIlfombM8hs9+WFNOHay0LPYmbkbYxgT2o2z7NjOSKXXr4k3T2beFISXZSgbwvgcI
RMWgkURrUwFnt+xeGVNqOYUmXh4QE4ZnKdzOR9BiO+c2Ovo/YWuq1/iaXhnb/+XWFWEdFVVzC9ym
9Y6K7uTg9jsOICmfvAFzkdChCgmp8eMw70edOKZMq4h9q9MOWdyRtlaW0TAF1Oxu/H2O2Td0UMTj
8Sl4kOqN0mwmlURkZVDfnRgiqCbzzOXTsNNcTHUjhxxWNg8sJfAxCYE9iSlIoazJZF4MY4My5skD
02D5bRqULmr2HWM4PUbjqZFv9XElaXrf/MakU6XLp6PEwCguY9DvqUe5oheG5BjyPt2tQBJabnir
UAJRNzBk92t34nukjYhJEZLZAv9pLIdP72tYZiWtq/haPfVQVv6M22ajfBHvoHTb/4DS4W97jEKT
cI8fAoYuD8Nh7UWuvDt+xK9AsVW1qf4o73TAQmTnHSefBXgDM4Hb5GQeR0AU4dU6bPzd4bMItTiB
p1EKlLQmVKfchDQWgsJZyUjfJd2vESi56FyWzjtJDRpYBbUPGeCrRd2jf4nTF2vcdzjNjzLubojf
puOqfs27vHERdHGmThOlygrevFf/tB4RMMi+638oIna3zV7yai9oPQs7ndkVAjpA4ldOmPfFy0X4
RWrVYC/cjyXhK6+81nYCggf+9mgCFkMh6Fk9hGvFe/E3vrlJFxEX8yiXqEEoNRHtm+45mSmXxnj2
UkPS0fwSYj1ri/Rd5kpAOpPYT0CgMyhQvk0ZoiZoEzNVdQ/zOn83NLp6j81ABP8fIF7cFYVbtUq7
+/hMvbRaEY8T0h6gG9+5HZq5lLQx3kFe0Uq3VZ2NqL827coRuhZkMZRKMcSJMpi6pxV3M05t4Y+P
P+LiwXb+FYusDo3pLmgVAojeQ3/E7S96hRTeCOl2uLQHxAi6H2uL8sKRTW7399gtXobNVPmZQbXe
w0462Ax+flda4UMRAEtf+b53QFexNM4iLe4gKa8VM6uIpEeK2/fDRi/m6yR4Dod+o0xf/bFx/WCP
MdJKtvy+cCUCIzED8kAllV32y+1oTMFWMLDll+o7kuE4lKjHLAI2LIRdk8e1FvlqwMWYxkFttklM
QJG/Gsm1tp2vEmkj1TsBdx3KLSaFK8ncpZPt/BsXg5uWKXcvmvQeegt+9jJ1X9McEdlvnfGnBm+/
MpUX94KA+6gKu+0dAkEyi9xvQfyDWTb3xg4x5RfrNqQ3TytaNAIp3Vq/Po55MSSCw7bM+wp83eJg
GRSnCFsQt14RyY+NjMeRZhR/Po4h5mV5Wr7qvJskSrztF4M4BKQ0AZ0uT8apxx7aHY/hzYiRnmSt
ZTHipvkolJjPs5pT3A5RVGa+gETWsIO88SCYEA6IsCs6ubu1XX4pd+BBCgEM/pMDv2VxuAxqFfo0
G7l61Cg5otEqXcWVOtgbw0nRpI4DB1560Sn5jgFK9xzi+n0xJ9aLMQfIEn88zhcuCbakgNsh3QUv
a3EP6pkv15YfirK4hgoDBoqmLH0dDPOuV2WkfuZgRWzw0o4k4qt2v6XSxlqUSMMReJjq8Kbodz0e
LPm2VahdCzxvuw+/xTdrLIULpypvGMXUwBMqvK0W8SZ/zAxTNHaGlmTGn+tta3ZXfdTra1vxQlLI
S9QmqRcah/Bh3y6kJFctXwt4tkwnf1/uxgNWCNdY+GEq/O98FE8yYK1gh+Euii16tmbLMkSGQAkt
nidID0tYFOqf53BN1PDCJjSFDCxycH8p3i6ipFntD3pkefnPOkQQQX6ek2OSrnWSL80Q6lmgaAUv
iiLH2zD6OKWdo1FCtLAVbPRHLbsymqeP1/mFQxlijIX6nABHgmF6GyOUsykz8UH1RtiHUGJmD132
p1irrgBU7DVTQmgrRX/k46gXEgnQEvCP0BjgUc8p/TZsJYXzYCOJ4WmP1qP5pJ8sXFEkd8p3xs3w
U2BdhkO59sK8cMKIVF4sQZNOl7x0sMLHM5+dmbeffyNsjoRGI16Ge8Vrb/7JefwfiTlL/QSdbi0m
HHwb/l8EXVYuci6moi6Jpe7L6//H3pUsx60r2X/pPV9wJhjR0QuONUgqzZa0YVi2RRAgOIID+PV9
6O73rlSqVt1737YXdoRDYSUxJRKZJ88ZHlf8W1YGgxtApTdFHt0PCGA9feJBNhyabQ/eln/7epI/
X0cuVtRfX/D4A9TDxznWGjqMEN1Eos8sXqDC6EN7MbfSr438xrd8vCVgBYAKDz0BSDcd5yRYDkSC
pgvkgN7MNwH1vp0DugbtB7JhCUHNv79QUZuMEJ4Jl1vnsr3QIxZ7WlCG+evXn/L5uHz4kmPchZgF
r3OI3sSzBVlT9d2XkK0+93g4Z+RoUjtjlAs010DMIN6G8YL3RsDcMwt3Ir30cSTrzfzOi63i8mi9
hBEzNX64b+6j9q2IIa+aTE/5tf82vph79OglX0/fye3yx0L+zni+M8qsnEC3onLjSpeh797n5TnM
92e3+XFYR84ZrN01iOwwLPKgQnafvVURGKW0K/CixfJxwl8hgCnfzt0JJ960H+2ua/puZJU3l5Oq
142RZCnIigiYwlMoa+y6x/5+vIR+xnnA/mcErLsaBWZiRXuv2bqPRgVdurbTgTgyDngqATYgVjGu
YPqVo0wBKV6cByM0IC8Q+mDnP/vIPWv/KHqzW1Y1+YLlzNDf1UUQBWpGBBUs6vZrCMxu7UjGblKB
Ye7yXP3p9CH5Y+xHlwo4a2SpSoy9z+4Mcb9W2Ir57evtetIGHkroroTuAHKiH+fXKlqf1DrG5+rP
vnnNBhJ159LPJzfsOxvrz99tnHY2JK8VbCC3FuvTDc0p0C77uTtX+zy9Rd9ZOtotRoYw3mhhafxh
voFI9QY9FxdeGa0EOwoEO2Zan3Ey62/85LffWTzaHzlEj0D0vs4fX8KG7u2ZhVV97YnX3uvPXffn
JvJoQyhhjosYfg8P/IMxZHHqF3pwIcPl4RDm0ITgUfXLP9vVtUZIXwzy+EooPVuzuQO7a54+R7lr
I1Jwau/GeIlZTG/OQSlOBPE49X/MqnV0PSxu4+hsndXyov1ebVf+II42MmGuYTzydedO2ufw7aO9
o5tC6wxd9Rlcmz+TsJ7euLcvxI+6vofKbpx1594oZ9bx+I7w0aA/MXddRz/o92vnISQCUD7f+xik
e6hw76LM9Sd4ktZxfFpIMCUjQF3Ty8ehsFZDYaRgwFSuzPK4cqESaB9AOobkSBWeQ1OePBqIm5Aa
BPuUfxw4gVisEw6HsbnDkce8CtDr8WcdcstiPhsKf34dYQnfWTtaQvRbgT1Vh7XqQgCtWad2RH6s
r6MqPFckOHXFoxMe3hJj8z6RC3Crs/XJnN2Y9ZZ5qYG/OZny/tx9e8ozv7dydM2TLDNIXSkAhn0R
dvmFOzhBrx6/dv8nh4IGRocAlYia2NFBG20dRH4E9VcPVHz2kKfZZNz9DROI4td2I9v+hIyj3PAU
QSwZd5Q/CbfYann+/WsTJ29pBAr/snF0wzQjt6mSsDFhl0V4jBduMCCpIyKUbqG6KuMKGkdwIHVg
kbAx/oT866kz/f4Tjq4eTUEEryrwCQZ7aclT5V66gwGu3DP3zckrDmq24EBH4XyVO/h4mQrNaVoK
5efYfMlujMj79ptJO7IPnvpNE05355Kcn/tzMC6QQqEQBZgDYrGja6e1s8VkOOCYXZKiJlb+HIug
uFoLY2tFrkiNvf5YF2G/QC8v1YrACGoQ8e7z7XTh5IkOHkkSjt9nlF8OEMTWdmRD939Ck/SUw3n3
nceaDJamgyzVQ9FeJmAfKMIyC+rbKqEJD/sn/W568lN3w5ZU255Nup1yrO9NH52jsjF0PnJM0dxA
216qoLBlOM554IPjuu4OvXIiqwB1ZnnfeZu6PtcecvoE/LFGzpH7E04PZXcbHzAm/SNJVeyKnf1r
lYEdQ2OHG8UuAs9KdkWUXf0tT/XO9tGWVIL6ozbDdibojVO4MQgmf9Lc3Zw55Sc94js7Rx6Rdh4F
r6kHv7udSgi6YU7JG6i0IW2zxuI2KKXcqL47l4M4Z/YoREZ7fqflw7q2Eo36QMXz9sDYuZhgPUTH
V/P7HXTkwnDbOHJsMbh/6n8192MEeAKoZbIIRMZx9WgmRRV2l+d11s+N8Mh3Wb1tsxLgdcji3bsg
B1UmHlR0CL9ev1NB1vsRHoXKjuSLyBbMI6pDS6A75U4yth3AyAtc5r6Z2ovOrs7cb6e8MtD+yKus
KB48pT56y2LM7Kb3OiCmlf6rk8M14eNFIbONK85V9U55n/emjk6gZk5N7kkJtIcJimKjv6h0Vodl
6f8sB7CzuyL+ejpPwEt+dzL8a2xHx85HUUEAObS2CJJ0rTCD2Tww7xyIGeaJf6aMcWrxIO8KLAZa
QgHIODK2gNLWUGtGWLdUAwyEyfvbxnbAe5QTV0SdoeQSNCbLr42Jmk309Vg/953jBnpv/ujoG1Yn
e0NnHhhYzLS4UjH6ztM+HG69/Xo+qg2dIgVlmhyRbNMGuGBiPypev/6KUyu88owhI2l6EPA6ugcl
9Hc09HEAWjt/c8HPCP24eKr8wGRVWLbJ18ZOnUkC/A7qXyu7xHHio2nmafFnJMdJC7XM8dGpwAoO
AuS/agWRBHg1ITr4G+52tKyd20/LCMrzeC2pJhKHMFw80saj/hclgpHIhSwwngHrBgJd3nFdpjJ7
sDlloxcb81XO0H7j3zYgV/56OCdSfrACvQwoK4AZAJx8H8975ThN5fjIw087JMOb++ZexNl2vtWc
ffPdwJKFSI4lQLdu/03DRxtUMrQRa0XjIUbSoRcdurvxAOmWEP1au/6Co4En/3GehHb9rR8vjY/D
Pbqa6pIzsnQ18v/cCRkkQUaq/taUovqLIhfgg59YuPCKqzVbx8J1EAHvLrwnLwcWqgWfG3QmzEhD
gegZonbnFWM+uxwMDltlbRW2nE/HDSoZeumDpxqplaDfldt8X1XgtZTbFqwy/gI23WLrPoE5WUPi
8RxG8ERp5YP145wH4ICd6CqIcJCXTIXZqnERj9sq0WL1s+g3eXdJNx36EP9GKAnD6K8E4Bd1ADTD
ftzCXl9Jv7EWD6xn4HqKF2Q+skQAplTGfyK/+tnNfLRmfrTmAzChuSDxxr5Fn7kV2dDV7EIBwmCw
8iMd8tAm82VxR9Ovz8vne/mj2aNz2g3jaAkFs65fRkVxp/o2MDqEzfz+3zN0dC5rZWTatOgYn1un
A5RKwZ2+maW2g+zzGR9wbiqPDuNI5yWz1Ay57fmu5r9KMBgwdfPvDWed13epVAFmvpoYsGEaN5kJ
nYUikHTrD2fMnChHfVyfo4iwzCsIUXs49HQLOY3dqj+LShsijQLPvCuOXUmAgpxj/81LQQIIZmk9
Wh3cuVQLYotTLu7dcTiKGkuDKQ/auyg2ko6CCCOf2TUjkxIb12Hw8kNdLAGb2na8kAvjF14v9cR3
CvumJ7ObyjoDSAUgkK2rMrUTGnEjAkKnK8cdoext1yTlng2e5dKf2FVrj9PtoBnOrmt7ctGD0ner
ZQ65aJSXbYbCB5emT/oLJhYrmscMpHrtNL7izaJ22iKsFIS/2WtWOvbelyLbOm1epER61mFaZLeT
Tf7L0gYAS70Z5IlekceEO30kG/++gKMN50UDIfJQVgen96EeXwzAi0iXhcVU0k1Tyj5tvLmHmvVk
LT+FKNWumIBiT/uSujdWP3GSTEs/Pbe96K6nomn8SK8mXHyFQYtLj1se1N8HZ2gS6vr1ls2Tf695
bfk4yLK5zQ2lHkqfokxe6+auHai3X6AgUUMlqrDRsJHllkpzYyyuzLFqD3ruGFfEZDhRSPCEnVn6
z1aXk19LlkHWq55cMKl5o+jxohjsS8NoyY3PZh8VG53x+cqDwsOjsKHJA90Oru6h0IH8QS/nB8tu
XAcCw3qfdr7K9JBBZ0VGHvRaLrw8X7G3VWanOi2rFz+b9TkoXCbuc5RvL41Wh55QT2VExAKaQ2LI
10xMfcTKztlac5m9Vt1M9piXOTUsNNzwmfTgxW9slAiJ6KuwF5N7h0bEyUxpr/xtr3rjwZ2oXwa6
Lagej2KBXq6a29dyLPA+Gxrov5tlP4cNRloHlSllGQ4FKxGSO5l7W4FKpQ3rmeX3vZVD56YQnO6M
0rUeqAEVlQJJ20j2c2sEohXZRc7bPEFQUTZhXVbcShheoNA/zIkCiF+vY79vPVAO990kQlN38t2S
Y3RkwToMTEr0EXhFYsDLhYWY6thqzDHIBLiuzHrWIlCxaJGvj2ZccwT1lFVmSNA0vddqieJh4423
2jAOsdN4xpY0uoL0hK1d0GLOU9Y2xWu7FN1F3tEmIZlkG9uTU8imoblwCwexuUchnQRY967zZBFb
HdVfYDKYeu8ZALZDDdBcqFbRHZXnxbZDPTNd2ols+fohplXX20Evu8Q0NWCeTQaIdVvLjQmVplS0
U7cBrEhDxU9rEwPvkUhTmbcdHVrfDbIBT/w0kMBoc7JjTOYRF4A8AU0+3RlA65ihVG4DEWdtWVIz
q7ItB0HwrqNzFRGIXGCXzzbAKA0k96AGE3HZQW+mI7PjJ+UAZa55UfkNdTJk7D1Gpy5smVqF1KxW
e1M6AfH/0IMVgHUQPgAV3o2lBBrbvaXMl6Arl+UyrylPLZDGPIMkDDRFHn2yCnA9cYLBTxPxskir
Ry9CZzaKAdQLNBnXU7+zigJL6IfgLNx4E60fpSVREbF7FRoF6cMiQ+e2AvgkYa1vJkyOw81IjMYI
5KzU1vIXFflDXe1oN7ONymkG4Zq9AorkRSdcJXJY9QY1sanHzEjw43G/jGoWqWypujHbTNvruhoD
ngtIN8GVXo+lz3CT1u62aUh/lQ+CoETZSUhn6TWU9+jS751uwHkHXfE2h1geaIcLbt2JrqRvMi/y
/VhP0Cxj9XIrugZaRS2tEzIv/pUE01ComU5+y5Xmj6HHl3ozehpN3UaKZPSW4akbLXZFvIXsRedn
twO1XegNOXPqToUMzL5W1ySrSOjklfXYZ83wYKkJvA1gsXxVDfIBYdFQvs/0it1QL3PB0FYNT45m
1iEgz1Vk9lhOf6JVMipfvdhW3wUF06c4q4t5vyDpBdWYcqGB07hNmtlSDydEskFFVekntlMPCF19
qt/24Lhdbhev5KBCnE2+7zvubRnUJp9dfYToF1pvptfSIBSDr7sbBdfy1PlV/k0oe4mkpOPlWCyj
jMkESqhgbjGanc90c74gU+VAZQpdklBSs+TBNQYzAViF/QTjETkIbOI8nDifXgfPUOmoCQblItuE
MmAO6CrUT3ydrbpDLdPSDKxJL+if83fjkjkbkRd27DKHQtRLGzwk2/peDyydT5vSNZfd0LhSg+JQ
7kPjWTfmcHYnKJ0IW8WI3/2DlMIO5gViYYZZ99fl1EnjwKxJoidVUW2MC68ev2la79/5g2NCa9N6
ABk47roGz/icDhBayIr2evR97WHCiQ0gWGPdLLju076vkJCWkHrLc6+N57mBPmFfkyvG8wHSTsy5
hSJUlvIBF0pezfkDnPQS2V4POPBijonWgnViGUeGK2UcNoY1Vukk0YU8IBQNqZ0jqsm8JqZ49kcN
g2w4EDzDllRGfQ1ijuy2WuWqhFh+tBUYYR1HOiG8eoHbUk0v1CtlYnKoxlXd4l/P/tJtSe5Z8VhQ
eUka7ZZMWgaxpQF0Kp0J5inK/RLNtE6VPYrCyT1ItY3uBbTy8O4hi62jZ2h2AX0iPvW2LfcNRAQF
2XvZ2M6h3baiC1DMx1JplT4ZaN4uQIDlZDaCRG/s6A0ZXDDUZrgFgsbWIGlLtNJ91ewKslyN12Vh
ZTnjg6GgCh+AWpgT6HqZIyRDNEfe45HWXE52U7rwuxC0yyYkDAPwD9spPN0ceMYAyVLK3MgzqLx2
LYm7ACzlsa5relrxZf4B3Sj3tp4racUmcA33tqbKKphqrnuBVKtombKyWSWLO9R37jJAaKubpv4N
R7t7EI7UntAWML5kmdtWQQfOsGSBzvhlXnIvQurKD7xW0HGjiylTEXQtjQ3U6hCLFFkwCosF2ODG
TY5+N/D3gdPFabugttu9k2XozWLSVpHMSU4j4YyVHeRWxfyg1WuiXc1VO28q2tZQg5I65Liztt9w
w7LfKK46GvKe1tucCHbDK4r+JC7nFwiw2KFXDSpV3TzGrOvmQM8bN5Le+Dp6rNmh7xN9YdTEzcwY
enBZoXcbw6naaMjy4tWylZvkDa+31QKAT1Hi6IcGR4xr05o/IZBkIhwWT0DbcsoLaEtMTnmH6hpL
9Kkqh3goUY7ShcYeHfT9hTkhxXNT+cApCMiFeXhzZQgkcyiX1n4b1DVRyeA0QyjQs7bxzJYDHc21
O1lXfjIN6yXDt5mqQJ72VjnuxjARomie+QyG0nvlp2VuT3C1CJoNKFSZ7mWG5JKRuIVnN6Gtt1mC
UP13GSLrvvmZDtqTyWigGIX1hdLdVF4NS9EeHGuwI+p2xp0JL5fiLiqT0VUqovni2lD0K1XY2/0c
A4trp2NhAu8we52Mm2YqoSsqR4RyQC3GlJQIfkyv306jjYI+3LgDka3KBQncaA0xCDTkFqx04kGQ
pvVDw+GOi0ymj0mcLD+ljtXfOYzLFzkXTri0TZ2nWASyQVxtHJC4k4epgt6kcuUwBFw0booImF3A
1Yw7kbXmD9pkUCxFtd98435dybCE4ufb10/Cc8/Oo6zkYmZITDp4SlfQMxzzHA0XkLD0z7yjT1qx
0XODdCT4AI8bkQsyctH2sJIpSH2qn86YRVbz/a8PBeRfMIFqB/AJR69Op1Os8xs81mX2Yskbg7UI
UF6/tnEibQ5uE4es5EYoCnwyIk3pLL7X+NA1hyT9tbGB8Fy4olf/Hj0xyFnfWTvO5ghEq/PYFT4w
iAwg2YTvQIee8HTtBGse1w4KCHNt/wRw7USGBUSizspHgx5myFh8zBTMLjdL0mMuzXRJjKS5lj/F
Tov1n0MEAfcXN3H3an8WuHNim3ywevRaJ7Iz20XCKt2uKgGrCEQA8aS0T8a4uZ3T9q5Kz+WSTq3o
e6PHrPO4DRkejq2PDOUcdT+HS7nBSzydv6+iQecOwql5RW4O4Jm1Wx6d2x/ntYaaGmcZDoJv4PqY
bkYvzAgUIc2/3JKPvpT3ho7ONbOyevAnjKqPM8j1Bv1jfbXyaXOw1FnQq7wZgTu0Nwgo/xcN9f9C
M/9hrJ0M/7d0/e67+H6kXP/7f/xTasb5hw+8OxSbVrZlbIE/lGbIP1BfBIoGxF7oZkA/1L+UZgzy
DzQUAxBsrTThCEPwv/6pNOP+AxI0FvK8v0UIV4TUf/3nB2h8f/Tv92J/nxJlYOXD1bp2RgKcj2aA
jxuzdIc2c3qIH+C1mXSdi6TYuQrup71/ZOIoWdyUkPpeiMogilvuFkF2StzO42E0+ujdtF//TwXj
/Vg+uREYQqsLUL+A3ruf2NIm3ROa4BjLWEErA9GTZH5IMnGm6H7OzJG3sq0ps3pjwXjy6xGFvDlH
r5B9Dq+9eoQPRRrPBYE7GrKwdeCR7SMrc8+AW8h1mmj7atv9XKViqr0bmEkDWarzvcefWyZg77dS
Hkpgv5sJPm4E10LEZDQ+RPKS6dEbAjzFgFfO8EwLjdS+XqES4yNizpVKI4/qGM2gX6+eeWKfQEbO
BkpppRHE+n38As3U2rFEujZhWxlZSQPFjGXTvS5BlbiPPP4tfQmScO+7FTq7GsjcFhIoMtWic070
xAJ/+JD1zLxPl08m8WbS0qQFHdtUXDbkxrPm8OvhfoZkoc3s/XDXr3hvZSznXiHHldhpvuE7cdlO
IXjmILQiIry6YvdBO1ON/1ydOjK5rsA7k9qIRz+k+mjiXq6SiFCona5A4LEFKjeUt+5+AovhX69M
rUYJkokoBrpIWBwvq1eAiKmRNFlrnKuSaRuCVTv0UqjWp/2Zs/mZiQGHBiJcOo4OFOXg046GqDnW
nBEBocOYX5moOpQo+bPr4QYdTrc8tFJ+jeQcSGn4YbhHTH629nDCoQIqi+43FJMJBBGOlrWH1pii
tVEkTXs/TDfSOtOyf2JzrroH0FiwEPKiLv5xgKLmCoyQ6JjnusAL7n6ev7vgjft6c540AuIgyFSh
pRX11I9GkHowG230i8SZxmeuIQBsTBUIYp6hQ/o8WWsXLZg117j9M0bQn5DoLXmHp2er7UsTjqYC
oeXXYzlhAxepBcgtFuNzZbQBJJKguRO8BtTfmxxpDOl48xkjn6NJOM8VW7kKRKwNnUczVpelw3IT
j07vYIbgiAAfzdrroSeoaDyci10/L89qDL10WCAQjhxH6Ytbcl8rIFBP/R8dCF57HOPx19fT9tkb
4zYw0AH5W+X40z6e0S40owbBknZ+KXgZNPKOWG9cumdmbn1RfLznVj2bVQgW7cc4M0fuYYYUOBpl
JoacBYQm+9cWrRCCvbD6jpyr6n5uEFhvOA+vRGIZiMGPcR69lIRaHWwZQ0BS9FZHM3jaf/NV0VsX
DArnmyBO7T7EcGhYBZgMuNujB5VfyL5dhMvg/eYI/ggl0Ww7rvzlv/V0qvSskz9n8cgDOqbyqo7B
4qpyAQ4T9rxC9gVwF5aI9Qh5/PM+fn1VHC/i+1EevTps1I8at/RYUuoWg8SF+83zaNosTUSRlQ9A
LO0Euaz3YAtLvG5MmKnMkNOFRfrgoGDiDmFdjfdlbqQlt2+zybv1e9BdnNlrZ6bmmNGVIrfZ+VBy
STL0gI3FN+Kco5I4dTIh2gouZHBQrwCpj45zZQWkfoWJQBmRhrYC3lR75dCo8SDv11+099JH8HYO
a33qrEJLGnBrBE5AzB9Nf+EiKddCrSDJOhAdOTSAfwjndo4n5CW/dgsnLljPQZQNWB3wbOiOPnow
UN+tcZlr6wjBUXNXXMkke/GeaGgENMkuZgWNMztAgAZi4jgPWXy+k+Iz4Tam9v03fHK2kFUoC4yX
bUEyGiHjjGYYM2RNsPbYaXjq9hfThf+ooYC2gQgCjhu+a232rW60a+MsbdDqoz5t/3dzcuTDcimQ
VJ3wPfKJ3OTgoNPiEkgYhWh11Q0413d0chu/M7f+/F0Y5yLnbLslliBvy7CuV2IG/cxJOXmfvZ/i
o42snLYsFvV7ismuSrJtvjXCLDDRGgPqi/DrTXXW2lFgCvmN1rLriv+vl6yiiod+2EbOzt3wA4qc
X9s7N4FHTtm0UbD1ScGT1ris6aPWnXu84S1+ZksceWFDa9E6wyxcnz3oaywyitQVqOBVVZYFvJku
QGD3gOo9HlpU8XBa7J09z1NkDmuP7MSqwKL9xkcJNuzmYt8uIPyehsgxq02TFaFt108+h4zLaEGp
uVpQIAVxTle5IS8KKMObEP/2yuXXIPNd41aXlezjyplR6tGGrdTR1AII2TXYcLp4ZN2hssYCyJJq
DCiZLlvlplVNXgyHolW4mDfC7O5Kb3EjiAx908V8BZDpy0znGwfyl4A9+PHsVTTJRd0GQ9Vt8Tre
6L0Tal2xWQxqBVrPokVZKJzYQe/wa68BYS7PAD2WgD0An6/CmpIs1FEzDiqtf3I666FrjTsGyqNg
Yd2rsEctdK3yUTqorQr3kUAhS9eWJ04zDRJ/ZhmBCjoPQO8T+EP+NiFZG7ZmDQFnT4BTx+9vXGmi
wOeIZjua0JoeiL2BBGQMdc2DSScj6Z0Sk9bbSL0P4gplkV1bNuivI1SEEI6OfOjA5P50sTjFVnr5
jVmi2I6kd9BKVMxa4NQjZpN4yZYXxgHLKSyxLWv6ighuCppc6VEGrFfo916kOzPGPy5ohZk0POuz
HBUYlCob+svIzR895H+DqgMluAa0hllle0t4aQPeQTUajwolCKCI6dVkaJHelyww6uzSr1ViCbl1
WDGknNVmWI76DkQIPaAhtEhVoSXKNw69I1+5MCYwtFYXi9APpU8QHnjzTdaA3xG18BXBgFucZehq
nLV+DNRkgP1etf4Fao0P0BRBoFajddtqnx2nAJe4p60CIz7aVoabWci3SqfPbpFpl3OOAphe2lFN
/Syxa68PZ470Qm2Iva+qMgEd6j3y3CyqbcAVTRJSo0hZVV/UtjSjwUFVjDLkhKn1nZJRXnLT2Ge1
99owlM+VMd6JRTqJYrnaqnbsLubKfuKSP0Jg24hFkTUp3p5849Np0w/22+h3XSR8v46LDAgep0Vp
iHnFAfiEba4tacOtHQAmz+DWfVtcRKK1rm+mAYsg/LzempWeTr3l7bu8uQJcxAv6bAr7nke1pa5t
c/7hsroEtsJqALloU50gzujAhLKheTcFko33zsJ/5l2RaCjnh0PvFkHdAEVUKHYrlfZE9bINZ58/
MGJHZeakmnIeUIUnAeLILUbYplgSe60n/ujBxBvUxKxSVGhRozLd7VLry4Ok86+y9uYY4kdWHnBD
c0GYW4Dnoii6wGpcnuBc6Ach8bAbQKwftgX+GlBO3ozKwd2ldHx2ydHOITUJjNRcJctgaA81cERB
p9dLopQkgVtNzwbgH9ty4XzTSG9XMUu7t+auDdVstmnTA2LF8hoM2aVnhi7XjDRznZ0/i/aS2hOY
mHXtOwAdUGBjtIErxO1tVCrIpEE3VSl2us6uuoHfSjN7ntDCBnbv4UG1xUZ004509rPq5DPa/VOH
A65mL6iHO5Vq7qhhohhNflGr5NvBc+76vO3CMtfuZlfdmXSUux6EuKEn0VMKkTA4Bq24nJ2yDSiw
ZgkkLopdZ1A9yZcW+pMNA6IKzZUXCt2VwWT7GzTFggYV+l1Oi+CWVSXYNjKNRUApLNuOO2JbKAXE
BO2hpzuPqyabRwLFmyXh/tRs2lJuJp1fTlN5UVT+hgxzUpdd6LV2UptLpDftC7CKsVNN3znx3pqp
+d6WbayZ7LLI1kefZW05cKlB7VS/Rgo4gtK+OTWHJlIPYBjWZwHT9qqOgICI5RetsF7tZRYBLIO3
mQOXyaA/FELxWgUA/qV5OT/oHLKw/XIgCzlk9nIASvySoUcmMAx5SaGBABQpQlqnuK25f8mMYeNP
xa3uDjet0URsVAHX8tdy0a/nkqMMWmztWl16eb/RJzvDVaHqxG/qZ2fID4LMV66/RM1Crsa2V8FE
jdAenNuCAwVUARYUaLwdg9mycBty96lR5hw6S5F2o/EyieyBNOLZ6aaNW1YbXwPF95LzPDR6i0VF
z8Hz4jhXlZ7tzEY8oADjAc/IrxY6Pfd+dw8U1Q3Qodd+zg8t9Vx0Xco7uwF6up8f7JnLQCvXPdX2
F32uoQU0nwZcZBzfOWvbhbPXqux3pmgCWzYHe/Ajq7Ta0M3mIZKY1IhN/XYsnV1e0TumnAMKlRuA
z/ywA3934FGeBfBCtYk7Rz5Ta751/Q7LKmh/39so7E9cXw6LpZV725bDzuGWADgopzFQQ1AS7rtr
Setnv1B2AvH2A6CN2Y46hIdimF/9jFyDhHyMJtNhQQ10Z2LUgNvQBgQDdKxemKlFXmHeUH2+ko17
g5kD4LIAXGWaCwObygW0xB8fgIV+nKYmKdwBjRC6rW4ox4ZpRBc1FojIUFIX7ioBNm3qioyRiWA4
yEHViZOVgM/xG8mhbOWWly0tp3AZyUZp5pNu1BvlASruWGOqJHRmOwlYLmG7GdjGRtFXBRcVt0aO
DKxd33LoJIALiZQBI/OD2dsymDuIp2YSL52cQfwB8J0NNcXBQo2WOXYkNCDfu/Kt8vprKLbpkdkK
gHLaeU6JkfhAi6Q0A3a8GuDGy6Uqg7kEvq2ZUG+fiH7vMH+vSHU/+lkWscHbSuJeLgV44zX1A0d+
vsy8ITWWPqKaSo0cOit2szFLPc0QnweDAdJeQ8fq0q75mbXaCioQP0unhSBdwfdNaRfbvDAfKWnT
2nQBxQEeS5X91m7z60ZBasTJ9SEy8yWPCDCPuIqtB93Nvndjf4U87hj3NS/W3w5US18n1gKHSPvv
Q7HcLcVyCawSD1sxHbrFagNtNF9QwUY8zQwt9PzOSmdoGu3mGjeErXW3nSWvgVB8tDPVbi23e+KA
Amc29gbXRNSa2TdXOIBiTt1jaQMzVs9ujWbp5btjj1sxmFUI+YA2aUfLj+q1vWkU/g2giPd6bv/k
WukAUsRxtVR+KtwOr8PpUC8MjHaNlUVZbqy0xmKIjGoGTA6eqnWrAoAL1aT+MCBXUggcUDTLBT1Y
rwGGqf+btPNKblzL1vRUbtQ7boDwiOjqB3h6SpR/QUhKCd4SIEjMqMfRE+sPeapvKansZFfdl2NS
KYIA9l57md9EQdpqOM908U7UjjcSpvaDZu5QCSmsceREEZGNm02LL8T3JDAlDnEaE6tSS55Q8QNg
K0Qfh6S6idDeWYEp8vX68GOkJYY2VLs7FDPnKKgfqpYdfPk88piq1ORETPMNBn+qzZC3cNHBPSJs
kZqJhRPe4b7LEG80MghXZgnkUR+k+04L15x09ULUkodqClJRnkcghCKOKpqGK3E8ikGMIesmOrUz
SzsJe6nT7bwYlwAun38+x/qwEjPjNcxqJzuBwgG0K9miwW1ns9wL02yeJPHdoSxuTll0H8t9YpdF
6ktq5SqZ+HYeacJEM81Tw1J0Y7lDflHobiP9nNupXHVe3xYDqyzckWXfKGL+pp9L0w3raouz0mjB
Qd6JWbvpumZmm/poWsopl52wyW5jIdkDhIRjMgolq37IbT1vX8REaByxPbyeo3NnHVsAyfkQrs+m
tJypKUeuWN2FTb/txnbbG9l9gWuHjWJXbWs6eNUmIRvozWyVpJoXHtqHVolvAEXAxU9P+zIKUXAl
6aUpKSPsoWWgoISjZp3P5BY4Q9lyo5FthEu0zxYg+m6Sswyqi2MkSjEIP7frUa3W6Sm2h7xdV2d5
EY3KKhayt1AXweSeEH9pDvpOkHMo61q8YB0SmCDRttX8LIyeNiovrdzH1kiMBpJsppaYZ5sIFpzd
iQccl4bD+nTQ0R6pjtYxLQpQc9KrHI/bPo6Xh1OIuiluBtZ5POwPhjKvO9DDZSQq9rE+rfBVWuEN
tM0S88dwFFgyZ/O+pIwJC0G3x7x6qHtZccC+YTxZGeDgRjqXatpmVhme6D/jf26fo2M9F5IyGFQc
Tsd2NXT9fXg0MPqNJaR9jexjnAlWPauWWV9Cv48whm8PJ+l+BGkDeF3bE2FQQWhk2PfnFjyTsqz7
JGjl8H7s6rvuSHIYlv2SUZliK6EsN04mS8hcY4DgqiLYtuRM3jOcyXu6dLQQjlxnygwZ0OYAS9nQ
XzSYkbbeT9DYs0nnXNPHVZOfXnrjLAS5PO6KutStc9pIXqG3aLVJxmMbq+ajJEio+2cpxe2RLpf+
QtoF9ylMOjsVSvgcE7EtRFY4zUCftod2XoZHMNdHKbPitF5Lhaz5OJ13VjlkgVqkeziVKiFaQkhf
7Dy9JtU7j0utVmw5FsmpObwEkUJuPOfzpj8dg3NcF3MZ6gNYTOdYJFstlESUycB0NkXkGUn7nByL
1zgeGaQaLdjHQrqdRSgcK2MjBmIINTPL+3ftXFD4AtbjGysffZ2AwKvXaVE9gad1m1qYQa6scL4a
Yrc/YtGnFeeTf9QS0Y/OZfJ47MyT08BxsKUoAupHbirINB6KgreSguP0i1I74C+UFlZdNTMrVDh6
+qqAvqGJe6EdbsRW1P0ITZZAlJH+M5OtPGshjmZVvpZmvWGnUxegOYs70pzUZo0k87TQoNDnyLLI
avvcax14elShSPGQcojKMHdMtZA4PuXQG9Vcv6vyWgmqWltWMw6kyEiLky2KUb85alG3KetssIum
1BHLOuvvbXqSA3YteXY6aA+cWmdqHk60thMLPxP5qOKY9V5MiPOlJu097aSi1TtAIyjz7vZwShML
kHHmhFkoc9ILn8ivbE9oy1ilEq3bKEHatDyv+yYHjHtqXs9C160krIWcP/eavmss/GxWKogB4oAI
0uKyOavIUaoIdNImaVHBgsN63ywOfnQ/dSlLN3HMiQjpwNu40lX7qbf5vS35X1e+JCOOCV2fQ8+V
Z8CkrXgne5KbuEz47dEeVoqlzbPFMVCxTZBfwi2UyIAi1Sgsdf7nRzDd4Z++x0XLuKWbEYox32Oa
dB/8zB88xbuuSf/b8Y4MZAKkDSO9b+bwMjWpEFK+Tc331vvZh93gaOCLT83dML9+wd/1+BSug9Q+
JFewPb/2YaMwNeKeM9pjqBQcUt5tcc2b8zcoAeaWX65x0eoGCBpTRdEZTedj7CBiOWmnTNI0ULKS
3b8r+MSSBX1CuMVMABraxZI9oMJB0c0Lm/zhNQyydcB/LBpmmX7RWerdn9fH757jl8tdujXRewS2
VnC5+jBYWrIZ9af/3gUuXlQhULYkMgtDl25z8SY1zCsN5d+Nfb7ewcVbGnr6E/BUWHkpeZRGYhI/
dcn7f+8uLqYMR+KdMGpcpKwxm1WpQ9Ur2ILf7qCv9zG9qS+TBbEf26KQp0usktvZarLUmcx8oPZN
xhnXFYN/N7j6er2LKcOYTbGxYZKhJi+K9KiXT2at0ynRvD8/uu8mxb+u6J8KAF9urDTN6DSbcWOy
4KlbzT+ugN+7wqZdWpMUo+6Pg2P6ise46uq45rvy7cXFL8YNaNGScUHV4ame3d4v/N6jKuGR/ht+
wReXuhg7ROMpj9KBSw1FugpDmn5la7RXVvtv529fX9tFfKhNiUyrZT8JgbmVsuBId8R7SUNLdqJF
6Dw+TobjgwOcFnlRLbdN36isULYnHQXBkX/8+eVeWUQ/kW1f3q3SnTo1mR6v0g2eNrGUZpEzmrEl
XgHXXrvQRRihj1mj6cuFjs2TRO2aK9uTSvd0uHKd385YvzzfSzDJQWjC0EAw2ctxsaEbiqivC+1q
obqTf50OiunkykDFRviIPcA80Wnt0r+aP0xR6/Lc/vo1LgJOWCjwAyGCeD/Nrn9EiKZEbrKGJeoJ
CwiQ9nGhY26FQrobefrKWF9LHK6E1UtB8VyPlFlb8xyOWh4op6djEZT1NUu23+AOfzntJoDu16BX
mGmEBcr0tOdm6xzcKhhsUP6ryT35TD8YqTIaLW1r5bpVzFczxCvPlvhIonQoresY/GurbPr5l+Vs
IodTQV4mVLHBQrXjVGwWYonukVBei/dXTt6fG/3LtQoBbrUxZWbd+4T35P1mljHXbbLt0EqteKHd
XjNtvfZOLyJUnx1w2JlOMb1IbXEGny7EMS7SryW/39xEfkZCkNfAMUC2XloyHZuqVDKF62SWtMiA
2vf2adVvam/aQsxLVb+hhrEO0KQsw8sXtG+vhcnfP91/foWLW6VS0eti5CssEVvYTt7NaMq6E+wo
dhSYHKG1yd3YsoQ1c1+r8Gj0XXkKv0F8Yp4EuErEaxPFnku0Rj1LlLrvxGmwLqKBotl430zCYNhw
EKKP2MbQuLv9czz+Tc6K/Aq6mpP0MnC4y/RRiU9JRJGZea0DiQQDrBRHlXI5mRihNrvP/WuI7O8Y
MkNBXgqRfgn/cVW8eNB0wJPWUOPcY4ZlpX1QmA+ZtDof7vprekTfSxluCYMIUDagInmsv27O1GDK
m+BhSinTzf8qZRB0uQro+d17A3gJxgNIIUC1S6SaoR8joNBK7uWr+imdGzg3EBBuVRqLgHZ/lk+M
y5vgypubIvqvER9NZwT/VEj2Bs2Ui4N9VkQn4yhoOctlcGlVyoHgKlwPKrY7fgj/umMELnA6Lg4i
zmmAdi8r1F6i0wbGAWzmMXKHRoDlXDtKHP0b20DjluQZRg5o5EgXr22Ellp0U1p08poHPHS3iVuA
Ehrtw53k/WWGce30/L75DWRJ0OQBGwIe7LI4PEXQi/VsKLyC/Eh5bcq7P7+r7ysRkzcMCdlfGlaz
l59/0GM5G5qh9MRFFJRww2Z+HBTeNRnD3ySvtMZxa0DpG1Ab3IBfV/zQ9BmT3ZArPEy2Dc1av50S
AM2THq/B2H5zSxM6k/XHQ2MrX1yq0rTaaPo+9bQDRcAMuInSbY46vfByf5IOQYK4R5Y//fk5fj9u
uT+CJAGSF/b9ORqFyJzvyOnf3jE7AhbBjDUpXEm4cqHvQWq6kK7M4DagKXyph1rpRtUAdEy9VkL7
VNOtSFvRVrN0jRHZ7ArU/9spy+5FqJlNhQ4W/YNpdX452FuUROJIESqv0kUvPmZ+06VI1ITOnx/e
by4jo882oWkBJJuX6FYVJRazh+HsmfIPBB2cXCudcJZfOUi/rQvk875e5WL3VkJK2/Ks1v/VP2rd
aalfoyF+27EGNwHfhvMDk89vYoXSqc5TRZUKD/2WVsg+8Hr9/PPj+h7WucSkhCizY7FBuQRuZ4y/
0lZPSxorBtpkeBLQXAlLG/t3H0bLEoZ6aV+LRN/P4+mqzKMmzCQGn5f7KkGmvATlVHIeT1v4YMeG
JWBuNDjV7ujnPjov83/nRr9c8iKJbateaer8OEUn7TPe0XdcmBvhYSJ9iIGy1EBtXhN9+ra/uMuJ
NqSLSDqLPNxfl7yI9gGCNCNyeamET+05Sa0i7Voo/0ZvhbNirY3N459v8zcrBosZw6CnDogLTOqv
l2w1xmn9CTWbpl9J/V1dvP358392vn45j8kAOP3h+3FmcYpMO+PLNp51JkSXAxdI53D+f5o3NXOE
OsFg/vlKv9nIXy90SYatEwQ6khAixrnZlOPboVgduisOdN8f1kyCWw87b7J+/MY0hOFhdHmiVh6E
eacx1l16LeH+zeOCeAnWHtswRSTQXhboY98cGCSS4+NErS6NubI1EMVHyuvKi/n+uOBxQsqktIDC
9c3vVasLGEA6cS+sH0p0Wuiea3/VZv8SnXZbf5T7rv346Nav9f+YfvW9qs9tEsXd//z1f6F8/uOT
ndfu9Zf/ccsu6c43/Ud7vv049Dm/+hdbdPqb/78//I+Pn59yd64//v6396ovu+nTIoRt/vaPH81/
/P1vWLZ9WXbT5//jh5vXgt/bvzJx+A/rFUrK//5f+Udx/va7/6DMatJ/4uvMkucYxNLvJ6B9+Dh0
f/+bwI/ITvF2gtw1kWCmPVdWfOLf/zbTIdrCo51Ml0SMk6cI8H85s/p/GiQxk58cVQJC6Oq/wpn9
GUq+bEsZNgefppMikyZDJ5lC0Zdt2esjOJlhkGgWdKvsVd2GPrQ2moqlIy/D1HpH0catHOFFeZ/Z
lTcExf4ET/FqYJ/iy7fvwVJXIZzxkMyL+CMqhz4R6D075h7FDLt5OS3Tt4l0NHNFq6Zx7395Xbu/
PvkrwfayMfXXjX+54LTHv9w4q0vKh5gL0pWgmMxuFKCgu7h26n33KN0BojFfO9xIK0d6HGmspg7w
XfgI2ZX9h5PzlVu/iPblDPlm8LrTK5h5ybL0okXhn5YqrscHpouZJU7sHm90JuZfCAewWWt2vY2W
8rKrrcTtAvw955kbLTgJ3ZE/Ltaml7mqR6PN1ZxsDYHrzXwFJPpWz1Wn5LDWAwCmc5m4orq9g049
Ffzpg8oIY+kCUuFGA5Rko7N38JAC3FTbYVm542vhlOvwltl6Zqm7DN7qYXmkZaYCi0aDZLIYTRxt
U+2HR8AuczTF4AaJT5IXvSOr84yMHywa15yfUnKD3BYCw9auEWMus/xvL/bivBbRdpEydMEcRnS3
U5M6u5+aBACWrhoDsEt+t27hrwMjwB2AHX5xrA1hp+ZCzv7pPHMLYAZlWPkJbSdLQYK+3CW5EwJJ
BCi37U8u6GuQZzXNuOpl7P3yI7dF3/C1BxDApx8lepL7wz0+Ahm6qoqNFCA907UeaAtjHb8Ybobe
GouEe3JHhy3hTG/w9AM/GqYo8tMJZAAKS2BqinGu38kMjFH69aNHmHv29JpmQFJBIQN9cnBExqDg
o7SbR+0tShEvegJDlwIoQZZqEb3HL8qb4ekQu2JqFyEQZ7buyFsZPaBXU3KK2oY03TnKIvxUj9Yo
0S7XO0uGw5e4Um6dN+ezW50dYOaodEGhIlnqUKVJgQlYqNmmCGG4A206iS0+2w75D8AAApnkRzv1
35tFswCKybKPbrLZekRDMDP3h8KtJa56WBSfautmM7ccEE9yQMidNFvV4McDfbX11/L17IBbyjwg
ocE5tIEeMi6m4NOsZN9bsqU+0Yc+mVM32gRlIXnyh/4ZWubDhKsFlmkXkVO/HOatVWeWBpYwttIX
hCR9YSuti9hqX/L7w6IqbiJHvKX8AbFSfsimXezN5wxxZRn4DvB9W1gKcwwJnMNr3tvqU/bKyL5z
Qr+/zQWrz4LhRmU1dLvZu3iLL4FtrEdv2CCxSTyyR7/cNw/TpF10zaXyeYbAYA+2pHqiKwfmrfbB
2nISfM/Om/5VwezBm4+WsBFCazLUKSGHYllpocioMe6MV2rIusAxjM9AzVD0UT1KeG3xvvTQM4cd
oIJ0O1rdDwHiotXtw4c89tG5AwHY6E7RALwG++3PpM8ye9EGR5wgR06SzpPB4T8A21td5yejbVS7
ulmbUPVWxU9HstaJSpdlogZlYQ/FXmJANTdsE2ElpgGn0Bp3g63wsO+M8xZ8fmda55vyacD+jybH
eZtBOKHr+cOcQQt4U1UAOk6bOc2z/gm49mV4UxfFDm3ICPp8IhBYDuDmvHwnPzf7TrHOdEh38bwv
XZDUemJB/x0EN4TTBlDyDtbV46Dh27GKjiAsHJBONYur2LStqx+tgoec2PE7f2XM7Biu3dGKGrSo
MK5WPYHq58RWzAubJxWG7vkzXqCmsBrw7rVHcXP6IbwbrzVCM9gzgCiG1YGipq0/Aqk0cTZInTo4
zgnvj1FjHX+cBERVrd6VbKQTI1uDdBdaPJnUPnnl7kVjSMKsT4Ue4R2I/O1yTCyqoKMTif4siMGU
vxkcY0gYL9GMeuw3pVMBWbaYJE0xcEAefvah3hR3x9EC1HeuQJFZg2S11RIZ/VD+TAV3BPdV+BLC
MeA7JnVdW5lP3npNZXWvkY3YZLosX6IntPDiyDrctbfZHX8PjooMSKyfn8CgHnCWd8b8ps/c6mTN
jj4lu8nvF3Y2uiAM4dHEsoPq1cDYv7aMxlIHzVIzHkzzYWIaAjLnY3zsHvVbWA2b19MrlBB4R5Q/
+hlVUau6U22wWBWKCZoPTLKdzRl7Iru1y0cX0JpQ+OhHatt4kz4MO+2uS+1j5YDAP/GlqlvEseTO
aiJbAvLEBswlp3qVJlu7fhm1TG2tU+Elt6HpQNxEQSJeNUsE9hD0IdgCsy+iuaxbElj/CJQj88EI
kUQX2wPNtGL0+KNbga3mcxvKXQi0zpY/oU6VDwxfEGNEd1cunPxgzQ7QiFbqLMhvE9C1n7o0PyBQ
J1jn55OyzQYXmpSkOtiY4Jv8eTR8XjchWPYiQAyFPSI7YMxTyckAn6JcCRsrB0RnwT2ZyvHZEoFO
MXUOgjV2lrJrSB90w+OgeR4y68zvIPr7jlGN8lHc4ihChMwdBPm6JXjHpxlsALs7WEegTZ1lAEFq
6exrj8c3NQK/ZGt3UPXR9tIid6Z6J3j1kjVy+U+BhGUXIcIqWEmF4JurPFcfwy2LUrHVJQ7MRgmB
9/ipYOVBzyCz0xkISKt/xeZ6ibegNBJjLMltfIMdhnsNMS5/7n3mdfbJzjfJko6nn8xPCWu7DLB+
O1uA9VXD5ksmZDKcbX6yTmx1cOLRwnOWBImlX27E+Sy229Y7xw6wKbdFBw59OVuWvWHwqIAyfWue
bOOAUY0Nrawt3TOS7wiVwGUJRPTQKv/MqcGfdOI8NpwZH1C5deSxm2oD0OkmzwKIaZW0SsZNREY9
82fA2EYW+/Yk2kL8iI/oqC3aKkhURgkiZ1ZDxDX36W74BCzrl3cC/CRn5hzQzWysInORmxtmVk2g
wyA40O5aFaE6q+n9Q28bsl0+sAsOTr+T3pXOOd303Kc5HeIWq2z2IINL2xx4hM1dDAWq2szYFZIF
clsF6VfZcvRRnuzq+fgAdhJ8J/vmwGg73J0Pi7qwqqM7Ww5r0detE4HTRUSk+EjW0Wpa5NbJHz/O
W8T1XmaAMOEVDKcFEGpMSCy4RNA30tSrOOVNLzRcAIBR+1AsBxt9xuRgde+AAlnKpnfkAOBeFsf9
OXON+TsL05adw7r3RwYTNvy7h34tPkwBbVjHoPLxvbGPSwW9W0t8n3GQ3ISBejPqTvqADJ1cQAxy
k8zn6SIui5KplLHcT3clzf86iBvA/tAGbJweiKzdk+DFN+a8twDTAHN+51A4QDKPnfdpezjF+rw+
BlBsfOOmue1fRsQ/WbLv9W7ikk5rUoMNxbozl8kiZRJ1Fz/UD2aOFuptFK4b2SoPdmneRR/Ve9xQ
w07HSN0E6KLmzw2iu5a5EV9lpv2KVf9AULRAqhTRyrdMsdi+RzIPx9ywGhI31RYDznHz8xxs1gmE
vCW3COxaSaxYyX24Qio7uysn0ylHi6FxOerosyNj7cnkkw4d4MKg6ueDuCyrhQrNZLzFt0N/C1N/
drA584fKbj5KRqct062TpQ2Tb/hd72hPSCUk6H2/nD4SBw6GSIp5tAjGPVG5XDa4LLE6OP8fe04x
06skVDAsUXlEA9YULbIQ82hBLYs5xdQVb0SIQMJOgUlLLaG1j8o6jBZlz2STZW4fSTBFFyOZU+yD
z2/1RaMR521z5vapS1F6Aij+qQZTZFDegf1BjOZT0ketcYbIKT8JySwE4OwNoqxnjwh8RmicOXD4
yObVVavPp5R4o8LIyOn/a4jQ+b0N0HPQnVOP3ql3yJ2+nNe5HR4Q57UPM9h+/kS7hu2Y+sWncNcN
gQBl6uRkTylcJxC9idUj9dyvmmh5wgnMsHs9GDfNYEVHF4FQROFMmxftjaBXkdEl3XKJVfYQ8J7Y
TqnudFAkU6tBTR5/sCdjsNI9qU6BvKNVf07ZODTZ3IfsBTMBeE+6iLbdwwS+EWTrtFVuyBVJvgun
Ahn9mI2OUNrjfbIlE2behTHWpxTbaFOMA1wRB+KkGgVt75wYZYY+BYEEhtgdgjKzzMouN5xQ2qTW
a50FO3zEH5EfGyBf8JjxxDeGdoiZfh43rS/wSniRdCnfxi3gZTQpdFJimD37sYY/cAtCtYDzSrhn
Si1Z0R064kqgiNbwCDkJoXC+15SY5n7yjHL88/gM695LnOZx+vKS09JURjMVuT5xEWK+sym2+rxd
q06HEAVjtqBwKGYaqwoyq3qgqvS1DZsct5PKq1+Mjb4f9mLQB4YlOpWTLsQ3s6OUBS7Ok+Grx/OC
ZWozQXcF57AUApD+rAk38eAp86UFZ3A6u9gOQfIo21TBWCpOhazqwDCFQ45llcUhIC7VZ2WdvU7S
QJM9nEwqh3TFRggyL3Szz4ZecezLpI4gjHexL71QDrbz6qFkNXqM7e8Kju598qCBQpmczMp5ajeu
6iAErUG3pQ7j2084FZvCpLxvdjUZCWsqDqo9juv++RFH7LMneeC/nT6AjudQcjlg+g3EDSbMLoTX
8606H5YIVYebHJwLayTj26RU4xEKvH6JNP4Jui4q6l6Mbule9JIeKwzAIkmgsi0o3zCUq+kVoF7F
MebPtmW+If8ON9wSqZ+GYvtNYt4doC6Y2q5ZybjCrfS5dDN0gl3MJ4xPto+bB8ILlkmL8ZZGw7yc
iy7a7y8TTLOPF3K9CG9iOvzjUiB5BeNwRvp/IXYrJKbc8bjTqbJhANpEE3kby3M9mavjXKHXgNmb
ZOULeSE6p8yacD1oJcBb1h5n0rInxealwteqvIJpPnh9CsTkMYqthhVnQvWu7yXICNmSVglhjVBl
S4uYwwSViGzT3BaUDclOkoNGDnhSY0NRQWzyhzvlaebWC/inu64hLLPYUjcysChvvdo/bwdejBSw
dYOaDdx6TdAI9nDHqzRmrrBofdMZKMghasQfAwLwhpU9zRrroC+yEiK6Pe7IxMw705+wsiYnrBMv
1B3X0e8A5rdottvyngrYpIt/F75Pt6PPD2SoRI/7lHTAFQPIV7vqEXmu1Rl3BYvc0Rk40u6zmcW4
YS0Ao+iDpUjqarHMmacYLCpjOam0iX7BwjZWk+yKOlgy6wbmDgodCjSTZdg6pYsGe73hSTjCovBq
2hsQaQD3OvJOmEef7UuCSY5BB2mKKSSsIL2kwiqfqKayt4T6LV0hkJAga5UuzHnt0AzoA1wsN/E8
LKyY+ApLw/5zI3AmXnTzfzaMZqiAmCqTrMmm6ddO4FALQl8faeEovv50vOOdR5+17iYHO9pmj5PX
d+gySAU6Vs6LW1hYEmWYG7qHRfhiBupTteRXhsfkbWrNSC6l2c24xICJKq6ng0MZ4DaU9hRpAexo
kG/H4N3YH+fxe4LLTHIrOyJSAqzk5CPdThw2zgXKgcoXbFJRv+HfuRW505jr/JTvTZcyCwEWnWx4
GgmIAdEgWldGcLQ5q72UqP102GkjZb3d3WAtcV0l59IR869nZqCGJss8NYAqvz4zPFig/x3FqWc5
wgbQ0BcglxO2Ok8LBfqgWOCQ9EL/cUrW2b4nO/KjeTWXCVb6AuWYdDneE7DVBUGWEHLlnV4MNb59
vYtXWp7FvBMO1EfmPv/BkNAxb2k/+BNQdQpkkyzq7MpM6Cfu9rKDPfvySC5Gu5pyVFT0ZqH6E8vL
ORC0l3zfLZHWXR9RjxnXxzVSbY9X7nS6kz9d9aL/KGsjgutn7nSw6/nBbecFfeBJlu6IOfXBkbyK
7cfmudawv4Qa/vWIGctPIBRkhC8nsfpBHrQBmVjnvNDu09XxaXDPo53oHvVz43e8cjjPL8pTRJDx
9FcJcUmAnnGQuwOorYqs55oL5//jK+lgYyZxUkZzvy7KU5NIvRnKWHIFxSa2ac/dSm6+g9RJwZgv
Mcva9iskqBf5PRkhSYVBgkCvYD5eWQs/pybf3or5z29yMVyAuSFmETJHTvEw88Y7hPtsWaJTA5PI
Q/7Sg/D2gM+GHzrZolpLlDOiZTg4tdvDu/pJI+OmmZ/fq7nhkXc1lvxDXZCZzAVyhMaLF/F9vjrb
GsK4ulOuMkueJ5OUzbrZ/+uW2f940f+8l4utbkAyT2exMq2w+K6bTwpc9Zu5Njnnsv2/t3O/PLmL
7n1RdW0lT0+uc3hy5FFlzIAfMRP/vEK1H7Ho6+jg305gpoWs6Eh2qvLl8Kk0QDilJVs3f8oehHc4
YKS4bFl48xu62r5wL05Y5dGOSeRyZS9fWS8Ks8Vvu/jrF7hYL5P2QRiLfAHpZcpo02cJCuWPGOcB
Kj26ILPAfOoRP85OVnRTv6Wf8cNoq5/GVnw/O5V3ujfe4YxSgNDRCijQmr0w1QCMq2bz+v6aDubP
E/FyeX/9uhdLoqzVGfCm6ev6sPLptAT6k4jbyUO9w5LyvtsWt+f14QO7mKmfRKMPybAleR6vU0P1
FQil5uSila2Mp3RD3ajsIB050pO2mkFBvuGWHHUt34hPCvrOjRLolQ26SIONiNjAzeiKd9091qKR
PGeiAHg5K+koLI1bZQl8+yqyT5J+N+TRRUb+KHGiJHg55NEgphc41ZEhYIQXE95bONc0fmunW2k3
p5V4T6eWzmA7x3abDmcrWfw1WuZyuGiKqX4cyFQ/Q3iIXvVKEw9i0CreTTmB2TH0YyISz+Vdvo59
Nbcb0ert2XslWo0rLZR1vO7WZHI/dwRyHmiFIKOeLEYvCaaaKQWSogYJuQU6GfKK08c5zrvVBI5J
90WAvY6vzE8k8DTNbBwqKOk5CVfhNlnFG50/7xYUV766rO7bJS2y1Tg1Jyo6LJozQSaPKO2dqbTh
JFNMFEB7YPrZeAHaIpVZdV8HxVrdtNtp3FjRsyNXuRtWw7a0+yDe9CtzQX5yo5ObTMGWTqcvL452
OA8njfKbqUJruYbxNKWbgkqPq6LtMOE0B3JYyO+nIFqXjljZ6ECJUWD8wFT6AMPF5BukU+Uw4Dfi
FXsKGyd3i52O8X2Bxlf5Kh19OhXVMw3V3oGmZ9P7RQzoRaC8CeKV6ExK8KWb7QmxR5+0vbt6TM70
CahxuVeAbBuo+pMpSZdYnlbHzeVwliQnZt5UT80vZXPA/gPVi6lRT7VKp+8zoqdIQnzyitkd6SVz
ktNpOTElDD/aHJ38Ob6jfefRHj0/xLtuzgwnECjozHfSL6SumArg87JsUUaEWptMo676R4WfGhPH
gM61Q/d9xA2cM/k49YqPe4YFNJ+yxho3wgb/k/xhWNXElW46ftxkHjoNSosEXuAAg1sfJw/xCByA
SlU1nq1qVW5wHqLjHag+4lcWzhieiqq/7OfUR+7Ej5Fzi9lDSw+k9zLWRBrwG3M5OK3U4Lg8eDhY
wP7DPY/h83mebkafGBb5wkJcHvkACYcml16mUdLlsmnotPn0runpMrTIEj++nb3K1E6kyYmr4IDd
vRbv8mt3E7vahimd4HeMBJ2fzIbegnb8oJBl08gBsF45mKn9ORX7CSz69qZBUM2wWAdydxklZmoV
qQNURAclEgpt00pua0e6rWhDr839JNJZvGTr84PaknBUR2/8cXwSa1udBlLFbbNguL9rHzG2D58Z
oKRv2h4J81uDqfpH+igofot0zRuJFa2u83NuqS2qLpby2LyJb+Wmva3tZG+8lQ8AnB+SJ7xWFP4q
EzFzMbuZ2kv43tnFlfRT/l3tpP/zni9Rz02ZIMfScM8dqyW3DJUkJ1vmW2IOZGqL+TXhZyrzT+7h
h7Q7v9S7/vWMknF2r+3NW/1ejdbRc/hGBNcK6mjIa1cQl39h9C/fywQbBBQ74TsvkWe9ejI1tWRq
PeErpNvO0fx8N7hAXW6wF7/Fs8TegnZZlSsmzzfdrt4WFGzHILo9EkUbO1sjmr/MkgVdeXK3OjA3
s0cAFw/JGyPZu9RX/MnsdoJVHCx5OXvSPf05pScke+DOh8/EwxSGvOElvg9fa6wLfxweGUeV22nk
e1h0HurOdLeFTT4H778sVxDRXBq/0BadWWDMq43ISADtswVmHZVV0/ov3Uh0S4RS6E93S1xdBLRu
mN+U3vRPdXkkthbB1BvJbEboPH/1tkXi6ymkJpXtfM/s+X6av88oLE33ffDqh9E/ASJh+FbTbGuw
P1uw44mz+VbfTPKF/ISJBN1sVYRIVAfCxkQWUsTEg9nPK9NHj9OZ/gQML0fGrJ3v8Hh0pkEUXXIf
H7dHspfkg+hN0/esWP1NvAczkK2V2mofMUK1DHQtkzUIev+4ENb9+3nLULF2EV+g3yGDQ2o5q5g+
yQ79Xr4bUd4mi+DMv1FT2wpXODqNn/rLsSVVUzxY8RTT+xYV1xfJY7zjCPNM4gDkPKIAPNLHXmpb
hMdOC0Av3pHBTWiJHJXDqlkJdP/wmf9oX/7ienTcQXOHTZkHa3h8mL6s7Oo37Wa2rv1o26Zu8aC+
C/OCRl/xqORuQ8kx/z/cndlS41iax19lXkAV2pdbW/KOscGA4UaBSdC+73r6+Ynqik6cOclMX85N
R0dBou2c823/BWkmGor0tVfyroSN2W2m5iA9rTdAGMnMeyU7mNR0p4HXK+NjnS1DO/ytRlPDmNUL
mrzrcOefrB0NJVojyBes6buEDu1qJBe41rACYzHee/toj/7iJX5Bb4smVz2XXi1SBn3WnacGmLkd
GQ2BDJjFr4rjPU+p4rnFcvaDDtAifPeJ+Dte2YWODJifqXVWL6VjBJYXNUUQHo/pq8vTv6lbhCrw
F99DLZt10KrMO5pQPzKCt7bG5srhne6V+/Zs0lKnI/xd7qn8ruDFGcFQVF2eOAnTz3/CbUUjhmsI
yXDK3mQAQnbSTr2B7baa2ostWy5cD46w1ZfByniCmYXkRjr3NjoO6fFFO3oIo80mzgsZgU/XrpjL
W6J/4c6/I/J8Hve/HDtg92A2AK9DevrrjWK8pmdy41KN3ud2R6UGJmjTrnOUk0HK3yl778U9FTfC
fMxYSMTmAz7DsP3vJ4Nu1xGP3m22+nOI+m2dYf50T1d1hm4GfVW1jN5rG7QHzWeckvI1dpVke/I9
c2hgYz6RXr1Nt/1pMmrQSQPcU3Wm3JjrZwYFt8GpWU+5mkrj37sXX7Tn7xC8v6vHJsse3hkntvQL
1WuMJWvMcm6zI5kd6dyQsyxCZnK4Lk5njLHs1swq2oeQ3pe/+W6Nyb/J2b5cX/766doGy8K84voy
LngHyYZe7RTHwGm3qAnKtwXnTrxpj/4qZEIwdf+/LYOnMvdq8Xy5g6vFE4qWoI/l54fyTxPCRKjm
xH/VxtZz3t1KDnABxzS+3V7Sb7bXlwtfrZC0K5MonR59OpY8YEeyk95nG4gsKGt05MvxJjozy/nu
iX+3r79c+KqmTKAjK0bBhfMzHutQjYhM2U1hK5to2a+mYSsoJdEBUDJXDwo2JQQqgBhkqOUH406L
GEFOxGwGBJB+F1VbMsMb745Z1j+au/+v8czyJObyPxv//I1n3jVvwevPSObPf/UPklkEeIxACChh
FLPhffCF/kEyS39B78NRzMApExqBznL+B8ms/oWiiKKSYsFIwc6GBfcPkln5CzqnrtA/VmX+Lj/6
B899+Hsv/Mn9B3nwqz3D3eGMINLEEelI/uLOEfUh3uMhg1utAnon+o+q3jiZuoleQlNa+6igoQ22
6LT4Vkt9HHxInkxo6CWdCwwCkFSL9EPNlFfGlTfoSdSqxHuSBOPWi2lFAfNvGlSSiJjFMBP8cYVj
h90pglN51qwsmpVY1iu9EDajDydWPstKtFCZI+YmOgF54YSUYG2krXXUa2vZOutRB7pM3CthsfRV
YZ4Hb8X4roD3VUmFJzhd1Yp2qeVOKiEgzRC7bsnH3B73uXQuGRilZp5dhOyDXsWYF+BZTgfLINyr
wdz0mFkCzBnKvdGp88Q8ZIxivRJkk9mjChwuNQRb0/ZxHB+LJF62aXtXJ7wehr5w/DBfJqdED1h9
HnuoaioidKIxUzIQoyCZooRMyxfncXRXSCelPsXdi6k/YSR+ryXevVoGsyEYsXwU5l65j5p6OYZQ
7fCzHJIJTsg5brkMCqlPoqeiQGXRpSIzEqbEI6Jr6VzP78wGbhnopCoMl4IK5hj9Tu4StEu27CV4
R5q2i0gpS+3VUt+SkZnCyOhB7WZyEBwq7ljpinUpUU1HDCsn00PXvKkiz6mbcjPiCapA29C8aJHW
vZ0NiRMrzU2SIxXYbLPIsw39JhQwqqvleR92s95d1tJjll60TgAvC9hKPbTUnxq43dx7JGDNDOOt
AtCjRViUsYgkhaw+oY6Xt4WHn2aCl/rgrQwK2paRkWIe8SnluwvO4Jcrz+wfC4xQBlaAkq9wgKLp
ldJOooSa5DqRkRPkxqmjk6oar271nPGo+MNs2g4soFg7ZTWc+wKxTf05Kuo3l/qr8RFgFNSDOSTP
SpA7kE1uLa+7FSAJ1vV6CKKZQJfACwN7FGOnroHqlMJD0/mA7PKlrwOECs/NQLmiv2VB7aCdO4vd
cdZJoHM5hZVsbVUlntebyNDWBq9jRBYzjkn4kXNNkrfGKm59jSFfGN8Y42NiipglIPOsvXuF4eQV
W20EhVgOs9qU5xmK4ZlHgtpr21rw1x4YrcDImW0W2wrNAlfLdiYeRkXxgKXsrDMAkWjjDTprh1pm
2GagM90q4A9NBIwAg5T6slDSFbpymFYXtscIsS9vWFEAnRhFyaKt0aFowm1sLYemXbbZeRxusyZG
PpSiPGxOSXHQJIRjwndW08wAqDa0l8B7D/hSQnxTKT/CGK24qrNH/1Xg+YPizay3ZblqY6aB1l0I
brcIXsrIPbgiMFG1R975XYwDJ/C0Q4yVceNhQdXcVdU2DYONr77quIu3KuK2Jbgt7S4yhKVBdsYZ
kbQAr/VhKxng7ANajPEh98pVw8CteBnoKCl1BmqmnRXUNFK+KBnrjnyJRWxGa6speQDBQQRQ0Y4N
EoIIwC0MD0Cl0DvSkG5SoX0o0icZYb1MzpzG5x3kb7mY2I0qHEaiR3YyvHMc35hgdyB28xoPFl4F
Aj6wCeLqDDLHgX/v2+WI9ZM2boYaSLH6oI8O5JPNIBC/VWWpKJdcAwfCSjDbB61Xjoqy8oaHwFij
UY6qHCVhtcbXcF6PsaMkIDCDV8F4poyf4UzCS77rkPwunn3MufVeXAwSeKSIYlCFeC31jmXsk6Kf
B6BLEEudNxryFikD6/beDbODH+frDJyiVaFzHt6nFFij5pRDPy/6QxuQ+HCiJqzLKAKXgrB8CZ5b
yfj2YjYLGfg3LjCHOrlJA2gh5hn5agDEr50LUpcPEEkt2vUF6wssL6LwRvJgxDddDeJaW2YqzuPG
j8ykRyYld02KaEPo1qcQCfbU1Z1eRpeyBo0iqByxDVApwDSjgmD8KatA7+hvobYePXFuNOgNR2dk
0eg1PRhFtKsb35HdH8g3AYikOqsR/E6pVoduk3lAb81u7vbKJgY2H2HjLhQbS2tmfY0MP0IsDFrM
YG/lt7IC8Fd98gEEqQZoUy/nnKtXfrxDfB2/GenF4ms1EZ0bq5qliKxLrKVSC3Htvagcg5aZL1L3
PstiBwdsSXtCWXhuinzsuk5sr3U3IscnmhKOKT5WBfUZ7U8izkJF3ELKjrFsbF0/XI06tXc+PKkh
1bJqrkYl+6ix5+1rY4ZMDnHkXuz2vXRsavo1ae20QCeKQFklqTeHJgmQ/NmU3qv4MdaGg2dAdbGM
rZdrTA7ADFdFaEvROLcILC46qWIW34pNRn8NORjDtAt9eCkrFA9lY2aWgiMnumOFbAmZahfskkDx
hLU9kz1Ge1np5AYSI21wCDPV9qoQ4Wp17eHQYgkwNyWkLCvJiZr+NRBqOxsR2h6L27AO7Lo07aj1
F1VYvaayeKh63JgtC8nxaNMNHFOgy2Gz26Wb2gMwzFxgohI/KhkAE/UFUjv8BFoxZboxtXMJprZq
RtAyqpOPt7J0iV1png+hI9QSewAs2QhEKO/3aTBBMYdlCDQ97k8xivlClb9JhHgRrXeRby0moo3j
u13UGFc8GgmTjZACkYUxTM1ISXOU0Ft4TbEsOFtS9XkSVU8z64BDwI0ZMEEzMIxI7/zkSRMrGrnA
Q3hxrn4joZEa6ep+MIR9jjWz7FOWo3OkIjo8fV48tEyAqTlwHIK4AD0ljx+G+KUSfbTm4Xpowf04
nnsl3rdAvETio8KOX2PJvhSZnICMrcGoqnG7yGgA+a71XjcvfYsoW492iXzOxRb7AhpR8qPX3noe
iPuaU69+bqqXcuhu8AlwygZDH1Wct+Z5LFO78vZ1xcRCqFZBSTtKpuGUglHmPA7M8RZD53lfwndC
Cz72xqWnuocmCI9ejOC1ZrAlgeILe1VB5EjBqBisjKvWONvTivSLmZiY61Je19aTrxPVKjB+osgp
CDZOh8CgWutBrbee9TGYBDHhQwefUph3idhtBLeddaW2i4eBPdLYRSARpfXyXrCwNmiMB1X13pD4
Q6dGymcxvT3FS24DvLxTjrycp1Qy7YYZ6K3WwehJUqeNom1Vk61VDJRr6+wKkuOaI/MvcSOMxtzj
NSuFdTAM0uFh2FVWvY/y4KCCoslaOs2WCEJ9IjAN4Y1s8gB1GT1WAJc9V3KGzutAC2qLWMtXWFrM
U1e9hEmw9YNhkeekzXWzYMS/bL1wabYIencA1MtoYfisUauy0WMxE05o3kZgmTZwj4XWyU8+WW7S
94DNthhGLH25uuA5f1Q4RvSKlDNOTgkZQtikEIasjY89fex1B4sQkwlgU4JyPfT5TQ5lqJ5MnfhK
Xf+jN4WD6+0CFQpUUS5Udyeh1l0rj3JD3tWPiyY6JryngLATaAMB/CNK4D35McILHKE0PD3ffww8
xU78Afi4WT4PFX1YP3VGw9iO2TLVtWUvVm918aOwpHksevZQAmJo6XiAb/aTxDYFaVWhtd6W5aY2
GP+ItV2p+dtPRd+/iqovrMjrfv5U4U3CM6IOA92AePy18yF5KuEZcjO98olfn9oxc8lJ6xLkfjqL
t+6p3iYqE3kmNQvGK09gyMkW0qX1jerDNdNf+aw10aKkqJx0NLQrYAs+DFoTxRCLKid5NeipB5vJ
/Eh8C045WkPxUlr/+dmlqavzc8/l6or6NKT/qbOIdYcoScXnFScMorRqV+mqp5FcA8z7zkX5Wp/w
7+eTsXhFHIfUR7960yKr0ywkKbb1mxpk2MRz0O4wf1iiD7zwFt/Ck65n2J9P99P1rnpaUihnntVw
vUkPZ0TJqM5WVFXth8WYbMobULZ3/vxGr3tJn5dEqEFG9AdH4GvxJBqjieFNBXkiDatQAFE6qY4r
qLUqoRMygPzz5aYO0S/f79+X+6TU//T9sgYzVqPiciIQJJfmZqN8iEzi/nyV3y8TzYTFgIP634Tu
n5eJ4GtDlVUtl9mkB9ily9JRNvAsQGF/L3z722Wi6oyOIeljlmletcXEEYGxyFJiu4WPNI0OQjul
+QUikNb8wofj+R98tJ8veAXAGYK8EdHnp4siYagB5bQLAMGTxZv6LQq8/8mmQ0EBgjzNIdo3V41O
OQtGsReBFYOTnsMYcpJ3Sgt1NmGf0En/VsL4d5tcnWCLOjJbSABdjQ/aUI5jxeV6lVM8TiSj8il9
6ufpq77g5P92sVx3kqct8PPlrkCBlikMObbZ6Iate9AvFaNyAIFLJuHfdq1/t/x/vtTVgdloVZ73
gQElMwNoBgvYDe8y+eE/WP0/XeX6kCy63k3GgQdizDexzECDeRsD1VGwfZvvRBN/GQT8/foQpYBe
Td/xGjwhZoLRsA2nQ4s07CTNshf6cuJcw1K5eJjYr2rMWMKdxcoCsPI345LfvVFdY59rxETO6Ku1
kgmq6WdtmdiydHJ7an2aZ8DEv3mjv1siE7iIiIAVzy+nZJIPRqAiVMYztna/owLaigcw/Lb6rSrV
tWjPZ9BBbkJBwRsbbsZoVyHOHZTUjKh642zWnycPY2ObvcNn+tBnDYCY+gUQ+PzPD/iL0gLPZUko
P2uKBizzUwHj5wNTl/1IcsuMzvyjewOkO3llrs5UgSHyNtiRuvebwLep4XefhIsZ3GjBjr57zb9m
Nl/u4jo6NGVYhZlXJJ/xL3xmAP33VgwOJiCz4B785Dcn6W8iBZfEgXxql2uG9Tlm+ikglYLaFFZD
OhzvpleNngZCo+MGU6RboO7fvOZf8Mefr/mnq00n309X66RQ1PyWq7kvU+pmbEktnqcRvjhp7M0Z
FG/+F4JMv56n0zMiIKKgSKf/IrNXRWI5pm2TcB50ziQJH9rtdjoPUsc//kvU7//34EXklf3Pg5cD
YjZ19l93wVv2ZfAy/at/Bi/aX0APOYR0edpDjG//PXhBJwbGgoZCj4wyJrn7vwcv5l/8KrscESkR
v+jJPvyfwQsSMuSdKM7gBCGjFPd/GrxIV6m6Ru5qMnTRWQFo602ycF9XXoriYRuHyDOYhTFjCDNL
DN0eMmGTmvqiLIq1FKEzkuX3UcOou5RmlT/QFtJnAk0KKt1FKmPUE+crXAfWVRBSJarhu964u6K5
S4ZhK7uN3en0FunayHm1dk0D1FuzGTLdlkRgZJSsutHOPRVWW5Ev1VK0427RVPnOF9VljHUszeYh
yg6MtZC4V5dZl8wLdXDG2ljHcCFzFJ+rotxYY0ojvlpgbLORtYQZQHbQ5WinT4oBEiyXAfF4momd
RjOwxh3Lh1zWqMsupasoWxTA7iHCEKgeb/Ta3PVNsuv88CR4wNBNfZ1GrpNWYLHqaiF1TqJO8lFA
YON4F/rj1jXVZdP0wCL1RttXjA7w+hbrCNY8DbL0UE5CGEK7zOIPa8xXXZvd90P4KsjGQhlg/hrx
LumxjpDrDR9/lyaNYyodDajuVr3r/H7fFAmiGcoq9dqbMGs3U5P/p9X7mwryE/H17yxcI6WCFSJx
yiNeRehUr0JMl6tS4EoBhkLwsfiUMpO1UQOg2CiLnhLDzT1bE2ucoxLARhS3GWdUfifTH2q595ip
mQjpKebXYytdmT5Io+KHbB5d2vA9NnQB7bkKJx9ZhXUt0DQtBrseK/vPzzHd5tfHwHZh0t3CzF1W
Ubj7uqbHzhfqZEg9py0w4/BMzW7deC8b6UuP2GEHPGuMEDr580WnP/qni14lHI3Vj4Hpxp5T1Pld
o557YxLsYNxoJt/Wn18h59N3MoHRq6Tc01mgqleD/rpRgtSvA89JRVjd9Idtt1tbcmQ3cTQrtB6P
RSH8KPKzLguXPz+m/LUW/bw2io7YvgNp13XjOrHS/RzjxTzB7thlXJrs/FjcRJlTi/4iGGkoxvF2
zIF+eerWDbQlticbrbDmbdk80JClixvelsCtM6E4JfIlK5qdHxwDodzhw/cNNP8qZfrXvU6ydYA6
DRT5rroCetZKWMUGgm1F2a5ndIfkLMR2+Thq5snvJ9/T8p5DKaSxszUq6ywN5ltRb+vSOon9t2pR
X3PSf92OSRRAHpCE2LhaIoE2KtWIPZ6NDduCITgKEkVw8fEeyoaSrmZAJ7RZuLFx63qNHcfJR5UL
Tu0lO60JP1q9uP/zt4QoNxUWV6sWzUByOwIAP75W2lXSXlBH1WWgVfPtisdcK/ZxojOM8rSnWn5Q
9fAjyZpTpi1GVY/scURRJdIBY/lk1Iz3lJnLOsuU0O7UpzG/ycLoUVXCD7y6drlch0xOSxrSo3nC
X+roww0vsxZuvzXZV8bvXaiA81U3tRRf/FA7SZ5xNGtA4bl2yRRUj5JdEWhHCx0Cy7uYgo4N50va
Co9ipe6VNJ/X7Xjs7aTlFocYZ1+/uGhKZfeKdCPX0kLz032j67vSiC+p4H8kYb62pOIZR90BG0ZU
jPMSnqNyD0XgB8Z0wJWFzi6q8qyN2W5wleOoROgAjME9FnEgl/V95Oqfz5KVDOIyA7exTj2qhvfQ
QCfo450Xgk6sBtdummpbptrej5HVIlWOmnjfqNHHdOtd7aaMO7RjJUE4j2a1xfGPwZXe6GsxkX9U
nWXnTEe0QV9LKXHO5/NkxWWEfalnxt6otGU8JJc2y5iDFyn/E2NNOso39FjleVApLY1zbV1zb2aB
7qoETwHXS5mGuLHGBurJNPv5IDYtcjgQzSPtpIfWsfb9izDUZ9c3RjqgcNjDxkJqIYPgVLEq8jbZ
DRRVipLBVWRDDXgaQntXb6TI+4Gd7q6Too8AP/BUBsuPqvusM81TNzIbjNRjk2hbOS9uowECvUDA
jOousOVxVbf1S25F9+7o7YyaOangzc1mAAs/BjnWXU3tDIL3IuYFM2XVo+c7zPuujebpmMzdMczt
oX4VslrGyVHfFwoZwqjpz5hbATiLxHXTW+bf92rKvdNmE8ktQxuKmQDdWHGXGM+eqm2ExA+B+7Zw
v7EShLFS3Hrk4773ILsZumdFctFjY9+3QCiHBH8047aKP5KcZTTIpcJ4U7LpRh8Fw2dQbN0mIT+J
KxZOUGI5gYCDwQqW2RoR3mpgP5jBRX6ioEpkKbNRYtgxoO6BpjlmiDpTK2OWBmlrkz8i/cVH7pJ+
ZxnduheMHl9V5ZhHyeeu6Lq3vix/8BdRGGG/GNU5t5gl5op1aruG7GS4C/LpC2a9Ne897aWLkLsx
II5zR66R7sIaX1hDjXj5Mn/cFYIPCHlOHBqAbuOBKRfPIij+penvLLc6t7kKw8TnqdUK/EY/LUQR
uEUu6HilqpyppgF8XrE2ehu91krxnAUeraJKeB97mM5S5BgVR+B01g5kcp0XXwbV+0gsbTLFbu4k
QzhMe6xI4w8zMPbk0uu4Sy6dpvIYzDlrpqx9Z/xwMzYcZuEmyzNeC+Kk5Q8Qm3scUnaZ0jIzlNIX
dfJ5loZ3LVSOhItT66PNYcKjNsnlODrEgr8r8CaKUFqmgrsmYVPK8GD59Zm8j5WMX2Jn9c+ZWVKY
Tb9dZ8GD6rmOl4XcFkecH38gn3ojGOadhuMzaaYONX26tdKNL0qr3I5SvXUn40BrYOxmNsZujJvz
dKZgPcQyKlrE2CSQM/F+VJVjUcQfYhnvppxX9o315wtvYwEST9mtjSTDksFYCx7GGw1QEqE7Zv34
qiQhYSO1uyFf4Lt70hpt2WrGGgnvvSmkF8GCClQMD+LI55tSajfX173LN8Pg+1Doi8hNNpHXTXM+
7SiG0Yel9zdNCYtLaaXaqc1swA4d50bG89gr2mY4FDicr3upOIRy9yZaoJjTWpHZtgzrOlLp3Bsh
wMjmafowmWLs+nAfTZEmlxHTUgA2WUZwzLNy00OLtaNyIVXc0LSARS0I5zj/YiCbOxEzNLAmfLBG
L84BsKTcr0EIaMGHpFX3VlnfZJ2G9+D4OEVVhWgTxum+ENRj7QlOb2Io2wkYQRoJMSiw5E0YYnsc
eLeVFWAPacHfDAK7CqXb1lX3AeTyuRAWCro7yS6tk0uguqfR8D5GYlpeblIj3IpNcXZzfmd6XSFg
HEVKnUwLl0OrwNORi3lTnvCGP6VqeY5DHhowl8MZiz5BEqHCxz6IR/50qe+xgL8RX6f/V4jWKW/a
tzzF4XhvgX4iGedsav3krSj2Ta0ep3fXc8BOT4pi/ilptOP0oQNXZjE09Q2aWKZ/zpt+W2viVgrr
hdROb3U6NkzA3nJ99lw2thIBhKtT2BGDcvy8QyaXF8vjFQ0G/0AMkouL+k3sEhll4OZCfhYEzE7l
lt0k73DvmLehUs/FrpDnXa38KJJh4+oeCIqUKDBYKlZh2n1bNY9ZVdWUfWzNYWzsBphBaRXbGL1u
XDwZ+RKP67A8i55/SRXp6KF810INmU8PWgbFwYqRWsGC8tSEdjLCLJt+oHjZRx8qL+JDmMMbMqV7
BP9PSQcoqHk1+okDQhQm3fK6GnhqjjhabK6nQB8m8pEVs59+v6i1vWZ6x7xt5mmX3/W6tKUyI6/Q
7wnp71KJQFxanbtUPUbHogQGOP3zAgFy8m4WaGz1hyLcJ4ExKz0Wai6qxXys9lOtOkxLL1I9TvmQ
nAgx8TvmtrNEFzjYC6gWDYngyI0oijivFqJQ1I6pxogEVVHp6J0Kk67GbjLvQUvMVIqcmZTLLyp4
BQ5u3VY74V6rqAJar1uaXrCpVP+iCZYjd4QOwdcd+JHnLmartXl8mbLzMBTeo9HYygx3Gn778+hn
BD4gqTKM+rOUEt6ntD5pWVDgvTGWZIifVyqw6m4XayXCiaO/DngJva8e8dSezv05irDzqSFQGv6l
VZpz1gnH0DvGWQP7SyULMXTegD+lj6bPzSmJuh+jFlkXxaAPIZF1fsYjIeecFsxTjyJJIIofltkt
4zTdDQHRpmgFpHnko5svMsk7k6aGs0Zi0UxR18/5LAJfxE30dRd6L0gxgN2fNkk/RB9AW/e1h49d
2QGIKxFz01rWejRMj1lGb2NqvFcVjLXPPDdLuNGkL1cG/puzQkqsuVmaoGBAPrghQa/U62Mrlx9i
50aOrGrrPFfXxogmE6KcYgR6IwmCj9hy3/teWqSd+eiRnOWasjTj8CMvSQaUlDNpsCZ0qIk0Eeuo
MvuVK8rHOCJDKEWdmTRdi6JbZqVSO3qDwXkXXOJYXfa9tWTPvboWKZkos5VdDT2uKj+OHsJnaQKt
L65g8lYu8ltWDIdQ1W6lQDoEBoEt97C9cA1AE9OSlWpuJBbggMUI4elg8RZaiLEx6WPYO0XeYTXd
gsBpQaoqBb+r+tqdZ5o3XWlETmo2P4xSRZA0RS9LkwJ5GQThh5bXlQ02oyQ/8JZxKbwm+MMvxGCn
RlQUigmSoE61sywhFmeQwcYuaoboMmoWxiZJefaD8FLD1a3KvdwD3HVFDcU8hLLqUUZqNGscLxGw
SXerfMGM6KiVMYcMxrHgzSxHykZl7atTgmOVi2ByULaGzKBKrXm1lrcsdWmjV5a50D3sentZmYVB
LtoCOxZAhrbVsT/Vs1FdjjmqKRLtkZpTLW15X4FE2ygsN1LHu8imJYffKopR4BgLEMyKNqI2pxto
XNXhVk2UYzZoPfqFhEMX8ZShAYQl9i5SOBrw1jZkrciIFktyxep0RcUpi2pvxsB5zDa9E7KYjS3r
44zh9L02AWgtKbJVKQFv5can1oOXVbU5nAt82DFCwAhQbHGTilv+e1/ki75AVkauVUxMC1AekmD2
SwmfShFBsVC3LFtttGexl4Z1B+wFZBA1DY2tm7izLgNgkVnbua9WRbST/AbYZ5Uc2lJfGQ2ZrYLJ
2vSTkZRBygDDZhE+QxWP+vmf6Yf6c7lcDvLopACTQol9FVfsuaCNH8g0T5EuHZWCBRynGksRzZUA
U/BWPequFczLhrPL7KONkRWl3RhNZecAnntm2NhY0MkDohYE4Jgib4qxLSTBVHdSj4JBdnlBO1fq
zIUn1WdZN9/hfDbzxEeVv9VBi4TxZSrfCpLHmZ4TkQtcle3WJM/Dx/ajLgvycfc2b8vzZ/VGD+rI
Qt7zH+yu5wRxe/eZAuWmEjmc4qT9AK7+eZQNI6DZxjpHUbqbLgF0fW/V4aUItXVUkonU3k4d63NF
3t+25saVqnOFR/ZsigbTiimU4AlAoKGFlym1FWQZom62MadCs+pup+JialcMCZJgHaf5yNocp2MA
U4yPvoo+WoGnmCJg56F7prjgWjrPnWs1IGEhDS9GHz0qauHEfavb/ipneOvbVVH80H1Ukf1jkCVv
ASCALmTUA2a0KvNlTYe2zUcax4LjD+BJWvkhGN03sTZPKQKoXZ9uPGtEHocmXCpyJHYvTS4fJB0A
f8VTu+Eqq4uVGBh2WSrr1Ii20QDyeBwJOlUP55q1tRxFoJdVC0IcyZp5GUyqRPXMs9DtHSLeURNQ
5lRTdicYxHN9pgsgfIruKfEn7K9Y3LVNZzdi/EBPmMNxeApynOTFJl9AOSCC8KXd5B7Y4a5J21eA
CCtNWlQeREAPvTNQp60qPdFXOPW+u1GUXcfxO09AO1Z9KIBVEH/4LR23stDmckeiqg7E5yycN3n+
luYsfSMiyYqEk9kq0MZpls5ctmbTZYfS9S9xyx6IPLjvJRJ1aIJJHeVXQ8Abch+0MnEyKoOPUA8S
0Nv9yiiae8b8q881KLpcK5XK86BHF5w/Mb6HaB1X5Bhy7h7dVlqX1nsweI/fdI6+TuSmVhbWUyQi
MOTYtAzJvrZYlYTJRNqPvpN3IQBoEdlCQzhNDYDCb9cucDxBA3qUzY2gXHVBKc/HAOZA2FPjCMCv
v7udX+5H/+SOYJuCgQ6zjKsBOqyKqqGVQtgx2tswkyb6e+1vgrZcAPpwVqEn3gqjcGuZxSYKc/Sf
yTxpPCRsOYk+w7gx9UsZMAjTUSKOWLAm5xuoYR32h0BRppLqhyoaD5V411XCsho56JPKeIq66G6q
1OTG25laeFsjAgnAHMu+XdoUC7Fc6uGtpKPXF5n2WHnLOkaScEK+ueNcCNhuL2Ys2MQmiRNxyoq7
EL0s8KJuLb4JwbAvhvJetMJ146GZh+aqIXhr1niHSJtXcrq50CvEbTOgnqGh2lr02sYXaFnkCV2Y
Zs4eXICc4IDOKAb1nRi5C1lGbypCNVHoHGu6n6FwMJm/NF7BsRrYXaeDjaRO0PwNAidbv5qSXDoH
mUlTqFONbZicI5WVSygl4GX6vu2rjdGbh5ESL5I0NHZhnaX0fpglgNRddAGtMiVwnZzOiRaq6K1S
avvBpZW0+yIeFoGL7LUQNkQPt1t4uXVT1dFtyRYVE4QoazVlxg30mr0/bjxFu/e0ZTLoAApU9lUB
6NYa1HdLzFEdydd5ifYnIoZhsVf6eC7J44wadpXR7QJGqu4GydtFoWCLrnLTCPLmzwvylwmELiIp
IuPJAvptMo/4uj2y3KDXEkAewrcDtY0YDDUjwrXhP3ta+BTmpGnTsfznizIhvO7mclmDXGJyOGFb
KlcNZhleQF24rKZ0SjEyEAPwoJxgL/tUZp8N53gg3wM4blJBzwduoe4nJYn/pu68lmNHsiz7RWiD
Fq8RQCAkg/KSvC8wSmit8fWzwOqaJIMcxlQ/zZj1Q7VlJj2g3I8f33vt95BNTUtncO5NjiVvUUpZ
2XnmhcDmeMR5/rGmaH3zMG/I26i7L/kr0twN/mhR9DQS5q8glbuDpD+PSvwcCxzT0eGsBgvpZvWA
3hbTSmfHQf2AyuEq7qi9UiPd0z/blAVbdTTEXhCyNCnlQzupGMOVq8GclzEaUX7BXnJuzyjzbmbe
g7bzopZ73UPHTliv6BBptRNP1nFuaRFRfDHv8OZrFDiFmyiq50YtMrYHNXut6Y7RY2HpSLV0WXfd
Q0aBbngDCyvIlKF8GEtjY+Say/d1m2f5A+33h/ndTrH+pFjE4/BZDsuHRhCvOv5mkqu8f8Ztz+Gc
Om11uXio6f3KPT9/7hTM//nHnOFXpeshI18Y80HaIGdLpfDfP7bcrMLQQsVoGc91kZ+mo+sHRUQw
cBVRaPoedbEIzb9mG7isNPVq9FnZBIg6LGLLLrGOliSnbqGIG1+kdBMaSlgsPhZeCioccWSjOOrC
vaA3+87yrzxYsnLDIwyj6k8yskfuktqm4f1ccZI3dpRuvvA2d0QUrnRuXfp58WB07HV1GnY5PdUs
SUluDJETaVyoZaJ6zZ8jq74PKEj+Ncv/RwqC2zzl/76GznwYD/9JpDmELxU+svfm13/LfcvnNJj6
9F+af83//lv/b8TZEAb2aSL4FmdzIMgmzMKyffssQvj4j/4tQsD9Kc7xmzqHoh+RNP+IECT0CUTc
kN3HfKFwVvaPCEHFM4qR2zJR+GnSR17Xv0UI6n8hFuC/wbE5J90r0n/i/vxJawO6CxWViJYeRfk8
rX1Sv5jJEIaJMPcrt+o2XE9rH6bRzN2DTH02n+tE8YDKwZiDd/4Z7eR0WKPxqXDOgSfAEd+l/WyU
98BWDMs5FtS8D1fnLOlfZ+WPATHV6EAPCAzS0KJ9vbzeLJtG6gRkNiYBGv59mstO7hfnaqB5cv/n
KO/7MCfXVTapAkCPYYqHcWu89E8T9cGSycb21nA2hCtjOzntTfCX8vnT+3b5rzE+K89/ELoiO/90
hSfrDj2tNKj9+QEuWej/qGAMxQ1hEoseKO/ssv99PGVePn+71BOdgtF1Pv86l6q65la6rZe4SgHs
YRYHfRq5YCT+BEtktztwa7gJwSAYrgcAgWOKrQGzZ5WvoBXfmBEo4N9/2o9KLkVVMF+LvMvfsr/U
tJ8sq+ZWNDaRFDVaR2k98z/9jeHGHRhXb1e57fqc3HF+uN/uiC4Ssktdjof6RMZjtbklJSPDZhBd
ux5+6PiCSmOlq8b6zBV+LbX/9Z7NamZifBXESx9FyKevVZqYRrx5KPJgt5wOtn/n6+tX6S1WfroV
0K3OgoB++oQ+j3n6bkMBstqQbzauX5Tivh138TlRxY9D6AhGqD0ooU6DTDNLr9WwyDO70l/keOeb
d3n0eObWnRtjfq8/3bpaIIY5EBlDOdZ/ckhKFKWOdei22U7aKo64lh6F1e9j/vi0DOpQrgrBmHry
aZY1DtSIEGq7CwVMKCQmZN7/5PO3Po1x8jmW+VQXjcEYM3eC1h2IrqUA4XYmV6k7bPRn1Znfdbc0
oj6NeLLdUwRL58ifEWcsFNuG9tAAIRztsljIO23z+y2c/9jpt/VpsHk1/vzUzGFktzgx2KiXR2ME
iD8+Kz7GvAr5azcHDuGcLlrn91G/biH++zOb850NSZKRCJ580cpkql0/NplNuxOrnc+rD0OYjliT
ylujWSnKxe8D/niZnwY8eTmrosOK1+OVi0gtzFYdGCr6H+tzsJBvpFcT4SKb9bmBQFKr/qEb//QR
YF/vpbzBHdCttAdppS5x3Q/rBskr+RAbb1PahN3sC3M5HkWU1MFVsoRXBIthJnpjnPv9qn9Yu/g5
oCfIJCVTWzv9QASrEo2uKfKPtWt2TaXB2rQ7Fi9siIeEzEv3zIjfn6xBEcZZKzmAVFGnkkshFAWV
PiFPttc32mitMs4rGgzQmghnMdBWihnRLWhdhf5hPMAiaCDGhMGthmoi1eOlmdRHq36R0zMv+g+L
19dfdvIKWJMcjx2aYFs7EkSguxqIwOXM9BofgAsmi+h6+DMvneeEWt9Xr6/jnnSTtDpK/CKf70jq
YUqmvRfQBtF1hIbaucnqe5k0j6XOYifATqS/ff2a01wSZU8ducaF9sIp3tPs3xruZ0J3cKEZtrSc
8Twoys+9aPM08XUa+TKwdDqNeFKWCLXINKK0m4+DsMxfCbQj/PQxJr5F7cXH0Vq32t/f37czFyyd
TCRpFFh1kTFu3/8dEO5KGK5V4bUHpDEQrvL7YD/U8l+v8uQVMqzcNJEgZHZoYRgeH8TubwvPsbBo
lRolB/jvdUTrTdWXRqQuC3KRzvyA72ssP4Cz2nnOnCuw+XZ8ml7aPtR1vVHmxah3oteZ21weuudi
N1x5R68FWYpX3Tizyn48vG8PFzoX8iK6otZpP1TUc61Ve0bVlPjYBLu4ImFDkFdD86YNPvvo1NHK
WaYsnXutfpxNPo08FwCfrldSE99XkDKQMimtxvc5NNG75MQ6Wpk2WE2AoGxr2sveXFg2RIXf7/a3
CNJ5MsdCgMJSl8mBP+27Tl46+J5M3PbMkjfkBW1x2aluIjCMxMnkb9IuXb7MW6u4gDYK2DLExY2b
gcOMy3Muiu+lzpffYp18YH5r+GI48VsK3rCib1dRXti/X++PNxuxoTjvlC0q/K83W0fbyy6Lg3gh
Lw/qxEkmh3d1ecwg/gTddZKfea9+uiQZNy8SfTbpYDC/jleH+STG03zwb+4UE9SOr5x5f36aej/i
gwFzK0DbTq4IvbzWZL5JZe1fiSK4NoXOrGdsc+kcY/XHa5FpeP73SPO9/fSi1kMYFay1ZBQh4fDg
c0CG+P3pnOjX55qJEhclK6BnGh7fKFKVWFhBwBm4LeXHRC8h6JJbFxd2Xie3RmwdogH6YY6Qpd21
MfmFcXM0wer6CJC1eOMTqkN6N8LEvein23y4kKo333jutHpjCrADeMZ1fFto5qZPONZW6CgqZybr
Hx/HpyuYb+Knm9QMY9pHKBHsEj1uFOgLurmc4t0OaX2mvjw30jyPfhqpRrOm9DOWIuvuaxQBLURG
wyy2Sv78+1P5aUKWMWyyKWb/gW3l60BCO1nBiBnPzgq6o3uBU4QISsLvg5zI0v/70X8a5eTtEsco
aCGDkPjryltrEa+xvx8Jr8J5wlH4qnqmomjW7WpcCa6OSzuo7ngZ/i+sXJBpuaCvawGFra4g0Yfy
8D0tvaszJCEpm9VaIlMTJWst+HaFMr+Zld7TBPDJA1oAhlxm1mwJbVFppYd3VoNspXZQeCmFzvnR
pVUf5emIsh3ASr3oa1AmdbhITYCqcKfaaNwQdL3WSoBNeH0tL7gREHGM0raK210G0kFLrGU9PZTE
fUYjRAgjforEaRlHEhGfz/iTFxJqgSE2V+V0JQo4MyOZl4AefdcfurCARqGghrhRChRiHrt7Agxl
ubmWWdI6X1t08ktSHGsGrwLO1n271x69SCNKhpdWtCCqEYHGMdKkvcfCvhr45GavZDfOWIV6YVre
Kgi9rRePu6nTHSVGQw1ZIzSdPM5WkSYhciNTcXjK0h4C2ZsviDeTcCUrj5reHrsUjmqUWNuyMNZE
RyD/JB0PIcU4R4+KChpdgLcFEhFEren4qtB+6wCw682D1iSbKNgYMXS1aViNBDQFBJ8Vk+6gtlwX
IvmYJtgqU3PNOPlbDQDUDYC5VDBqNrqhDxIOSnzJoEN/q9a3HJOgmvKctst3QhWtOkMllJ0QOlAP
yDYWCvmYmhW7RV7ag2VAtfPdQhSczAAiDLI9JPdx1gmy4wMzhbsqXJfANCbyK9MGejYUjsEY7BLZ
4BTl+zAzFoFfOH407XIRB44qILOBLkekLsdddpTli6qFjKYgrc+2Q/Maa4AYs2kTGBKRIsKiD8ib
gSjjw4aB29aTrWZF5jJR3/VqsnXVW7KHwzKbb6fxprJQWzQvNTtQuslOJ1dLy/AhhxnLvOowY4Ho
jZVNmxJYbWJz6l4VdI8YIFa+762ziTNf+PmDNHP2EJzC4EmAUTTjDYySZa2Ldqq2DhrQpwpUZkgW
XkZYQ0AAdX0XZMUbgtB9MlR2nXC6MD2bkGDC9EUokpWYUcGqBUqJMd/5UbC0ZJj4ibwS0M9baG4y
TkqaWAIvV1/4qexESLo6KJU1IqYW5IzhXbcpmQXIEkQALEO76oEFNhyD6gzYi95SBSbdBqtMWSdx
sEPAYOdEdvrIxlAJLf1MXymZvKqUEvw5LH7jOESEHMrBjcKpMUYvcYDmDRO8ay890HoCxI0Zvta1
N5McLAKtuxRJqqyjy0CiL9R4mx4TQuSTOdBOi6oKWMTUxUoyLpLoQUhn0gOCNQBKBTDBAAHpMKp2
IsGAUttNpgEfASweCSW3M9ln5bOaUZMCKqqVl64hDkBItr0AMlmHWVTGK2tAM6VUf3UTuBfFqdiB
ZzIqO849pDUpWX4g+UzZQVCzbo0Cs8c1jTI0w0jaFbDh/rvHUVaSQLEe7lVhUyJXMKzmMHQRqvXK
1iP0tWHtFOq+NHK4f0gv8po7elS1R1mInNLUL432GmIeDMebxrjBlQesHggirK0mxn/LvrOIb02J
uIbRdKu5NUBmXpUttBrwnNfs8Y8sdUt2euFlIvSvlBJ3EkhsCgjvAx+jRrqrSBWKvWfB3JblsPdF
3S7YWU7Gq840jB+OGDLg9LCSlcCyBWiBwvCsee2GWQRJF8wwZu2MYBE/8J0xtdwJk6RVCytucOzP
SbipI6HB6ypYfHLvhpUKvQvFF965IPw79A+l37h9eaE2dz7iKhXEtVIh0QD2FaWrTNCuzfomgeQ/
xQBagnjNtz8EOuKX98jrCMVtiJyVV5j3F55fgdUT0XYPzijelx3w+RCxQNHYMTHShQ8VCM2OKS16
CkY8JyQ+wsdU4TMNkLyC4hB1ZJGi6I/8aO+J8VISw7VYGm5bwK2L0eqGSB9GwMr+DTOznSDykoRd
XlUPRiytNVBcXn+jZ9O+gHyWP3oFljryxUpCJQD7BlXuCCK0qfzSl2B5xLItDRMkItbiYkCrpdoC
hs0mAzMvwctplI2p7VOyZXV1sJs0dVtwmdjtISxpnM6+aO0bFYRrmsFOxfkd+bKroC7PodeoYOsN
D+U5247YFJ3aCGwV+qySkmQcbIexwihi2qO/ieCbF0a5UZV0hTdCRQ6gYB9ooXXGQKX0ibDNbJQu
BGR2kUlgdVSjRPYfMtUgpze989KQjO3I6WhANfBDRukwiFBqVTLZDc2umayGQXfM7o/XYnr0X0Ir
3c7iBEmOwUCiYCbyU/YUdwh5q2jfoZhHdnRNmY0ynzTo+GhEymUUi28pc7dSv/k4EiJXVpkFOb62
rHtEEMdYgGw+YR6z1jQTNlrFAX0FdMbsF3lvLFo5dEopWhfMY2GzhcEzB7oyo5KRUb63cDq7Mjlw
9rQ2JOHCLDp0FIRPJB46eMf0Jyc2FbeIW07gOSVJdVxgvmshlpThxqf6o1dbTuPBZBf9VZmbAPKu
y6G0E4jeIjHVQyTZWv7ay6vGOoJTWlrhdPTbZ1zoCwxYqCldqQHxJBhLwUzWsodpTBO2UmguQlhs
CbGGPnIhX0h5+ZNdHa+1kWh5qBGmcB3Cu1Q4AEeS7nopISsZkd7im+HrjyE+qYDgkP659oiKqis3
NYTdZF1nurmcosxug9QVqw7L4o1aI0yMV7UXrnXo2aFqK1PsJuGfTr8HhbseessZEBLLBYB9VMnq
8OqhJLUkAOtTeAxyOIOpZiv5HXERa6UiATKpWNJInuUhZGhpIJfg4jXWugytj6KmxbHVPhdjuSwT
rATEGNahyiQZrlPstKX2yNEDegF17Q/RMrX4BkNSuAYCWqX+kJIXbugAYwZzLXrUECKJp3J26Dtr
n/rRri+9tVl7q45c5Iltr1wONNDeDC905ZxQ5orLE7dtPq286aaVLDs0Kzfo+RizibDup1wtrnSJ
OCvCVkZ19kGSAB5dlWO9Hoe7KR6xkr2WyJwnnLtNla5bnrwAQEohuUDAO0aJkz9hCYn8vUf3zO/h
zc/ZcEO3bAYSCshrrOHgGeiaMohaZcsL3BG/6D/rFFvd8GJ1vCfCo8afruBn8CoFfXKpdSFi5b9p
/9Zj8huRm2SYWgvjAoOmUIc7sEXrodYeWuWyyh7KqtvqsDplk4IGwBZ6oCkhoD3ZlBmVtBWizqNP
b6ZPTavecK9YRqrj2ADTk6IVrnbMs48dstgmuaJ4tLUEcyBzS1VeJsnLGLSLSWmeBwrcnEBHZSDe
t1ApqauVB9FfHRTbDPtrY0T2lnj6RiXRfUQo66fdOgb/mLCoiJG3iToqNP1PO96ZJsINBGQDiDsu
LIQZKVatM5nGukrKhdULlPgzOJOzlGB66tKImPfuOQ6jbU31kfet00IaDJW3hkAc3yj4glRIOABx
Le8xKzuIv+/K1C9lLC168tR6btt4SDQ1dHpwQCPVGWmOjGGzbLRmFYnpLm24Kpl4l0J2h1R6qnXv
rpVF/ji6VVLdmZUg0SUq/HthB+yAmZVgluRVz/ZGdUCjtrCEXUk7U8Y43vDiWaiGsiTYJWiOxbHf
IPHeiFp2gfNuHabZix4m15F4oSGqrpsaphStOiPkTh9bczcow1EKCMaEmSiV3J2+g59HdVO+qkRu
6JkbRtGtqGNAEdBDg/asu10eNG5rkrFdDds8Fx2AcUw4uRsGitvqLRyN0b/EcH8w+/hBpQmQ1vOq
eOOpGZcsX4WsuLxc11WgPwXltIaxBrMAbbOcxI6iFH/acsKllyxjVqtM6lemJaJHlqcVJcdoPkmD
sY7AAqbs2TO1vM+qchv4/o59KWsf7jHTKPnCB9rMpl20+ipIjPdQGPcZvjYm04L1vrJz9nZGmdwW
vXXvS9dClWDNUOxkMHcYa3E96Y4cD08FS5en5nabCk6lX429xKcE+Jj9ZoSG3PSl2z57yoL7rFUc
WSa6r5rjfLcKAqtQBylIKrx31Ia9kF9bku9EY+722I7F5CgIzaop0UGaL3gMQ0ii7YXhFbei169V
i1+pkI3T1e7kRzzRa6vFxSI2hVv54w544B9TLfeGVV8j1vQWiigQvJWj5E6oVou62nEXr03CV4t4
uC765j6vM8p7cZXm/loW1LUosCmdCplCJXvWY5Jck5D2VHgl6yk51TPaT+ZiPRK0k4Jpp004RjW7
nVwaFE86TU69ZMtzTR+KsyXU4D2xQ1L62PIjhBmz3cW8gNU6SZWNlsiPgZUdAuYeyxufBlgTaUOj
hz2YKN+ZPXpcAxJsR76xFF+2uuIMseBWRcG+CiQr73jc+fiT3tMQh1NPiRjHrqaS6o51oEifxZT+
NzUx2OKxfWsSFq7woUyPpoqXosH6FT6LGpBqbGpph4FfmRwk50tjMm60HsB01m5Tz1wpurDpvZx1
yNs2tAtyNX5GWXnds8cxSIUuErdOHtQOngQp6gGAz8hYZgjlzC5c1DOqwTKPgQHjViXeKBQ3stjd
WtQFXvqAPTQWFRsz9z5SOnjWyyEzHI/41OGmN2icAYLAkm3xbU+ILMT7HC5uhH4uAwmR+GuRdZT0
5H6Xj09ptDSF26g9KCoJ1vAQ4wwtAu9HV43ulF9P5cb04pWWE23JUw0A5Pp15YwTN0u7EDSC4lty
57xl4f2RyBufdKpdWUOC+4r0T6RgNpQrtq65dxe2V3qC8w/z5tIjGMdoTHfm+2I9dcv6SabA9fYG
Wlp28Uu5uQNCqoruVF2WbG0Cmiz+LmtvkxxfRdLzUqColc2LQRQOOJ/WlaLvLBYO5HrO3H2JySse
qxyaJxad0rsUIp+WjNI7Mf3FEmFdoL4ZLWLU/JZy774x9o2B45plbypjtLT3er5FOW7HWrNI21XB
Dx4iXtckc+t230aQY8Fi8Dd9xkgwDCmT5wYTzXvmKKMiF0WIkeviqLBuVXY2GmYxGfNqWgZLiY7N
2PrhImaFahGO85TM7VT9rTjAqz1Qrtzeitc4i16peO1AIdlTc/RkpXnBSiaS3O9uNGFdBZ2ti3tZ
cuRS4b0ebEFRae08yOax9gn8Hnm8KnOYTtiZwO5L4hgJyGmYo/6YQhJpvFdZBSnc3gYkzeV3s01U
Do5ZeV2XFWnsjesnh1T8E4KxrS0i3Xm1eJNx7V/q8GhpAhjq4ySXrklLQvYnKuBLmXReNtc5c2jq
xXzxoJ/luwZEtdoDqVE5clhPJXu6O997HNuErkx0aLVyIbebSbnyxVdRv+Zgcy1IKm4OzW2mZlmb
t4lGpleTOpWSwxfvGnD5zaYZSO2J9H1UsrDU8+4luKsM4pWnCs5V6jbUxZUCK8JEXSSJPCwOMmhr
1XSxSu2vNOhLXHh7kSfciO3aMg8aTojKvBvDd927r4ZXjV2kTNS8KRV223n7yAP/GwR0dbxDV13S
3apxvNcKwEVekZElT/DYN8vZrSk8iDpvsrCzep491kNLkw4pAAU9B26DFraZc4VGROIK2LNY36kc
wfkqUmNqEa8yACKwY1cuzZIER4n4JRjIMxS77S7KSXaEQtjKQH3MGMguL2GWXM5Y2YFeVzXFWIKn
TcNpR5QhrWJdJB/HztHpatgKyRg3c7BROLeZjSHM5stKVo5DzyGYjN64JOPP4nONnsws3Cp1f2W0
yrUBt5Vmixfouw7DikdZGRoYYbV7Q+I74DbMu59Geiykcl+wzctrfT1BQ9Y4weyjF92/7tRthZ2z
IUEEjMUyHBsSHYZ1LdRuLjyJNIYaXdhx7LCohptywpSR9puQcKM+o7l0S4vLMYx6VdI3yWMShkOa
kmHuVFnCe16t5ZDvOyAALdecjPipUiflmxiDWNhIYmFr6p0o/SGxYu2l9yKnBzoP1TfllUSIgKFh
HEg0/n/qSKIlA4087r7ZoDFyak6PMvWpMmnsN+pSqvx1Z6Y0qZ5S7001vMVAXWF5RCrohOEKj4bw
lCF+aNgGa8RYhNf++FiSnjj1JZsqUq4hFPgEevdlcYFDxpbQ4sqd5ybdsZLoyJJO326C2eaQ7pK8
Age+aYXYzgeUc1lxM0Vkg017lWm9Jl2t9x0pAZGEByDrwm3ZdnCHcRpF100YLSy2uimf11i9RG29
stgsa9GtHF6Pw1tSXJZ+vonJNp3uldDaVJrMaZy4F9AzN2bIfAKxg7eyx1nRmcjExpSuclzscsN0
VDFYDx2EqHikLcwKlTlaH7GYH6BrLIw+uFQifVnmh47dqF/etgbMiHyTi2+CdZHisYrq99Sjjznk
G7h8+EPvw4r0S3+nBSFA/JZVMl+n9OKSpth1xJSXEd9feVONZJ415TFnCwGGfNmQJVE0yraIhXlS
OsjjtOu6aW+ZDjo7O+qu45r0CwDvPDmHWBXaLYbTJ0fAxo9C0mHrYNpnsQ2nfh232C/KaRt18mM9
CDZgOcxoTGLmuMTIZXtKtAurYFOL0zYWZITitSvxeyOcMnhJth5FlxWYl02d3zdptenjhI5jssWt
eIQuSn+6s6WqJYohdroRgrak2zjR+LurqhOuujCe7FiUangy7davySYXPNvP/OOoE9CRVXDfyviQ
xPuKVrvAuqwhGwx11CiY+YRGWCucbQp01ov6sVLfZIsYDfZSBc5n9qNeHSNr9BZdMyybMr2hObj2
inqVZXcTqnbWsUDSkTZQoQzEf2RXDT3kgIg0K07JOaEuoNbroBPg9jLGae5X2Um5VuHNIx06xIq3
mtX7MpahKMbVE771imdX1a2mvEoUX1bDjGBjIOgGzjjUGz8JnJ7ubUEzvDSVQ8aHnglUvMmxEYDV
N/gVqvcwZubLdNZZJ+TqsPNG4ktR3FjZG4pnYPsafHrJmQayQNrA7SjVm/SWnqjTqW+dcC03e/aj
yxQrl9DmONvuvPYplw/ytEmp7uS5GkD+xj4x4qvULfrQLBKzXc8TKsygzKiz0IUnl2I9ycVkIVvy
Us22LTtI2euvWEjY0NmZUKw0Do1kMrfT4K8ivHvxnm9YRuYazPQLEVt/v5SadV/sZUvbVOpTLzq5
BKotCLGwYuINSfm2LrycMu9S5xAoszjkBbGepoe8eiyDg9DBZ+EO4a+MwLZnA7wP3VpkQ+tYHTT7
JrpIBOb8XgGysmu1h1hvqanof4/SsspqR/X3CdF79DUU6kKtc/q6I3dupc35TZz3t9llWVzmIZsS
mc0xXrAmGmFIQBMy77LQFRPJzbNLwhKWJTz7Tn1NCEL12d9YeYgYauTDTvE4yY6aPhgBITPMOQGx
qvmK5ARbMFx8ybp6HXByA1VjiWuzIi8EWiV7ICUIl4a/LcqdjgTFGuLbZBqfPMNfKVhBiQqzvThZ
mz2VlaymqynPV2NKNqs2Lip6pgFdLiWWX/u03lSDuAx5a5oBhLUWOJVJX8hMlhWLlp+8D8Fwl0oQ
0HiGNb0XUx05QOjovGM/IjR07pfV91MSXarUbab3LHCGIPAd0ce5ymvFrguCDBPlVkZi2NADlWXe
E9pRAv06KbsuhUfBIF44uRKURx0tcc0xWkbbV41ap6bNIOF/1noCAEuFRqS3lGgDTBbPKsqIFOhX
em+w/JdLIaHY8XtniLi+Eh89rZ0Cg5DOYRNvHIiY3MFSuspzRFjBtUaj1SLctzH+jgEyvMC7b3Ki
ezjjKzKDW0crvm7HK7yO5FpIV70AoIk2vP+kitSfXRNc+p259Ijamfdvfa8tCtBluhfdDE39pxAT
GsTQPIQDAimyAd4ztqZwaMDf4Txv6ucuEq+mWLdzlnHRgo+SXOiyuK84Pim97un3g+Tvp9UoSz+p
m0+kaDgL+wSTW4oMGDK0Ym3kcdfUx98H+dBcnR4Rfx7l5Jg/FqImxhqU2XqL1rBTlpp/jetpgfyA
9qLJkcuwkmmMJezgsljanRn++0XOUuB/juRPZCWFoqhC3XBY/q+guOx2DpzOl9kzMWzSMnNYAIJF
vf591PmPfr1mQ1REDCW6IWoKTNWvOoBikr1KSdCXqm6zqWFv9zPbFC3878PMcoJvw2CNmxNjFVE5
1X9lqDiyXCxzDgKCRRi/TaxGkbYl7JYmenlGdvDTjVRkzaLwxuinfgDoPoko9NYoh7SM6avDuIj/
jDQePeGc6OhHTR2RxDDjQIIqhnnyTma10Xth5s+Pq3eayzkaNttNiKq83UiS9O/37wfkL88J6Lul
KrqGfOFEL9iy9+rlipRlyBrjktDaWUJHBgb71r2/t5zaFRz2mrOJon7uOfBxaF3b7Rktzwm771+C
DoU4OOSYoil/Y+yXVpL3OChnOXK3qd/I7HXIokVVTgsILMRHDCwd1N8v/kcF7JxagFcH2xNO4q8v
aa5KXU9nDvXg1nQnu7xK/w678s1DSoem7EKgOXHpOdqZ1+inTwMgoCQR0CdZxodG+dNrVHOup1Nq
zdfqEZZIaOKW5catz33387Ry+m2ocH5Bp5sW/PuTq8Mu6FdViLqIjDAOSNdAnlxYM8NWflAc+nqX
1iZwz9zRc2PKX+8oL1mtlQVjTiTt7eO1siN1wuYUhe0UWZy0d+xzUtufpoDPl3nyvYxaXtVDgeJV
a6kE1fl090EgL6yWQSToZwR031I3Z9EZ2iYVqSkeL8hhXy9w6uumAK2e4/hBXNKQkU43nqwxdga8
rfzPa23Z3VFLdGSQbc7c3R8v9dPgJ7InTWum3lJRvCXKvuTk08yyhWEcEL6tOhzsdaNtoUq8VOUF
2A+HrKZtUiSHIXo30H60JkfU7Ax+/00/PnBw4Si9FAj6p6kHKdlbsTrMd98s3JhzgYImze9D/Dgj
4jxkTsQdwWR/8oQt+r6KZU45stOe4tkJt9ZScaMLCftRQFzv/2S4WYXJZXEIeOquKoAAJZOKbCV9
x2m8bd1ube79TfUHeq179pnOP/7bV6qxbbQ0lhQmo68vlMbVlVoW5bZ5mO0RnKuuyU1a5Rt5QRLU
+Zl2/up/G29e5D7NPoaaCqanMfvoh2rTusMuXr5My3HfuOdKgPltPB2JvQWsBti8Chb5ryM1oHLK
RmYhGyWqfqJnDBmNBCGZORmQJcoQ8XDmyf20QLM8w5qiIrBYo7+OiM40THNQnog6VpW80Fap063z
l2krbcNbynB5QSvh/C39LgGkxvk07PzPP91SKRpVefD4LPW/+lX/LhzZGRGZRE4MT/Ih439ejPvz
3pqfhtXhuEJvptRCBv912LTvvD5Uub9Dz4HpvaQqCzkDnUfY5O/39Se55Vz2yHBjqUy+4fEToZDa
xgpnEw+K878cqBD+kdyPR3PD9vKvuOIUyhl3nMcigbQN21r3a+1c/MIPl/vlR5wsLWkbjoNS8KE0
486jkelVlzIdc6W/PnO1P7xFDETsyByuZLKAfr2vHJnpjVpjWSqdcRlfo6nxMJ6S+GZHtmn7G7z2
ycJ3ISAvOydYgwBfdQei2d3hXIHy0y/BtCLpKqhishlOnnAsDEmoVD2raX+R+6+Sv2o68czD/WFN
wRhDEcgg7BG0k69UQUUv4njj2SI58iESFzkHV5elSlxen58Z7OcL+mewk2dIfOTIzDoXXByBjsW1
pSLI8h5/f4AfBdTJxPPlkk7WC1Xtk64VqWnnLBJ/l9zgStBcQm4XhduvzxkRflqe+Pw0S4c9bkAg
PxmuVdUIHCSff7ApNuDTHaAMxCrghlyfj3H44Q4ylRJVg/1XV5XTxWkUoOgFLZu5ltUpequ6uz45
d/9+8C59GePkKaUieV6phXa/kd4MJGJkItudQW8W/C72yKUk1dsQGmQSysszj+6H1enL0Cf3su9F
tSh8kf2cmxDZ5G3aVbunVb8I7fJcffzDhIIBkJuIg2Cevk/ffLkyInZaZNbarZNCFrUgWjnaqnbn
rPLsT8UZAAkgq/Gsx/Sn7Q41Ofvi2RQpSqeuSCXLQROmaDJKh6EvtJVOi71Esl7bNN/6fXPNfHpP
x+fj9v5HTI1j8ZbdNNXbW3N4Kv4/4GHIc0X0f07luHl6fvpMwvj41/9NwlD+S5bwhjGP472UaQ/8
Q8LgH2nQ9A2JvSebbIt/9O8cdOO/dE1kAlHpK7EhVngH/03C4B9J7MvZtFmmauJt+Y9IGKffGUlh
pm7iTfz4lsV5oM91g/e/uDuT3bixbF2/SuHOabBvBnfCPnpJocbWhFBnksE2GGyCfPrzUVmJlMM6
1i3c0TmoBAqZsrWDDHLvtf71N2p8jpTOlN/3qTRMl004+vBEll8qqC+r9L9WwvWD7HeCBC4Fa02r
n3G/EeS55dSg/9u5n20YDy7SRbHoabDf0v1XdbT+nlH0cR++WPUSycBdczonFRwvDdX7cTF2r9Fd
1t3J0GRHPyPL4AAlQTerbdrdNPJa60sHwqqMfW+1NX6w8cirYQWDEU+jTg44h6t7XGbvpKuTd7ov
f0x+ldvpT/FmrL3Ghy+wRNzpxtfTYlzCHhzsxleSGyHHKWJPSDoD3OGGoS8VyzoNy0V23ywIafPN
hQR/y74B51hW17VPXvqtei+We3UJhRcoc7Tz1+zsDvCjmVfeKlpLQOWS7ek+DYdN9VyF0k5eRkGz
zq+QTMBE8iS0cdsENqVN8BYIirhgaJr4CuHlRP7AjvHa1U7zq3u9sQGSPMGW38ZtfUsSLrMgy9d1
p9oWHjnNhne8m1q4nxuo/DBpYUMz4jk2ezg+1WGhYu3crfPbHE/sTfyg2S4UFjf3S/6nOhvLxhBx
ofnZEoqBffYN4J351x5tuDyOARluU7rVJut2+EIlEFOep5sIzn5id3fdfYIgGLfNm3wBP/2+vi28
aFGG3Y+S1ihIV7nP3MnvZB+u2zMYURtWqi2hr+0Xw0QsYxUY3pmxmKNfMSCFCTqGRbvMCt/KnKMD
w+6mNR2FoZBzXAAZowHvlH0k3NT6JkvDHtvYnPHhXHy9kRn2PV9AIRGV2+GJr+ZnFs4Be9BQh6Be
EznptQ8YvpLmOUuYBaf2jpvCAzvDnRvlL+Oh2FaIHL+GrY9l3hVcQaZ/L9Y68pJHOTw+NwFucrfR
TfGQB7llq0Vw1G0jsREhjJ7iwtl0RvwO+AZJpHG6p2y1s76XfrOGfQGdzFF/qvCeMGBBybKXQiAk
d9wcN7kfP5a+sqZgdtrdOSTe3p0/OPxXFJtkhizL3fwNmND7SFskW8erH+SdtEWZdnLjW2MzPMFx
CCwPgm28LhZTcFoDz8u5k2+zxeS1Af92jDank9cxpBPWI4P0wVbRkHlyTCjp2rgxPNzVSH+Dmrou
Hsn+vZZfhRsMSdH1IM4YSS4h4AeLOsrbyFevcFGJNzMEhkNOqPrkkXttKO/0W4vnZyFs9QX0PO7S
bY6FFzTYh97Bh1DlGAU+3DcxJBJnQooKa6IM0zvlxrrRUF18xy24OngqSgBbHxztRoR5tZdqejSt
WsabSsCL0WuL7ykrk+ZJhgM8Bce4q0kcZppX/SDaWZeQWTjHxB1cSFygvaMZ4pY3lUHOBoG+IeHB
IuKdZzW+ES3EBCGOrWoTqip55p5iOH3joIjBfb97EyC3A9M8kNqMQ6xTMk2hY+RjH4hhCKLJb53U
H0T44VdFudGOT4m8m4plka8F09GhYggQJaDeIJVn8hUzRZ/2PSHj8tWg4h6O9st6mcRHuf6Rwo49
oxAypE2bLfCT1k+3mXi0iYPGJHejrky/vom+q2siHM+Wp7JFHRncBzC9DITxV2kboj0ZJ4J4mZY4
fTy7pTI6ECrf6sPD4DFvQsGlGN6st64aYmJ+HARELFBNVmW6OnntWgjLg4e/vd1vRX9YHLw5BDMd
3FZfm6NrlqFyDk6nq7bbIEWDsJYZDMP8SbI7w2+AYCsEZFj+KDdNtxgMh/r6JHz/31+gAEj9qUDZ
VGV7emuap/ZjmfL+l/4uU+RvkqpKJmY+c/uAlPWfMkX+RrSRaVrUilQiJCn/U6bo30wa/9kZRTdF
kmn50d9liv5NB9QGFTAVQijmCubdNS1+q67+Op+xOsP57J9//8Xv6V13/Ms5LlpYDeL7BdQwy+wv
2lCxh1rTKQcOLknz1ZjEZ/3gDGmxETLjNYGLj+whOPEWHhucQM1yEcnmXkFC6KR6v2+HU3AgowC6
teZoyBujrCX65KA8xAn2C/Gw7KQIcrJcrPVjHg5n5pnn/LHK600zTcGkz2qQ8q7PVH/gbZ4a9F1G
GUONjbfWzLmpNWt15J3PTHNhkUFN67JsRnMb80JOwxQc2I6kCmtoQfTQTjHX3vWiBFUtvqvq2sVj
NoHaBa9oSLetDIe1WGnnxVnEWin60ZYrq8e6UGoa5IxndEYpsj0F5UBh993JNtK3sYqCfoBqML85
cIN7dQxb6EqDADcdOU0uGg6mkdDsjo5xihp7wCbcQEZ5lmFtHjHoGgzCwwzByThxYXcTFrufYFad
UgLEkoHSJRO3CJHeyji/1udwb6li/0nPqx6acymIQY+XiHhkS4s6WL/pKk6rxUGDLFjE3Yps7tda
Gd9qrSStNT5eW22zQHjMTL8QVgPR1AJ6DAP/wWli58iHaCtl81XCSRerFqqHBGsCqDnKhOfY0l7R
RH8xxnvHAi8fMSwFTFoi3gXgjl9L4SE6wxjo4SCmT7AJ4P/4R5PsUCmsH5DSGIkzl8XgLI5n2qZP
vviPr8rV35B9EFhcDeZJAnmbvGkXT3mcYH0qn/kIZ7RyDv672moKhx880spmcGWXeTvP8JlONHk7
/dvT9j/qzP7frAz/p/Vv9F46t/IPHRyy5X9tnp6a9q38uEX++y/+s0lalskWJNKrsaXJoM3D26n9
v/9H0JVvjNL4ypCYapgYfuzlzG+izmyACC6Ln8syn+TvTZIfieQu0oBj3oZsy/zPNkke0F8e4Bmb
nFtJGbjudzOCCOpx1oszr4N+fiJAGO5/YK6t60MIhfor6GLuDP+02tzvfUCcDfmc1ePIajGW8s5f
meSQuENCrNy5Zvnq5dBmyOe3BeFgze62RMS+v78fFpSFOpvauFUALPABR23oyDetGwXs9R4vg7Gr
F60r+ZjgBZjBeInLpuYrITVX0FD0zsBGuS0Wqh3xk/y+96xt6rBnuTBfei9N7dHnk2/n+aDhnpaD
8zf28d8eY8Yl3EM3ypOj8Chw2MJIuOi2M23sy6jt5m8I71K78A4+RvngL+M1ab6uEKbbVbGzXGxY
3cw29tatYm+k74z4XOrvrZ2yHZiuEkjXb0C/XOIpQEcByA8NAJ6xnQU64DD8MK6WAEzS6NXvxFja
JFCBEzP7XOqcjqTJtr7wY/Va2MMyd9yv56GSpH96qQzSGewjSsFo89fHQxzgHE2k0bhN59A5T1Ct
iqCMUE3RaHgwvvPWnXWH/rDtRVd9QhIYP4lLvNcRYbYLaZUvRG9uSxi3zSOpdAvfEhajjF/nKeAA
lhf9bfWkP0a5W1JDy7eFtDkJHiRHumXY3vCiw8YKrXg9FmHyiqynR1bwCK6HMw1UL/j4O/4LDGWS
f0pk9UJQ/IQ2q73yAcRVEpxPXnMKkcnH+No4yXfkgOrbiXSDIKltFPbD4zAtzm0Ah2gcvUFcjMqS
0e8Y47zs8HOaPLhQc/y0YtonWycnVNoM2d4YVuojpom0zTb6dEr9NhjHnWKEEzDMNuNr1bY0qQsB
x/ejXV9Ro1sk8TzMlruh5WV32bLeTev+Klqe8BJFK72NlsPdkT/m1Z6w5c8Xd92bfjUFEhIgKoAW
Sac9gt/7Er/cgnK8iK47A3HmtdQ59W3HURtEPyS3/94t5aXojPddvY3Ln8f77OZ4g+CnQ9TyE6lQ
2P2cE9FMcnCcRvCB0TUzGH+a1AJPBQF+xjJdceOibGlGpHs88b2DW6DNIzpNg/KD8xo1O0MM4jNo
/VR/anw4p3q2bfSgJipv8LMi1DuM/hfi0UGOHZcevW0TPSuyrSNffoWlD41z3MDYlAlo5vYKS4sm
t76H1Q5YAEhhkBRbO43ko0OBrEpr/AT1kV8z4Nx/BJGf3OGmuE5Et4YjCIsMnwi4+esWoXgZtCfP
EK/OSSDs2EWZEso+/F+L0zjGLsNRKwf9dqlg8e9Jw5U5bOJii4InwyLPDPPT5kSasszHQFXHUzY4
xgt33TAXVb1lKofolff8SVuIwYwWVdeyQ6vKCPTsRLUdr/tQBlhx+p9YyXSusSnvz95AQz//gfxJ
wVlJG1yLPJJ944m+tWkgyoRnp1qopZNi5WAf4N/vj9fVptuMbwgtMxuJP/sE+YB3yT71IlB0CDbC
Nhp4ryTwo+KuBhfIHGw1wSwINGJwSEe3A4A4B3LvJpujN3gqVqu8kn70g7cE/nj3qvLQ6ECGWvfU
Irc4N7qNEcljqZm+li1HcJnGmyAYi5vWQ8V3wMPB1ioUJjTXB8I21J0ch0d4za8Ng0OibSPDU44N
OvtVPbnnY4DW7eAlkysimsXOxfoRz0LPdfqWjGvzqp8wXC1PzhRCDlzV5CbZ5u1E5MLVobHlfXI/
YuQH73Rd3isBZtjYWoP5FU59Py3z++Gle7HuOpHSVhaxArDHV35Bc3DEErG/02KbWi1pg1Ocve0a
b6cWGEkKhI22nMldTnKDgwUD3WFtwet2sqs5pmW2en3qNyOW76EZLrGFCEx23+Smtkm2tdDt5sRP
2M19RSTFlgliTRA9vOQOyWAQxc8yuMeoZntNHgMqTk1o79OT4ghntpOE4BuUw824k8iEgoBuBt2w
yurb2Nrp5hOPy+Ql0Jbjq7K7Kxaa0+3ZnIJqBXF02d0izQvlK3Sz0uKcfh8xPSB+Y2wfemUlwFlx
880xLB7Kl6y1D2ETHO4qPAHsYV9Yobru9ofr2I9u5G28g+U2PKP9Hp4P54X4kDtYf93mwfymZdth
1Z1CAB0eOo9YvOOmalfGtOk9DaiASHGiA77XSy0gctnCG4LNPqjFpYZiAYI6Ne2tsOiW6oqoQ4dc
J+u6aB/OgGMkP3ntkwpyw5Obxo5yM/iAPF2/kK+OpWMd6RteuiDD0xHLE6CvYQSvGmAELwTLJm4A
7EFxJ4R67ujjnkmJ4FcwKm5Ej50at54wCvPpcT5dS8zMXAEvyMl8JKU0OH0XAcSl6xuJvRdTJLLP
1gkviOke9vFbvsvu8EPg34gAXfU2OkKMXFgGpKv0J7xlcHYseZNyflzApRvfAK9cne+K9DFf8+Jb
87u5y9YnFc/1BcAa+48zT3JxV3g6oCkY3VNIXk9ijw/anNa+O85uhfYRHRpy17skGMNmM4LHoHO2
bKVfg2imM5QUWXR5TgXzd8Z9nEN0pQSG4bZPJTGKYMRu5hqDnRN3eI0BPZ+/HdlFYqd+nG1CVhYe
DoH+cAiU/flH8dPAHqAx74sjfH+P+GVcJA+mdzg72W7GcEQXUbGLBUqAYMgmfADYrhJcSMBmucGU
R8vus73FmCtfwOwXV4ZLQNg+kq9VlHCal8h2UXi6VpP/ycuo85Tq5DUHWhfm8IWQfRHe14zL4z5D
mEzLa6xGcNBke4TTiZ7lDCyEEYGtAOYjAzQ82OJg5ArpmKiyoQicQnFlufJWvY6AjbvMlW6rbQtW
uEm3fR9wfkTcfc2HgEjO0zF3lWGepWtI75oAqQgZSKbkmCnjaRc2PQLJSt2ZzcM+cjqnhQJkaU72
A42hn0gQad1awIEmrO+UK5jJrUxtY/EcSlflojGfpQrYuAuaJtSbG7UIszLEgx8YbYEJ/5O0P3Ef
NUd8wKB35oo4VNjKrc5G9cPghEBdwTE8EknmIya2/IF95z4vvU62hx3TUsIYIbbYgJP2Gbklny8P
kCwlhT09CqXXMBxwRW7yydecJoh982yP7DrPkddSPE8usOVST+YyrGMHeiHAdVEs49FVBKRFbo2r
NMfgK2HtaMV7AcsFXyYkjFMC7Zm+OxPMPoTdtXkvqfedvFRMokO8yGMrwR0AHSk6u8Dg/ChxDxTs
jIo2ETZ1DL2Bpp8Um+NpfSIRMdsXwCetSvGyGQTik65z5cFIXkQSBAIe8nNAmo3DcU5qk9qyE6Oc
8FGiEq+LgzuyR1SU8RqDlf6+D4ZnjHKC/r65T9TbRgJMrwJzMR94RfCCJtLRIqcNU6e8F+5En4EB
5aV7uAYogsi+arAyfjFFB1VTtaOEu62Xs1crvkPnkw0ZxEL4uQMv8IyHivcMV1nONGZD2CDib7A8
v5WB7g3z7m2r8g0Jpdz2csImLHsTfcFYoejjSOUyphtJ4K1Zid/R5JYP4CpOsoG/rOHoAc5edtJV
co+6jQOUl+3A4MLLTjiq2KfabTd8f19M4X8zW3zvVxgQKlB84E9d+uTXHdbfCEYUFyZNhpeVW97K
T1HGYcxQaQimVf3jhOb0DUkLOqumDGIU3+DfFJBEXz8PDzg6IZ340Jr/Gxz8BQz8ZJJoSSa0I0BJ
icEqqOPHzhO388g0Dvp7F6V6aFkA+QDpiR68tn5aQbv9miI3t/a/NZ8f17zgI8S9ZZ5pvBVXwUGD
KRGqESZc456oSHCvvtkdeZh6OzZ/TvU9e+7sgYlnVXSvmsGZF64BWuf9yjjxoEF+cUc+/Z4ggsJx
A4MFPLpotvhosVAXBiUp7+229/PCF3/KVHfIotelX+tLg9pxatfFrZnalR9tU/cc1IHh5uuvu9zf
3PLnx0Y1ES7xJdHkvnOeP3TqsalNQx5hIYBhm5u8zmd27JFAZjKYnKiYVngDhK2fXNFWvZj35EIj
B1zHoWQfXOZP4XAjrfDWAb2g6EKYqP6E5yrsEcOsikfyV6sls0arcDRiKQt/KPFQgPSiMi6q5zAA
w8149wrXim+682MyrHAderQU6rVnowdX9ZFVifiI6Om1gAie2BDSmOFadQUt3OOEcPAAQdAnszk9
UMEPVJj4BJSLEf+dGhOzHmDQlt6QLjRIciDcslcjhYXUNxBXBGOeMLZ1txQbOvh6wbaHDjPoMcj3
GdBe4dXWIYXBskRfaqFRLo5OdGV5Sr4RnGaH71GeMT6EwcMsjn2FxZnWDfUTZxZWp8Fch3eBcAxJ
kjGhhuKroZMzgEfzE752BBF4yctAh3I3rQSvLlBgO8DGJ2TPi5wm9HufU1YFVrESxGW2SZdQPhLJ
NsIOhhcFDvEzAMyOHHJNyE7Ru3Fo7kdyTZ2JTteWAgvdu90+dHB93ZghDY/6sNAQzqQLvP+sjeHE
wwrTw2Wx6HAAYAiZBaqbao5CJzI1TkVeuZuprnWTDSF481rwNMM/MEwFzElWoL3BacOQ9yGrSYCy
E31TZZUXwyg0i/sEiXPNP24RHtzIRe6faDvjRtiyB+OGAwF5wAjwYOOJEWP75CUP/F9h2Rr78mER
305BtlbRL9n6rbibVjBC33tk+ZbsR8s9+c1pLdfXc6tFfpym+R0aWeITELi+CoiqXuqFGijztBVk
PNSvqxUlRFwExtXBG9wy7L3jFSerqyxyp0DbdJ1AMHjDFcXCKVcNo+MSezzpaVjTPAPQnD3ZlZEy
UD4FuYNlB7Kos33eUABG70V4jOcYlzQyDSThkMNNBACud/kCKgIOGNmmL9fJnbg6MsXkvZjtz7Sb
NPfr5xnZOi2wfEp56kKDIMF1A+4F4011ZZKTbrgjjFxbwybgOOXFwRG93GdHv32NQ2b8hwXZSOaG
53YhPCuWr61532AIHRXmHPaZzDxOzeGqXQk3jM/J9yKHkYEKcVpOGkQ+BymHqHfa10SAWEGt+XWY
7NAW8mC8HHB1uweX0R192eCxhj2EndJbfceCMFAXxZsWuWIcJt1VCipH/a6CcYnM/JnM2l6JVZhL
i/wdqpThdZIbC3ab+PHb+Gp5vEn0aKOvITs+PBTnVRntD/l3gfjLR9zF/XZfBbwq/Yr4zCl251sf
Nz69jjuTuOkShI3s8SHi6670TcSIQ6Lamoyq8Uhzz8wSld50n2JYgU6xdLLUz983BH1V7Q5vON2F
p3hdknz0jMFjJeJM5Byf4319R/rgNS2Nl2847V3BBQaCq4dHnF/sD0G5lnzuSkO6NH4IXlotK8O2
0m2Nm3HEPwQw8fQvyJp0rYVFDUi8B3pm3bEwR0dsKnMZzMEdfSNyT7VbVOPSj0J8TjNH7GgHQchc
nHgO+UoPT6/pLdN5DCT0xcknPm9tLEmvvu5CWomVuDvC+salZ1gJt+NKhVZbO2UAl8TNcbayG17Y
+dmCyejFe2C0w6Lavg6QbufC3EF9/Izrs3un0PfOJ+CA7JkfUiupfg6XXDnYP3veJ7rSxfwHtZ/n
zSyt6WayLlnRL+ULHXn1EN3QbrjUcvEzAY0EkxrfMcB97moPLw7Ge1m2W5JKFx9DSw60+9NefDi8
VV5y2z1rP3VK7iNOJm5zPYamAwpXMXd2uxBpoqcvsydmXFHjTPt6TWler8WgW1XheG3ssLgb0l19
eMmHRURhu6o3Y+piT0dJk722W0bsNVVceCCkbi451Qg1EvIcW3opHiBY28ny3xqa/2gs8z9t4CKL
fx63PM3zllXatqd/PZWv/9q+4WL3ce7y/vf/mbpoIOY6ILKOwk5WfhlNz2kGMOuUmSf9Pn/+h0FH
JUQFYlK+QpczKOj+nroY35hvMyFhlDBLL2E+Xoyi/ziafidKXswlgLfh482iHMY4F6A+CndDS81h
cmW99QdTo6S3tmbKkNU4PJ5qDt/+iGY8C6yuXCnKPGg4HsO8lhcmyG/T4C4YFaGZ4ydEmmU7HXxJ
Pa7OeuuQDMd8FAJ4ReNoPZroXVV6gBYDLwk0SJCRnjdwYbvp6oTYpi7oUbB40QmDjITTMhFNj6n6
c6z3W1NWfuBWC3STsV8rZ2qmI26S07g9GCQN9/l5r1qG251vpbOJZ1zmRkK+H01xM2kpRS/WAOMN
UpWQQHn3SC97rpuwj6SA4HM7quObcurhlFSIiOv4Kh0szW00DWdajkTlZUoOLwnNY4lzXZuc3caC
8hFLC3E8LgSl2GkG0ENsLM3Dcz/cop+wFT2l8lGtszPWKT5l7ciR2UT2GMtEE1tErJ4wfZRCYYiX
XXpcWZCrYsN6mKrTsgcgyGUljFLcWwW6rrgHwAbWM/HeVGLNszhTsOjwlQobQRxHunMVWinms6Nq
i6feO8+OM4R8HxpGESczyKqz+0UPMw+Tf3toUHEqyO90Dbnhrz3MKVem/tCKExquEV/GYB7WRe7L
HEYCBuT0RNmAYc6QCr4EXyw+/+7LtSXZVJFRoI4lqOfXtfFqrOpDHk34AiwIBx5TBgNXX1zf/Dv+
tMbcw31oAchajvTGsibX2CdX0D0DwSlDXHMXWP3Yqf9VChbuBJ8tCIcaTZxF83E5Oj+0tUBfGIuc
MPl+dkaMktwZFD2IlHRdKGfHiokZ1k3vXJHao9Ngt7O4vgmP2J1lWQtclvlN3WPp8qzXPw2YS1VX
QWViRFSMYdm6E6eqyUkkaJC+DCx9SiHgKt1jdPRags+qCDYhvo5ZBTvpu2D+EMG9JhHHloJTuFoN
Lc79o+GJxl2Vvhaadof7GaewwVFckakqSY0rq8AH6tFv0uIpk2W7FSW/hg8ijeqiSpnhwHIZxG6V
WsB3UbdvimpPAPrdAfl/fcQehAGLePrRxSp4y+H4mJx0byL2Uc7nAhcGINuEFTVB1gwUMJ1yI+jN
Wmtw7sSAa6AqbxPrVpRxR+rSdXPIezs6mRjUp+Y8rOnu2nP/Ko7ZTV62DFqimdx2Ute5fl8VZ2yz
8kAU5JN91slUPEQ+7iOegVGlUJ73E5aOg4zfap8+HuuDV+kwPI/JTxgZu0aOnzADfUMywQzzXDBK
OEnOCJmMrWt9GHElbetd1Zi7MvmRg48dcIXKhiu8G2/RnbtRx6T7wNW3hMbyN/DBWHOnl6c5/HuA
PQgu32HGUULZMY6Do+N3djwOi5h+fjpNIq6C8RXh9MEpK+1kHNb9GWmlom3HAf2UkTk4NNnFWfY6
XXBkk34RWwFd2EXYddSY11j4CuXQYBqsO+YtLcl6rMXrVUtYWZ9i/qWBnUWDujB05kRGNNylRzkc
kxJLQ3bEvmp8qyx9g3K9rglm0RONDPXy8Sgf19FxN7RPMqN9xxip1MtEhSw5Rdo2Vq1gjMXbo1EE
AsTJeDgurTkCXTVM/EiHGpyw5FrxoEN6qba49ai1f1SEGyHGZIU97tjSmWQGYE39pB4PjMLYiwir
gVFJ30K3J8qMzCY2TExusMHDKAcT9BKDjYT9Skv3Yg2QfbjDJVNJtslc9x5iV51tL5JuqfWanfEH
xF76HuE4R/QKnwKS0balKSEZLDiMgJQ1xhhMLSzRP0aFE5No0mPorg1Uhel93q+Lsbsbpor3UnZb
JigRU4kzDhBqo7qxaO0zBSRZzl0cJM9RzUw2d2rxSkivYjx8xmQAyIwALPMEjm8qM1uXz94kKV6r
4eAm4TSM9UhCUnIl3qNseuuY9nRqsbKUOJCszgMaC0e53Q8qpq01PVZnBMKBaY9Bhd607sDyRlFw
dCVg0+2qPDCqhb88nrO/tu3/3YWgSt31B97NeyF4n5YvbxSEcynYJm//Cpq38uk1Ld9+rQnnX/V3
TSh9kyScCWbFIWQcU+V4+ZuJI32b+YuQEqEmEopocPr9XRMqhIjizwCUaSB6oJb8pyaUv2mKzN+z
FFRummRp/1FNeHkY4TkBTQjvBFxhZeTCFydsM4xYa+PK75aQjCkc8S+p3HjSnZN5XhHQELbNfT3i
lD/ki0rABpMs6Q/38eqvk/YXkJSC+5cD+P0jzFcE/5Ka9FJ5X7RGTCpux6R9068z7xbb+sR9UXeY
Dbp3M/APsBNIXwDGn8je3nVhBhw2DL+RFv167B/UPtK66kyCsDt4Mjh7uoSm78ySEv356+yLTy8S
vh44I3X+bySTc2t11Gcjrs4xJP+YLHTYJpIg+irtmcAw6M839bJwer+nH5abOS8fipou0mtda1lu
rLfHedrMXo1h9f/nKvNFf1hlGnStjOdVDJy0+6OE5RQH+OGrKvCSoHN5MTPi/WGZTM4K9mC+Ksyb
2KPRzUpAg1oaZGXj/fm+fb4UJ7EM103XLwtO/XCqxzKfDm6eVr50wlYdR8RDCdFEfP3zSpdl9ftF
sQA7gymhZL+4d+oxwmZgfiDUIIYm1IeDn8zD7ODPy3wS6ctz/mGdi5t3OAvZJIrcvEIsdllSe1ZB
maEKtlEBQSvVbdtHXpSKYTydPYWUigqstk69Ccb+Fx/l070G9ayui5omSpfYf1T0g4FcETh0o/iS
eyKY0tjgkwX6mAdfCk0v6/r3G2yoMh4pZM3/1uwSC14cskYCwa2u6gXsEgA7hteEK2Ev6g2LzP9S
OPbpW/dhyYtWQmsOfTceWXI2o7E0pE2EN9rKtbWZoSqO2dRdfTVRkT6/q/9c5/yhPrwdYi6baZKz
6Iz3MqCgvnDylREonobzHbDhn7/FT5/bD9d4sbNg8G9aWc9ygNShEjKbXAgBIPziz8tI82jsY1t2
+fVdvB9ZLkejgAW5Ky4NfO44EmaDG5y87rLdVy/JV9d08Y4kxxbC6/yozDQnKfzLfokwhC+u6fNl
cEIxyT7SGQn++k31Wtz2pvj+Tf3lLzMtVR+Q9YtlZpjp91s3KyUJ26N0uKSHF+cKf3uDdZJeeRTw
3m1JRo0xkK3Fm1zWl5aSrc41pslphWTmR98eVlEVPRqnOmyFyOE9dcg+8VraTEtBdXU2iGt40WC4
yUfdGQj/iRPjSoaxdzZOdCICivvYLzDds9LYHuaAoPG2tr7S3r8P4357JJChUvtos9b04pHAkbzq
okI7uOl95/W3RAKdEY8lPvI12Cc4gDB1Wmd+ucme//wwvm/GlytzHw18pv4qvn795nCP07ok4o6O
8nVHYkMlTjbNnn8Yz77IPponCf5g4Lb924EcJIy5nSjPgiTq5pij87PQn30NC7tT1wR6tQZNwwyf
acKoY+acOYL6ksbkX43YcGbyojo/R525TguMCw/VldZnbNr1Swt9yIhbHA+RY7QoFUxAYvleUMzb
bhiAzBkM6LR0jbgxo8iTdY3YBCb8zfCeSTO7faMwuTaMZHMS0dszjWhwTp20h9gqoDaWC33kPSPr
LB6ERayZa6MbQ4kcKDhsZ24xPcytaZG9StN4xIK2MYW9Gae3CTSEKdHdgoyLtMdwHHPuP38B0qX4
d94NPnwB7z//sMm1ZSr0PBQH5GyKY4lXYrzsp9w3agaO+g/j3O3kQ+6qsvrVwp+dIoh5ZNlSETlb
s6To4+5anKZeSvAsoEw8u4yHfSR88lXjQbuw2zdM9/+tbfhvmdfzXnPxqLFDGCwpoq7QLg9J2aj6
dmhZcI7IOvCOqeZqik7hAYZ1D3MHz/I/39tP/EpkdP0ID9h7gJkvUWGJlrk0BlaUoZF2c76WzaRr
lujMs4wsPG6itRQQ8tJ7JkTPiCzesHqdzYQiT/+i/vpk6/rls1ycoKWZTKfDSeFFg4CjQqJWsi+i
nD9fYZZ7gSmShXjxhYp5VMppTsheLt+PTIIORI/++YZ+diJzEf8sMZ/YHx7WPJakUpqXUIMowDLV
KzYgTK62VMN8o3yx23/WyPyy2vwEf1itViRBS+bVEDa5s5z6+BbfHV1Mo+3TjvCQr9b7pET+Zb2L
r8gcMctNGtYzqeLYQkTogpkzLc/31iOeKA6uo4vsAZ3Wn+/qvLn/9l58uKkXZc65jtXDcWBZlBWO
AX/aaABnoxOzxTIo8i/MkeRPHxPNxBBhnsvwOv56V3Opbao0Nw5MWjfaS+9LCyLvvCjAWuYadUCI
2wVc5Jl0CSGxeq2X5Ua++fMVK59e8rwToNTRmNtcfIZEt04twyQumfZKSFbN8cdoRo5VZLcV5J7D
IdvRsCy1aqHD0MbBW2t/5tIY5hrT9QRWGnL4oYNRKN60SQ+EecBEU8drDZ1DefQSOtEDw1mB6CUL
isgI0eNYACseSTyt+ptWE/h5G4iYDNdpv2jjyP3zFX5SLxs6sD77HSU6U65fb3ImTEQ/xvNNVq97
ubUhCQ/H6YtFPn8dP6xy8Tr2Upt3Lbnhrn7dLLTVTH4CnvaxA2cL+8rGa9ZI/f6cfljt4ktL+6YW
x5Jr0o/3/XCvFeCS8B3lBnvYDsBUn2XIIfc4aIg3yytrWcszQQLDAcZN+HJg4f5kxDjvHKwghu1w
0B8n/AdIeRzqg3NOIqD37/gCf/F+fVZw//JlXLzXfRuPeZXywcn284rYng0QUcIvcIn+uouQPznQ
f1nt4nWW5aiaBI0vpSMeD47gTfl63mchICoMCn3ReGec9W2RwYhr+gOqiq8740+fPhQ/hoSDCdrg
y4+gFZFUIUWDqjx4uNvPUizBIZ1kPS2jHWx892v7o0/WNOcaEtsm3msUR78+8XGvJ1benbB3NkZb
70GRiXkQ09H584v1yTOPIJBZMjI7nFmI+v51HaMW9EolKIwurcUW/d1wkciypeTBxv7a1O33y1Jm
i8f5wkyYfZewico2JUkx9XGXE4hpOEr+wKf74gn9vTL6dZGLB1Quz7kl6NSA5HPe/Bd357UcuXKt
6SeCAibhbqsKZcmid32DYJNNeO/x9POhFToiwRrWkeZuQhFSRPfWXpUAMnOZ39SAAfu4dJLol0rW
F5W4kXKC/PwYTy7LNunQTjKS1jxXqIWfN55CRB8ekKQJ3CrkRSHacyfUiTucDBMMIh1iVCHRnPn6
umRPU/uhUunCCnNjtNa+VtrHOtDXgRddBYKJRG8D18ZqBbhV1aGXgRmorv1SMKRRGDFNDmRx2q+1
kJmzCcEnQS5Dr3emfmOFYqUjVhZIkaOE8rbAa6kYUR8pn8biwwjvxwxTlGNWdcuwAO0igdnBnNQu
CICIvOq+i+SxERBugthJ1e6yEpDgciiN2Z2osUABK5daJMMgrUr02BuGFI1ibYYUmoX2B5XvZefm
G6/jV0GkkOKPnNmQnepYcESHurMPFeSXQDkUroUKRQ13HD4C5Hc/wTEPuQZLLVahamxk+xeabIsq
aqDF3RaWuhz017F/QAKYQZULCS7/sLPxHgHAvZtCi1B+l0LZhxBxRJxe2pH77ib1esBjYmCC3qCs
L3x549oj/HMg5LmU/24M6rWAEwkGgpltfD9YxZhBuJWyG6pkNY7Go9X6i6y3HH2UnJ+/ttNfAbqW
FrPuqRM++wo8tevdViL5zZ8n7GRF/AUS2NOAnbtKPpxre5zaUCqRGCfA8/wmrUsDsi6Hmnp6Kqr0
YoDv/3uYPjpFOLngO+iHc8nj99uRUw/MDDpiDD2Uv+IJn5LVevQkposcFEFmbxKhX8lJ5ATSbViD
XXIBkQuedu2vcnwKtByB1vKqSfPNoEU48r7VGWKuuX7mudvfbuzpN9FAQ9oZL0F7+vtPvyljmGfb
Ho+9ay5yIFzh+BTVxwpbJ8uTKaM/+uLh5zd9op/wOaQuT7fjp5Cu2qcJnZsQ12gogDgIa4WOqYey
Vbl4q/FtzK4yFYmlBGkSGI+2ly1DQCz1TRYOh1IXS0uJHAxj94oGgSO20Kx/siKuTHR6UBhd2ZGM
MdI0l0SU2XsfFUg0nBpMBJ/y+FZtjVXVif2IzVPsAg0Yd8LMt4F9Vefq0rJRA8fgdxKpH3wACvoG
6xmnMhn/4q0ajaUTuAmep+qaHtPebCysmHPYEvFj2AlcM4D3JSWMxfhegn/B6J9m2FLDD7nHHjoH
nE/VvoB5t9TwOfVlGeUGFz86gPqa40OSVPCspWe+yfTY0arhzGE73RJf64ivj35+MyKmWpeCR98V
wP953F56pnY4HYGkFsUzmvvf8orUC9Qi5XvykbAI2wsfaPjP349yaudSFvxPiFkTthllQxlMFsHw
f+NvNMDrMqQslKskp1qNS1TAw4O6iH+dl8T9Xv7x/DTE0YCqTTOS2W7pA7Wvuqkwykx5KYK7OmDH
6n+E8vrzGs/EMWdbJMVUzOoMip98OOq4Pmidu2iaYs3gZPtzJOVvnTH/JqYxoNAAx+mM0b9uxzoJ
OYrCNFoVHEO9h5+rKsEAB46F+UJZ1c+BVF8IT3WsokJI6U8WAkU3aTiC1ujcZ09/1mhVqAC/5cg6
VOI5kaRFOw7LJMY2mq7eKOgsZ/WyiLDwBd2s1AfFeItC0OF9wsSfXgfCtyOjwCSmVijWtHb3uPo1
OqbGkHy9Ak4NXmTpVMbp2UWGWn8j4UcDiqhpfo+YOQn8r3q5W0hetVJ7PBi1d8GVH+nVsQm7tYIp
2GhBtwowKe1dR9Hh5ql3gfmkmW+N9Nybt3F+1yrDrrfFsoMC6gGXs5XS8XEotjF2UvLi6NFDlDVI
jf0dJiMS/mYD87GG4WJfmxhlQJSUg41v4MQudOAMk7lMu8XQimu1VdNF40Gs5k+F/dF6kKzy8S3X
sMYMvI0OOd0PlbULhYh/FBhi/ZjBmvaDDAfmcC3GF/pzkJO6Y48ijofGU4VUjW1fBHkAvGJYeC4E
T1l3+ii8iqJwmQuBx7YJtbFBUM2/zlVtBwbwsrSAHoXIawk4ZpEfPCAzfR3X7lVeHIL+ucq6laff
1mGNz4qKnFO61Adj14Q4ogKyKWHQolwBsRvJAsXbl4mFwB0g/jrce3j5qOFaE9UGngt2MRNSz232
vvkeV0/R4BaLcRhXejI+//wJnzpyPn3A880iJZ3SAsmEd6E/D+mrZZ/bIqcOnM8BZqdm03idZgcE
MJsFrHwDECSeQtcQm6C+1GCcINiXK+uuW9GiBDR+Trb+VCb+Ob76dYeOghGX2xPfTq8qC9OUycPu
TGfw7/zgh2NgXsVYchfYSkqQEleZWkaEo9dX/oB3dw6hH1GFErWH+laQliletEnKh950IdlfZXa6
7vGrMqVzz31a17efBHdMBXqB5uq8Q9K1XYc4PT8p1v9I1ZXh75Iw3CQJWnURPId8FeYfrthnky1O
cOZ5iHPBZw+9KQwl1u04Wvm9uq2RNqut4hhr3dIrhpscpJbFtKiX2SOJvwvKciXX6UqWfMBnw7pT
sl0ZtNetLTayNx7TwHf43RhwohbbNNsScrBZ+Ls0RWGumPT2oOdjqxaYsHSodpLWXtfChJzSYR/+
G66mhM5kQl4DFz0W9UZpYcoEl6oIzhTPpzYTMyZmnNh84MEwuw06pQiirC6jlZc5CSf8iJnZf75d
P0WYb9csjDwucCJoODfmSArm8e+fI5zaLzrKLdOccQKXz9YQK2qX+i4JggGLNZKsRYw9oWVnZxZy
YnaAxcu/4+izW1rTfSurLOJYlyMUZdQrmghQGo5+y2TfbnPqrFWxq48Mw3DRVi/yy/qhuZhYyP85
SIRfwmL5NdjbGHOYMqBJXO51phiaksCCfU0rrJRrurPGmfTu9Jo/RZonX6Ex9H5O2TTsURPKNtyN
AcovOPco2/I3RDYqYDi32/SxejMuage5mGX6y+UqOKd4fvLEYoxhIobH4r5NlFWjqvK+yiIAB9DB
rQ12fheT0Eq5ZfB76V6Nj3Dct+nGfv/58zqVgJLbUjti7m6jkKt9PY8rPS4U9Neoyh7grIiPinah
dEtGOHQolLYfvZNBsx+2jTwJ2JzDPNBX+n4uYmBkoWPFD9DkCVX3uYASOQmq0U3keLt2LK3eWjpO
xO6zYV9bBiy44h4g1iICMK/Ao4GqpgvJUUy0h/JgM+VFLvo3fQiuuk73QQQ/ioIqj2m05KjSNRIZ
SrWf8JZW9qgoveOBxx+bch9Db5LVnO5BdXDdGLU49HTU0RkhX9nasKxUby/J7gaegWOQ94fVi6an
93XXY+6F+kS9EYO7DKLiSVWz677N9i2UV1oX2J0fOnQy0xz29WT2N2obmSpMqfSdH/4ygzfRkN25
db7GtnthThJDSAEpfbEqcaGj3bjIzOKqd/dm4u6FXDm9EV4WsfTQZ95R0+GYSs3SFu6HTHsJ6711
poab0Ctv3HJYaGVhbBUlOlhWiRnmAEZmgNQQmK96kV6ncvFeMyphelDf65H6B1+Vj0qyd27IkuOi
ObhVvxQqKA3PhPMXax/+EP+xi9TJfRP/9+Cg8OxU61pkqF9hkNZQ0LrhR4lAjQeToTXAUPPHbV8s
WxOXSh221nhI+/fR+62jGiCNI8x/8mk2Wq9g/l5D75cw+EOrpYZyGQICrmqH7H6hVMXaKoOFpl17
ylUHrdGqyp2FqlCTNJcyEHEvH3cmzsGKmR99NTx41qOHraam0al3H0c1x8MV2Tr9YSjQM/bfgklB
yUOkRNGuI3guGWTeFMtjEV3bQIIT5Y/RdLuusRZ1hs8plE0/t5fMq6jZsbqTjGtJMCg2LkSHcgYg
f5QSTdQL9ds8bXDVs2+yxHpPSBxLvCJs5QI9QliGpFKR5mTg/Lv+T2k8q3K1UBJMDWqk7JnSdPGv
IOKlGFp4TPj8QG909rUswksXKekF+o63XihvghQ85QhdR1XGjVF4S6O/EJD/uwA5KVn6rdbxvtVd
JDJ4aHWabY1kPCZNi7SBsWTGvlB7zIBHsMLTTS3k5zJRaPJ9jAl9tXrfkXjXze2g4LKLoXF7J/Mt
16ClUwqawCpXFXe7SbMnV41dTEnhjYg5+fdacasl7VbDTjJuXwaakmHoOZZ/EeGMkxdAi2hERiWe
hsGq7cNdH9rguDeRlqI3oKzS7nXE/y3qD9CTlzEs/0opmIzVG9UwFunQOXLZLQNEFWIUIlUVmFKJ
92iElu74HnJHeSbs60szOYSDvPS7ANuVYRf54aU6Aed7ldKHR8suM2GXuoG5z9GRSVV5ZfB3Wmov
fcDhrrkq8cP2yrusdw/+iNpGWa1NqVhkysMYIHsJesbkMYZvygjrAI6QFnzEVA+IYLomEsAtaHtM
OkN0O+gILkrjVvOzGynGJDj6GGmIpAh/+fTi8spc5YZ9W6MC5oEmsQYLXshrjQ8ibCSl+BOHqB7g
QmA0HHIaklmvLiOM8Y1UyTnULt6uC5wfRYfABytMItS13Ddz3HTmfVmi/olSLpmeYj7KZr62mbiI
oac56q5SOgs4h8jKuJSZDpYthV7y1mn+pd8iIxDAd09u1ayg9kJOU3+S00PetQtZuZWzl1y9CEVz
0HL0ngJrp9bPzAmWddUuhuExGuBavE20CCG9kHnDAzGxPvfWI7dq2N63fIGqtlGRr5zUNvRnfWAc
hv7RiLBDom/7SRtGv1IM/kSQnZKX125363mhU8WTQPFVVGorO8/Xhvwi+cmhgNIfiXRXA+tOQCtZ
175mLccYlVWwDur45krZYymjDAE4x8RUU63RsfPUVW/6VxUCpSbfXJN9VDIKQyrfgI7XrKk9+MFd
F5LNkSwC5n5WgwbhNQRDo3Jhifey/vBr96JNJYxvozMZ2Imx3WQzw/jKImFl3jNlgp9aiaUdBSPo
2JhBdQtAJXGivQetWHGyq3P2gSeMGL7GmmU+NTPxskmIRbmLCet2khbyn/Ri07zUjrHGlc1aw/I7
16c+0QriimeYNak0kG3MktkoVOVQDzq+TvyJZSw3DVR0Ne3eV6Iz9daJtPlzJGuWzhZj0VfpFMmI
9uO0+bV7LX84kztNtfKsppsooFhZmCTmGM59fWOTs4Dud0MEPCQJltrWPmIpld0315wF/83XgaMD
KrG2iaLnvKSFlNQ2+IpjUkiLsEXAAQoQygl4gV2ee0snWvuTEeP/hJqlZKHf52GbE4oGF9J5SF0F
t7mEWlfEfSWdScJPzUrojct8+ZYAXT4fcAaGwXhMM+l4OODAJhuSetu8tQ5jVY2U13Xifz7K/785
LVMV9H/ntNyXQRq8v77/pbPcZ79fvewLtXn6f/+LxiL/QyBnzUdE0/dvcfUvEov6D5mai1sVkdCJ
xULn6F8kFuUfmjHZxeIOh06xwrb+F69Z/scEblM+qXH/J7zmb8UAmj8cDIDKTaC1EEm+biilT9tG
NUnoabIaON5NhgI4L6xbB2zSEZSQ8+kpXf9zq35mrHw7j77Gm4MRhWBe7FfEs+BDlra1DpUHnDuQ
zv/zcyD1ZCQmw3BF0RDi6Pu6MlOXfCswdDQcs0VySHf9hfwavyMo+RKvcB5GK1XFD/hN/9Wt8ltl
Ka6aleZEa9CCxeIcup2X//XYmlb96bdMLcJPFw2QlES0A7+lTu8bZMfs4D1y+3MH1qkoHCImJ4mO
OrA9WzH+4EGujiYKHb+0N2Ov4ozBLbPTneGtWSmP/eY8bP/vWfHlQGZln2POVhapvjZGAzHRJJok
bpl6Oxp2I9gRYJYxGRyx6IHx+NLHXWDXX0IfPHd6slO+P1/aNUCMaV4I8JizFmvf5mFfxqG7zKP+
j87cSFOZRESWuo/K+NIfqhuE71+bHAW00sJTSh21Y6CpH15dRxeR0jSLKe8QtjFu8KCuF0aJENlo
NKidqc/tUD2WPnZ0TXAXDiUKbBhgNyZCl53d/mrH1Fs2kYQjfdozQhiowWodxRc7xnokrR5iLyso
RfmXeTFAUKZCjJ4S+yFLmIarcM5lycDILhoupQpYoCptZXRk7EF/EZVxbDMLgR2MtXGbCCCZL20t
JrlPAS4kso+YqG2FjEuaifppPVQNS5Fd62CrAO1i/G20ylipCS7ccSEOhhGJiSRM868Vty7KMiJr
nrzR27QjwnGQrK5gQn8IOfyQ9fhAzvxSR9KN75bvhVFirJq6FCFy9gZWel0p8rpp7F0vtA9Ldt8k
EW8H4T35YYWTRIPBhbeUDemOchZdFqu7Kgp8HeSshT6jhpe9GayToTooEZ+GEl7SNnzu0gRSs87s
vji2hb/RE+vRtqRNRYcKJm56o9KxGKXwqYxpZIYFpCwjRnlMiaQL3Rrsla90z0UeHOxm2Iic7qqt
xwlI7QwNZSEaxwrRJfUr8C9B06zqathYA5AJVcO3Pcr7oxQJ2K8h2qbDTlELlKosbx+22rFQ8FbJ
EAtMJERTAA5aJuZ8bW9cJWn5JyyTnWv276rJAVMiUxxFRzDD6IDa8VNkU1QxOVY8yuVUvelcqMWR
XLpLS6UmqM34lxaT7bZWfh0aBmJ/Jh1cBimunjwJP6G6RM66Frc2mEJXO8RGMmlBLAEJMUyqfW0l
dyUSOWAQMmSQuhqNmCLqd0klO01J0Z8JVDUFckF+hnJbdZvog+fEcbWP+V+1kgGDmN4fzWyeo3bM
qQpEQ+MJWRtzwrtoUvSaGAzTq7j63QfNveIO61BS3gO5ob0TOGpa7/yaAlSvYuQNo+R9iIH55Fqg
rwJDu1XC+omel7XqBPxeu5XvPS0Cn6EFbMYEFc2fz/3vST2i7dNhCyzDmGbIs7Og9NIildrcXf7T
9LjdertJx6/EkO9cL+1vY3R2+kFQ5XaHp4qJ4xxwLheFGfXWaC/VS7Singd0L17EjXcEgLLQfreH
0glvSweH6wdzaTp5tJchqgFGucy2P6/6W9+dRYOAMpTJSew73HUsyrY1ld5ewjrv3Lcak6SfA5w8
YjGOxatSh4KGQPvXK2wa2DN/S1FQXBmbcofC2S5LHSaEWw6Yq2hnvdl77RHqPZXMmcV9R+Sxus+x
Z8MUeUxSyx2IXTnyZNYw2fL2e8v+qz00HM61w78DLHmd2KAAa2R6BI94lhR5aa5ocolYw+RCaoEs
3WBuBL8E+bnm8p+S7Dat+lWw6ycDnUnr6czTPpGWUbSR6OngK0nMZr8gDsOJ9hhPWk/lzmB2vbBe
8u24bx9xxFo3ByU/936nZzj7lD9H/JaYKXZfBQYRMeZwNxPlr3aXBXgIbZldpZfSxZkVnowHfJnM
k3fLZ/X1e+I+zFXhEa9DUXgSvwtX7bbCjbhFzfic+fz3kmd6o/+ONp+1mN7QpJIbuUiwtSsN3b3s
AU1TRKMRktx0T2fjnUg+DWPyAJh0i2AzzHaLaydDaXrZtLrgGFULdx9t41X3gIjcMtlltPlvjO15
94TvjNVJo/9T3NlOATzYm0bwNy5tPAd21ZWxq/EI1Sb52r25OzdcPvVkiWhRxHAqEHmWdAIQ70e3
4bila75SsLzbursJdof64AcGESvt+j//cL4EnGWcHtpAefPPgAr35Eb8JYoaYE3W/VFFyfhMvGkB
s41Bgca4hCpJVr6d8X6UZooXV+4yRiMG9D9W83w/k6hz/tTf+K8a13y1KI/gIdBz/jn4dyrF9D6n
9g0AG9xD5peZxviq9jp2onojwSYAqNHc9tlCetPf3H15J16wE7vM0SWnh4TSBqmnSReTo2l0krWN
QuHPv+fk2wYRzVPAnwnY8uxt69y6IW0RJvc3KP8D7EHQyF8DWsYjwfnf+IGcOvsnDPb/RJy9bsk2
1bEOWnYSZo7X/3Q78S6gXExjsv/FDjq1cz/Hm51LTeIa/RASL6Elj8XEs3AmSz0EyFH5/ZDXyuP4
gHr51j53IJ64wulq6SpsFUAz3151YZepjYzNdOm4qMUvqA4qLpt8G+2GVXkbPIf9Qno/8z5PlIxI
a1D8CNxLYcpM99DnwjRJYcy5mrvE1HIpJktIEu0XgWTg1JSM1qSc+ot+7nabnuFsS5lIxoKatQX/
+fuVfYpahZJEJgH+w3tEwNVHK9YhzgEZRGQb2yUCaNaV+WtqQZTLycfk50WfWjNG1zrcJOTcvt08
+FzVsaW6Lkj7X2V9EDJUHun2v4hhCiDpQAiMbxSogNZyajfE8JrfNuTQ4t6VzljznPpelE8hpr//
9BCtyBwtLQRF4iGtVH10KDD9vIZzAabn+CmAbvWjNRqswdfDtVdVm0Z9/TnCib2GLS7kB/JJA/rD
bK+J1gwYyiJzmaMzL9nIT7b2KpQwyons/2YxNuhp5AVpxM35YAwAc8jWhAoU90KyvV+G6O5+Xs2p
yoM+MUUHa6JdPE+RDUnuqXF5I+Hur9sHrTRwOht1lZ9PiU8kiF9izS56NQ78JpxiTZ4HUIexk7He
Te5dsYZ8fy3dn1nb9O+bbdkv8WYHBV58nk24Kf2ffF+5cf5Mgi/SBm35VfL0c7QT38WXYLNPe+jT
IO3/Li4HM9nfeuozqNllYjz+HOfUdfYl0OwTNxT6OWnJUwRFjnURwE0kDIJLM2IU7UySIsXTuXP+
xK76EnJa+6dd5faSnHUBIVWK66CBKeL9+XlVpyJM3yDEG4gJJA9fI7TUvuHQ+BLqkN6NXVKK1/6Z
vOTUC/ocYnYph7LZxoNCiKaxVnpjLC2KpUbPnWa4/W8WQ+auw+0hBZt9CjUz/LJPYvZtE6xpNyxT
5dfPEU5Ve4gK/TvE7COwR6MMKjnkFMrUneHZB6+0nCyNt33r3khl8TGq+u8mZUg94DpmAKft25fS
pqVQ24+oACyzKr+M9XA7dOouz5JtHdRnnvd33BQtbA19VK5q+gz6nORUR3RcrC6T2H7dh4eYNA7D
5aLcNZvkUsdIFqOR+jAdAhTGy2pXXEEHcM5loycPOFB9Ck11hHG+S0qKNlcyOUfBfGVieeUvq8uS
9MRAiONczf9Nih9hH9h+Bs0GbmlZnaOUktisRJqxYgOvJRNwOSwpDCV9+5WD9xi04j5UEZDofEQ0
ctw6YuAIUYNll2U4RgMCxxz9Z9Hj+pYbQCeTWqW7x5wVdI8/ybX2ZhOvCxlZQOGJB9cMrgYNdxhz
uJE9Y//zJ3Yqif2ymNknVupDklVFIS3jC/tNdXAZudBv/on3Pd++ONWqsQT9GMhwsim+JR8iLcwQ
2gtYjM24dj+UVeTQnbsNn5QbBcsWJGVX2SpfYkH9+8w6p6Nlfkugw0uL0GCQ8w1TN8pKqxRWibLp
M5riqBqi5Z+u/LVyW6z0DUI+q/ZSC/4a3/y/RbZn0+fM9mKj6Ynco+CeBxLN82Fn+PlRlYJN0Ck3
Y9KYfBzVXYnO8CJO9EMVhY6ZKG+Qm958tEKiPN35Klj/Mz9tCv3DQ7FnvQAGXo3ZF9ND+euF0qBX
pW26CwTw/4s+2aR3x+QQNCfj8dklbUW5PzZeg2Q7GkqTOZ53Y6wQu12nTnc4J2ZwcofSIUOqGdrH
NHX6es9UiZrQKydaLxUP9HxxvkqNESVJce3avbLsXeslsPKtZUD5T7JLtxAbP8TDzsS2yrAu6kJu
NvbQPaaS9SH5OCKlXXrhpt5tb3Y3g5buugHj6XKsH+k+vpZZ+weRVSResdc484qm++rbK2IFpiXQ
8aPl93UpgRhKIzZblvJsX8BLcexn1Un24dR2A/y2orAuj/XS+h2szzVQGCLNgwvGwhQivDH+C9TW
1+AMARLNaOmE5VWsOG6euU9FVClO0EMDTt2yC5fw0TyMwzTM3bIkX7eD1b02WvMmEEG+7JCNxXK+
Ni+YZchLyZI89IfAvrWt3B/GAHCQHikJlvUGHkqSgi+eprUvXZH+MjO4a6jCMbLw/Bb7o2DY5yDy
N240PihFnjiDC+Umz6wJi2AmC3dQijvLYHbJP4bhsNtvgXN2CDaHmKihB4otltE7+Am/9Y3K1QiP
G/apEW3VEMnNWq9SvOJwgYysblPbRXzTyiFlXikXq6RDz9dvZECphYh3cVZi/OHrv0rDxcAhNcWV
7fUPmJ/2i6ig1c51uQ5CoI+9q+/wjzJaeHuysZLxXIYMXBnoL4orzfNfDNXzVvXItLmOkJgtpa7E
TYeB0TICO7PoUAcCTjZiCFnXKDZiBCA1/SvoO2d0MxmejFJZwEZVeVcoudDXhhWbj5obr0sbb3I7
C69lY3iJrRZWXMYPqoLsFTmzqzJxL4IR4m3favG1pPi4RAHN7TDKSGNQlXVaG2u7ob1cpxEwWnlY
gTgNl0aEZ7Mx2jVk3MHYJoztl65WN9cVEr00wEvXv0fJIsLBqjeXujENeTwxkCM1vHUUxlZuGxXb
KpP/tG3wJwmhJEWVCajYrNdZaB2EGL1dEvUXmRDvWRm+eUZ/22vDsJHG4l0PUGrtYxT6Aws1m7po
fOSrGXqiaYkltp8+CN8AQRfQNrD9HRfbUtOKXaUxfxBG/sRw0rEa7agX8Z2tFh6oPhlRpD6/M1v5
OerToxGmRx1S+CIRGL/khdovMgs7vqTw7ZVOGbWwRXddee1zkRhHD8EOIbnQptrfse3zs0TFF8u8
L8utmyQLj2MGTLmGZcW3EE4SfdqhU7tH1TevLSt4ZQoYIPsU3gc1pLKgm7R9o/aoq40PJJb9kfch
PYdSvQtt8ZQk/Wtv9deqqBonK73LXm5eSUHdRdmNtP2ZrdEGhbcDGi9x5XsU/3ZmySZoQwFwbTAf
/cy4CnVqowGhXK82npD7ZSSbdUuOaETtTFRBrAH+gqwJDNV6W3F60cOZgouNp6gGbDh9p4YdbmK+
yFWjjb/KkIi+FLETdJaJzGLt2FpCV7K0Szjr3RWCZVuhs73C4TbNUvjAEM7l3j12tX3bC2BfiVlv
W71cc57jPZ7qV9UgXiIUetM4BKKta/f20DKl19pjJkVbESMvbZbleyZnAJtd2BxseTFKV5oAJq0r
R8VFCsh3XyO+PqTO6N8E8kXkKY6RptipYaSTKiG01eA6M3D/MaJd2bebqlQu/TH8kATONAY0+CTp
6lWcSK+qXakL1UweLcDVoJKZMps1Sl153N2VAxw+I/VWI2IDC0RP7b3qYoUnJeJNysE5q5K4iPyU
QSWy18sa+cKFaY/HmE7bpZwWeO8E6dbtkOMa7CelV28Tzb1r8VmzA/eqy3EfiZv7SFEbvJtyVEXa
ch9hTml342vpN++l3t/IZvESigqZj66+y71spwXDYZSCbg2IBhnrBtNNIggMcIzHBIGWhVVD3vDi
dZOUiGIPgCst+w483jFxcbqz84vCV7fG6F+oLWIWIdncZSZZR3VUtkZsXESG+ySl9Kg06ynpTNwB
S1xDxhQinCL1R3adDs64QXg1x8VEVjn+taqTVqqKUKMUTuplKZ9+O8QocNce/ZXmSaqBfnqZaqyL
wFoHKnZf9rgOfeXDLCx52dbFa+kpNfJoNY40rhTurHiI964nJuMvQ3PMwuucMC9eda/CQ7KWb5DA
vEpMzNcA/sNfdgaviJdmO6q7ytCahZJFqOJpFQD1ppuQyZC/ZC4XLDlD7zKSWg3EcPaby2gxFuqT
a+JikxubRB/VRVVa26jCjMbsqxeQfxgmxU7cmOu4Ht4lU8FQV1wJMx7BG47XRWk4wyiDtpdxte9K
TKNRmlNKgV9mDcZghGTYBMG4HxXzuk1QcWtQjliKcLgWoXKZVcGvRjYKfnF/W5YDTcnAekE6A0U3
fHdj33zsLDx73QzEawY/w5Pjmy4rs4VeZDYC5WiGhNnShOGxDG0bP0eovR5f96Gw/RSnrlz/q8cO
IVRjc5aD117GGp6q6dgpd0PnAvk2bewPWrFPe+qTquMkhh+Lqlho3hUaPWndxfesHoMntUpBnhcZ
bpZlH2wStdwOVrBURfoHn4r3vIRNoaSPcRzttabfkRdeRKJaN7AArWrkwZhJtMi6SbXIayD8mAPY
g6HEQKG2sk0g17+MNtEOls9Zq8kd50ngqQup7Pu7wB/yy6IHNZ3KUg2vELSJYlQPoi6vhewPT5mF
LaUs6KNANemXqt96zs8p27cWMrMmGVt1di9vmFnE16QpgLsVjQk4MoGlYLWJNpMe5PnR87deyhRG
IQjTLRSo58woM+7icqSdiJ4HGkQjnoI4Rf+8ku9V9SzGrCM0YPYRhFOMylHW1NQbdxdcSBvc07Cn
PhPr3HqmAu5T9ymIlainvwAma9WuBlyosyXXOm5d4OiRKgruziHfzq5u1irKPaXngPz7otBUOfiY
rk6VIKaJ++JMR/z79HN6kmAxVM2eeHvzisRrZSA1pNmsDlNoj1kkviHQozfqWl2IpwFOEcSLc0rO
f0fjX6qHKSzgXY0J4aSEMSu7csToOWoMcHc5LWy8sSiBdzpcggZn2FEZF61SHbsMtbDq6sz7/FY7
zELP2mOBqSYyiTmJLBjlHEtbd1Xs4d6DOWHbrcNDuh+2+rkR7Lmos4olq0a0dXoWPG2+cadBkcSd
HqUzB8mMTber7uAYd9tzc6OTe54xwSR7ptPcmFVpdatkJMwsdpJ9jnBtrp1pz59tc53cJJ/izM4W
zYq0JkVmhv5J9jhgT19srHwBKnblLuqbyZyrOFO5fwer/n2P/17a7BPCPmZoc9D7S+vSeqghYS10
SoV1ugahdQ1m71nZTH7HDdBULHyTXUAyuhgv/b22k67PnkjfyuHZr5l9VeFQNYWPjgX7qLyod/E6
uqyALgw4ymH8hqwY3sBbVAoNrk6mHWcOxG9NpCm6+RcVbbGN58iQQA15ybVkQ2uT4VoleKNYxbb1
5dfOC17G3rr5eROdfN3/jjfHhqRpMYyJ6dpold/7CIeO1uPPAabt8O18+BRg9t2quRRUhUYAD4GK
oXjui+suO9Ni/BaDJgJTJ6xxsElAeXH2AQ21Eulh0jOfiX4lxrXaHZL67udlTKDz7+v4dOfO1hEG
UmZ0ZI9LNzW3kl5yu0so1uCxguFKkH0kRecMGAjiUhUuvBDz+FF6Ha3g0JXooso1bNZeHq+pr898
Mad/2acnPNuxZoMQUeszg5imU5AEw5f+fhKkq9FdhU9VHrtdtqZ3cyYJORt39tQ1dVRbaeBT1Rf2
VXCI8UDC4x24APy3RXTvbxNu1fU5dNj3acDXHaLP9mfQFEnXhCwX4jRQ50X6Di5iAwZ01T7WLDty
DFDWa7EqLryXKl/gp30F+fbcKOvvxfbThz27B1BkdkWu82FPUjqGU4H8LvbmhXecHFD1HcOtZjFZ
REjUgWAg9WPNF7DX/w91Z7bcNrJt21+5P4Ad6JuI+wQCbEVSEtXYekFYso2+7/H1d0C19ymZ4hFv
nbcTUeFwhW0lCSQSmWvNOSautxVmpzv557AgYtVtj/8f1+jiGoa8DN418qRPSVFNJvjU/blGFRw/
sg+qjcVE2JDXRhT4TYfbCwI7rrc3lRZt80T4n/FbeiLxp/sh/SZTkyjEf2f8/bd44k/P6Ptt+/sj
nW2FYgnPqTLP0sF8NYy90hlUMq69SeYp9/meACZDzIEg67yaOGZ10Kcxg8y7yXyy84OOMN8gIv0Q
4GAyHfUktoj6iC1e6HBf7PGmuBPX116ilxZVohnwGcnolaEe/bnRnHh/ZFMVINtBtkICEZy7fyyY
4XJ+HOLsKUg82RsaiW9q7hOgNmv9XYtkOjDuAndOpQyvolQuuPj+HPNsxqtGU9Jb5YGfry5Wc20d
LT2HmuM3UEYLdR2fMI5fuaUXt9Doi2cBmoLE91x0lWLi860Sd8NsRJvznqe1vBkp6herq2N9albM
F/XDWGdzNLEUTwVQPK+kGPzX0dFwO5RAhEhvrrxN5jX5fKIinuaVhcJW/QTrLvoigJyPJDPaBLez
3pRj5nZGg5NEenVPcfFo8HG0+d324eBjJiJvR/NdAIpXO5xojoClXLw1qMoO6jJfFvurSsVLGxlp
RmLBPteBLZw9A1pLUtQwIFu2TuZKdFVXwfUpuPO7AZ/30/Q0Q3TzXWx/fWU/q9Lne/hh3LMHI5oo
uIvzuOM2PfiEAbvDsnf93axaVA647/2ZvLxUngIXg8cqWW3jW1Jbr2tDLy0CiF9ZA95J0Oen52iq
xygSKFLO9OdCssenbAmUsrVnQf7wEjuwB642wS6tsqjZkAsgwaERdrZLSZqiTEKFbx/d6Nv6vl9F
OG2nVevkG9HxdmCQnKtPzeUv+veYZ/sPvQZ0FsqzQD1YYDoXF5JjLefo6nChgvN08mXgXtulXzoN
keeA4H/mG3067A5ClUZUaOZNwByC81fwxv/wNDRnbcmmrlAGOV/J/UBqg34W/s99MfZ0m3gb7lW7
56SnuLM+L/jn/lSmL4h5ev8y29lzH1vWFh1rYY5Aj/UOn7zwhpOcdOs8R/RJ1gPX0n1/ZP6RQXUf
vlV5nf9u/u/8z97yglqqHzTv5sq//+9/XUavwfPx39tYT3NEr9vW0A7QGv3hYJ3/4X8crPK/LBUv
BO+f90C1j+G8yr+oeLwLOTmSs64wTf/jYTX+pRFNpuChANY8e1//NrEaxLehTGJZJKaBH/CPwnl1
5fxdgtcJtwQUdBomaJDPCz9G2xRoZyV0aUzS6Fkc1127TsJD09rgQrwXnkkVslHFKb5eEx0oSaBy
3cqyC2M9J5hp8TKoHG0DYFNf8VM4fjcrTViOiRMET9FdvW4cdQsu4lCKq6F1578MVtGHP7qPkiXd
E3Vaizo4FFDHRCCm66Bbae22r570lOitPb826mKsgVfcFN/zewRU9kjdTXfaQ/GQzT8sXQw/iZAq
fo7GrktuYk7bln60EMeC7ZBtLXAL8JS6K5Z2pa57cBjaujmlL2L8BMsHnLPHz0Ns0UL2WIC7oSFF
U5VgquY5fSHbqIORoqFRcks2SDAARqeXbCJqvIfhVVkrlNyR2i2SY/danULVBoxq3Gu74Ei3dUE9
8kWVnApi3Yv5fTKW2W+i4AuNjhgQAw9LEHG6lJ6SFd7a/RTYtNLjYJt3GzOza38tENUr2lW0lg5I
b/SHmcl6zE5quPUH13hVEOFg/8gdQXQBfASjPaZH+ae+SfeSSJaxEzRknn6D2yyL32APk14wcp4b
4UJiK91b0z3QGwrXbb8Y2mUOZI9y+jDtdTb94r7M7SJYwIDXZibZ0vRIb9+CfrKt+6L/abW/qE9i
kgMp7kbqkYiZMF7lwbbK1ymY1uB7WCxTzWnMu1pfqP1a7L+Pj8Yam584vYjEnhKoiQnBqBedt9G4
7dW+6mzLJBQMoyMC8gQIXuYMm7+4xPEKFvTwIELdIc1+ICzzR/AwF5my4+yVNVbxTVLyQxYCvgbr
Nbn1D7PgEuoSYtLaCQ5lt+GG5ZvItLNnmgXWM6/4prPT+2kT3qWLeMH10+OlIG3xJQi/zTdmQkGy
VeRYP0IB0OIu0b5Z4bohpmhcT+gOLCcdb1sAAOZSxLTJJOoWFc6Ydjsb2RKOUC2QLjqDf+2ZWocg
E2ObcZhAyAI85DWjI0ch4DE/KGvfpZVNOfIoFQ4cup4f4Hgb/STw1LncTogDa/MJZK1+RyTne+RW
9eyxL2r32joL3eomhdX9O/0BcDrP3Xpy579kbsLNdJCzReVq27aw6bBoTL91vop7txEcv1iywYBG
MpZ2DVErBTu08b5nz9OdFiyExCmZV4guheV0ZzCE4QbaKn+UaYG8mII9gOihnsVxlVZ645Zv+rH6
Ef8kX35I1pK+nH6lb1W4EAanPU1PSJimFODnmpouJ3zovnBY6HnncKDWfnwvDY+SiXa9iG0xsImE
it9ScxtDn+G/6WdMRmv0ffQeNBXc7yJje00DbCVWd0piK7/iW2Vv2uWmULdp49LRF3n6ed0Obkl/
iKUmXeRcAHCBoSNIqynZolkyEriKy7JYKyTDQnAyd5hS7bpZ0L1cRD27j9rVHCJ2QZcXN3X0XdT3
aXdLutWAeARftGTeDiPLo90rrnijxnCzZ9SctdGJJfQ2KiedYU2uETHI8++7oz48ZfGtKewkgDvD
9yYgO+Mwdfsgup2xnx7Sg70lGE4cfJ/b5mEImoZDp3ETyYDEt556lNWNhqYmdzzrzvBP3gH+SVUs
Q1Kan41fyo+IxXypUrqXXHLQxzVQOk5042vnL2QMLgKEmOX4Cq553Mmv/Cs531jT1phoDNv+Wzes
9XpBzb8t3bjYTOSrqGtZei2jY2/cSflNRmECEnTpsgtZVP1GISXiOSltLUM/NS6Uwlbv5kbfqnij
L1oXrta5ecxv1mO3VBsM5D86aVeAXzQe4OWgBJHVVd4i6Hjwozu9PqgyEPnYLrSF/2wZq0g+tcVf
G5f/tqTw6Vzz/uZT0OLKWD/Z9J/p3iCsEnsMQMJJf8/rS+xG8aJZD4vogNZxQRXwP0ls/2iv9L9u
FzTvCP77XdBDW8X1O8lj8SN8y+v/s6kTYmr/3A/NP+Lf+yFD+hedJNRaMlQ0JKrzwebfTA9D/hdn
2tn0ARH937iPf++HZOlfFngC2SJVApMAHb3/2g/xRxzrOSOq7GLkfxpMe+4aA+U/W9UspERQQjiA
nR2BPCqyghI2hisoPk2oB9+wbEK3Fx62psSvV2OdIVF4mMp1XyasuQ9DBYyjf5tYn3She1SUh7am
Czn5ay8GnGcVTj39KrsnJbhWJ3o/BH8oA3z6rGdHJwEynCnlNYHpW16mxtLfxkiYowMMZ2i419NT
rg54dirncml5UjIgGelvPYaJOTSFolFXE8CUOuTEOR/m0u1f3+Uj8kSeL/enr8j+lJvByftTQwOh
ptSldW+4jcNOUfzdfAseqk29snIqR7UDs3XTH6dtdPDe6B86XPDF15/g8nf++xOctzjMTseqbnUG
FFnSSQOqD0gfev1hqB9Ub900utOVN01QsSv+ZYRAcsVrtNPLH4HZDRSW1iyO+T8LMDNps/IRtrta
tdVq1lYSyfMJmn1NAl7e1E8wvp+nSrAF1bqP9f04sr0U+vpKL+asJvM+3RBXENWGpRCdMk/uxzqQ
WHG4APPBo5EQRW5Slcng7kf0K8LUjvvhyr2Xro13VncSBWRJI1AWt1lOS/KJ1j3ilJdwNWxnp7PA
5oHGe7f3nWv3fP4i55MOvqg5FwcwgnyqA1fIRYNEM1y1/Dmmr70GMfL09bRivfpyiLPvJoQysl5f
N1yr/mbl4irNyKwXSRVs8R7Uv9SIVlCXLL8eVD+rUP51BzVeeTpMHwyTZ8/vJCViPIFfcav5jIcY
qy6hHShj8wJ6kt2bbh3r6qWcWnfITBjl4iZLjnXyDKdzJYfk0BScjbRwWXsFnLoHr38YBvVJmGC2
ZE0Y2nU7Gcg423ZRN9SVtTp9Qx68EUziO1X1sWveJslbgrq0EZWxe+JAwf6P42QSpRtxfEbuB3h6
K/WcIhPT3FUdsplQUu77sboVJzCK8tQdJ0F4EQ1wOELxQwiCu14116gy3bg07a6P123sn3o/+B1q
FYwQ1bwiHLi4JlHNkQzTokD/yXoX9s2U56VMypk5HfoS2L35ko0AJc3GDWLyTSfP7gMV0E1wLMLR
9at63fXpEejKJqpUlR3zgxE2dzG631K+j2W0FYR0fn2v38/t55OYfBEF0wk3Gr/xn08rjWAf9yBr
dQlZtGxAT5ITUMv1Wleg9qOYa+GI+iKH2JyDZb1o5N/ShElaeUsBj6bSi1qxTZ6g+4OZ5FtIzbit
mwngeAUfZdglYfvYAZXtSo/dIXrN7kot9tLjT/YluAgMRlRDzpabwFJjoZZaAyTMSep/Ss1eN/lA
QISS7Noif1aEfH8wPo519jgmnZrWWstY3Zu4rTZ0txx66K1t7DtXdsR1a/uvX9+f8/7n+5Ao5uee
MMX1T5FcUR8ioAad5yqtrSz7lbqagz6pEvyam0ux9t6GKa7i8t5ruOfzQmXuGoTvYJg+N45CFR6a
AIu66w/V0lAPwRwhEbKIAw5tR7qJ1PqG3OlgI8XFoxTdU9y6qVR9a9YvZgmcYLzRrX2l7BHH6cpr
oCN/QhpYww4V6mYTZcW6UAVHk2HQ8hh3eX7TyKo7id5sOXpUAsWWhJWRFotwLJwwsFZTbyIupa3Q
oDA0ClIwUlcXH5VJ3MkjlYk5SIHWHJ1QYuLI+c2XeiDvzQIo55D8nkICbWnLZYUHbhkeMW+inZ4W
pTNM7WtDuM2VG3dWMJtvHKAYKDmijkyeS/nngxWo/Wi1iuS5/QI7gAPoiJqN3djWKnfi49WK7oU1
m+Estso6r138t38Oh2C0DZR2IvOUdJVY0VcFOPUwhOAoaqdIeoiK4M4y2p2gdVe6hO+98LOp8sfQ
Z09FkyqpBM/dwpoYbVUruTcmigJUgm0r7O6s8XcaG9/NoXnw2vxQBfnGKKJ1EoQbb/jBbmmtFNmC
M5ZNDKLjj+JyaKwdGdUrL8nWycSBVDXWUyc6PrDpEINgN0JUhTtmIQruj1I8bqaE4JKEWCgJU56a
/xxVRBN+gg2rQ1OtEHZh5jRqTbPYB5Wy9hp/rTXdNo2SlTYwwxIDG0BFhe8+a5964aiTkEGAwJUZ
ceFlTmquxWQgiO6zdUsZAhPmkzhnH0NBH1NHAhc8WO1KHqtFIjeISdW1GnTbpAAE5p0IK7FlKic5
oCihz12lAqLmTRymh5s4v6q0uLCHltFhKnNHH4nf+b5NkM3WamSFXKcsX5Q+3C1NpALkA41WkEsP
65LcJ7UcD62xx+F1RVk4T5LzSfRx9LNJlMceksOW0XnB5APlhJcquMuuJVZcWMARL5oYgUj8MzBZ
/vmUjEORq32ge1Ryi7vS/NWDOP/6Ll+6ybibZn0QRiNkrX+OEOONb8jrMd25Z6Ss/9Mz+qew2/fl
5eM48/LzodvaF73c+WbnuXmX2uGzp2jfaq120NI7aqWR3PlLbMtF1W4a60aUBrLAu13Rvs2ZL19/
4Qu7YNY4WA8KYojPR6/ciqWiESakgvCQW++nSHm8LldfD3LhJf9xkPPTlRIWai5h18FYajgBMRtp
QHKD9TsMfzTdlZX70hyZm5oz34w6wXnAhjcMBX06HtMkus+yb1pyLRfhvHv81737e4TzgI20GIYx
DXwuGQoAgD7IR3i5Tguu3Nwxnzt/zX2+wW68KJ4mV17XWFh+NgvRJtbh2tn54tcl7BT+DoWRT9KH
UhI6LWeH5uIrXc6+gzy+shM+9+a+f19l3qXgZZzTYs6eiSZLBxFSP/FI6HaRkcytVP3U57SoG7qb
/4NzmfxxuLNHo+3ESYcZablxMi1GQVhXuOFkqV1+PScvTXwWck7bJp07WGF/PoH4eAgZIAfGbbmF
cf1SC68I3K88XZJ4bZgzuUgrJ8AMxspyQyrHgrafxIOodyfcuCdUgXel1ZKCiYVMey67ajlgJKqi
yVZU9lR6QjZtv9JU6JjYtQMy6E3epwndskK2llNLbT38lmhA14l8MPp+12mZYSuNF2EmyZ6LVFwC
IzKgWvcrr841ZEbN3dgqJYB6803H5yhDszH0Z0UqjyE6IQx4k93PB1X6Gz3gERt21U03SJFtatpC
JM85S8SNFUzPCr4LqRBsqfTtgsZUE8iLSElpM/i7yko2uv4mjt/GPl9qShG5YSWcDAO8Kl26wJdx
rRVO41WodbPMEQxhNbYILCQ6QrkWbjEDLrpQOhBjsCiL1k0zVLxxtyvxvYmjcCyG4EDvFPOJfzMV
0kqo1TW2DfDgOmW6lCbLoP4KMPhRcKKVtw7VX4L3Rqyh7WuRLQ0dQUGqUxh8nSbZqDLdQWO6/Xp+
XVrzNJVzDTpohZXo7BReNUXdp/7I4c+s7yKcI33NSYMpXenFfVv980rDvOhxVAXqOOOg/pzNXlbU
LLFEpAVeQmvWX0xlTIrDT5/qewSH33qeuu9ff8GLMxtfCck4CGs/OT8C6lW1aASemxlvJL0NySng
SPn1GOdO/fe1B7gXwdWcbqnYzh/iw3uSJHLKrQVvjlCM6oUgaN99jW5fw2kATKrCtlMXE2dUsSla
3lLxx4cY9vmIATDVfzfS1shew0LkdkdXNgrnQrd/fzJL4t2J84Vr/+cnk5WUeNmutaiSYqXYpes2
X0zPYDhAzCiLcaNg9kENfuWC6PO0Od9ooeOFlD1vTz5VrTqzbKSuJqvOM+iaUE/CJ3tfE3dX04lR
5bk5XJZvkFlvk5Q/yChsl2VMYN/kKCUKJ2mtJMQMRj8EmkepLO0zQl8s/80k6cLD+eE3dP7pm5FN
tQ5p9GSWRUwE+Q5K37qCn9kefd2wLO7qEXczPihJ9G7avqGQRfRvmDxqVvF7gnoatseWv9qFxxTn
tmltPb3fZtkADERxQjVz1eIUssJQf7Jp7AlFsa2M0G3S5Hagwzal0kZJ1XXePNQaMpcwvza35pX3
05X8S3xFRqp8rr2aLPTQTCTLTYzHNPjWqQihOnOXkFCaJG+Br1y5dZe2loZh0nng8MCvZ1OZw6Sp
F/OC0JO4IVvZOsyFx0l8mBSacLp6P0z6RhGEKwvDpf0BezsWBW0uB54TD4gJ6kTVry0shxThGp4h
pB5fP6TvAqfzK2nyHhVJ64Itcv4oZG0UYkVljE6F4eDdtbSSk/ilU9dehCe5fo7If02B9pcxM0yd
Ic/lhOKhCftjtemyrsakO9BjhmCj56biSiUpGAEvRhLp/HbX6hG9TMPW2nspG5cdwTZm1TNtgpeW
zWRvUJMMlcXX3wqV2IUJwkljLg2DEUM18+cTHpdqJYe1ZLlDKD5GQrEfu/jX1HmtLeTaoxUpd/00
NctqqJ+pjVpE64rmEYEqWbN+sMsUiIhViXs3bGkeRb3pSF62MifiZmT9ZOim21sveRY/QgU4JH3t
xDmhPjLRK2pcmyuj9WP8EJMbmSjEy+ynnxAzI+1qANFu5uundrr1e3PjmR54a1QmXejqY3zTZs2v
WhpOZkPHxuihNsdLcZBXid47vFufhqzAr5NLW6gIrhi95t6mbsFEe3dyY671bJgd33POmjdpS62n
ixtNN2k494HR6HRJX7hq2mOXx02dG3zqICU0h6O/YDmVgC1fMQiF02+y7mVQaPp7MpllSCsiAwxu
na3wuzmRGi7lqVyGpHL3tKMTud9MWm0HbH2mqtpVabsQA0QZ2HUNuT2NCs3snKkzcJz1Y3Up1NU+
FFAJlNjIX/vW2/i1sguL0h0L1TanHxHQ6oFpKMd01Gmu9yK9cOgJTXJXhPhM6tH2YvVWLlFfZNlB
HsWt3tXKUkgrYVWqxq06xifBD9/SycPThOgjb9NbIxSwrWJfS7qnPs/uwgJhhh61i9w6Dq353EwB
Wu6e5k1iZIdQbp/GNJ2WjdCKC78fv2mWx29i+SdZ6S+5ybGhmpRXDAK5k7TaAdBeYo960rMCQxvX
JW1XeWxSWkn/1knpMpXrF5zeyHMM6lJldxT76KHMk6VeJ4kdiLxtmkpDnNVHjpxQGckNT2Y/V2eo
frR9W0uLIomOqaei2qk3GNOXftbdq8P4rTGGu0lB6Mtm0xhSdormHmfnjddaB5giqyz010WcLdWq
2dZ6uO905QaBZeFwLthFClhaa7iTpPaOEJenQJe+S31yGwr9EuYBpGdD7u14HJByKO12QvBgGkm0
LBv/ylnl0hpLYxnJ3NxEM5SzTX3lVYXqiVTt/MNsgKt2ZNO66u6ahFa5VK77OM7Zrj4ch06KKsZp
UbDICnmVym8pbrkCvGfLKKaJifAIAPxqML1t2ezN9kGv8ueybp4l2d91g3IfN8O91Mm3nT86qnoq
8vY+Hq2XqbDYwfnFfZNm3+s0Y0Y0YMNHXwXWLhvLOB+vlbYu7OQUijcgpFROkp+sCEGkWAUGZtbv
4F4FSdT3B0m5kvd5cQxlPpTP4QufeM2CMpZKPZANnAzRXu3rtcH+JTFa5+tV+8LrDq2lZjCSTnKL
cXZjajMNidkh8CrFEt5q95wxrrztLpX0/xji7LWgR6WAf0QgIWuJ/5CVPVp2R7m0Ae06nZsSJI1w
8pEcs/B07Wh8YXp/HPo8QcjPhgQhQO/xNswWdfbody0v1az7ng3ZY6Z5W61JHLkhV+3rq3rtO5+X
xZrKSgc1p0ZslGtK/qM7i7d5mtc9zzXwhjd95qshlJfvvx75yv005T/fwVqeSkqSUY+TYSBM1U3d
Pn89wKXqxh/XdN5wfzhhFKVhZEmaUwdIq8Wk6m6Y/DQV8tTit9pguQ+WvbkNh37TpTAp+itViKvD
zxfgw/CjYGoDoEP28/tmY+3iu2AZg40E0cI24yrZ9b0KfLZV++Pbnm1Cw0JJWqgXRHSjkJvjIGMz
O02a5NSmuK7823BqS5s9uKtkHM6lhj4cfV5NTXfhFN+m7Au0zjuGxKSNOpUL3ixB2tyJAjLiJv9G
kt8dhN6jHt7HvryO5WwjVcna96Kj2Sc7aXguLXMhmvGtOsRv0WQAgGgjkff+SWv928qA/gbSybIs
O0Q+q3od4CPDMcrhyubu/fT91XU4q1frmiCNWquYbqMOy0x6nUoUtgo4pZLk6WQ7tvpSF0maCumM
1sfGO9SNdGWpurwi/tdSZZ69qyQ19rV0vhVxLq2qomD37C1T0tq/nuCXh5nBWTJJVp/0HKrUFLQu
KKc14IMGdVWTtlEJv78eZL5cny6nipadkCayh98v94dZXDWmZ1b1QEJ7hRSxr+xSqVwDMyMq4vXX
Q10SjIASQAg2ZzlQsj5bf+tWD4Z+4N0r743TDOL33VJYQyZbDC5Hh9+zKipZ1b59raJzeWR9Pkkh
6AczebYYmW01hj01Ulc7eivmiRPukRUeNPrIKMDbhbTwF1SoShBQV+brxetrzmo1XvHzO/TPVcIQ
sqFpcxofU54dpmrVEoludd8HKb0y0MX1iEILsVtoR7CznF1d088D1HEa9eRJcyYeEEX9RdDbgnKp
2xPIag2ItiPIDeKzkr5K1q+v7y5VnQtT6cMHOK+uK+poTnWv8AGI3aw5JY6p8TDJ0o1SmEdqpI6S
kY0Sai+CTy8x2YXt5BatdaMJ5R1uCqpd0qEe9H0yqo/UBXe+oi0jIjqzRjlK2bD1LRhe3uDoKF3I
6ziGenjSJ3kvKfGxbICFxY9ZjJq9FzYJ6/8IHQjoFKmX4o7+7CLrugd46zdC8lCH06kPm4OSWMj7
U2JztLepy14663aM1TtwOwu/gWGbWYSZh4VjVvQIOjbBVaiSnlk8WL26NXSIVVnc/Ix9l1ldOqFF
vkSXkseqg/EbFYA+GRmUZH9yGJDWrVevhGS86xrCx6rkW9DoriyMS08FRJYWeNcMTXr1gFhBWgab
g7m3VU/x+CZi8W21YV/p9VoucmfUODwXi3Yst3Xu9XTW84MkN67YdE6J6zaWsWgFCHLfhIymohet
NLG6mUZ9oaFl6DvNUdPoTkJDLm8Hvn1vVYjX41UmFhzR0rvJEg5ToJ0AGByKvDyldTNvlxNniG6T
HhSbAFarqfZxsTYGCv1BtTACy5Y0/sictmPlHcVmvPMAkjSpYTcCqT2dB4gpt3DTZ4RvrlUvWAO6
U6hj5fi7S3j7PlG1KdlSyU0YoqNOV0KT3iZ1frLyEcvBd2VUN1Fq/a4aguWbyI1S7RQQE0sUklOK
421NtmoTjdmyxhcyTI+m3NK+UZe8LO5Mw39FpLjLTHMVZ8Gy8YhrKgs+DbCuI5giyB4S63feGtta
ANrXSOap6dNoS1k9sSOd+EBZGpw80/FVR24TPs9fpQh1MlDTB+Bfam/acX4E+L2vx+9iGuAIKVyP
DHAOxSJV0EkEeFF7th7eCuOvMkQTmLvlVC50ryBo9mfcM1NaOFnBruiEbV5Ga+hvEGJHtBtZeZpa
Eo7w0kQF8cz16CYyd0tWirkX4UxS5PS1eRhCH5GYd9tr5g+zeCiINvKleGtE8sL3W1uDMeyPPyuB
fhOOgqoLXoRixSTfpcozMWM3cRkvvPhHiX9dUFdIQmwhRNah7bxCdHO5cdIcP2n0A/7XTZg2mpuR
vmoEzXfohYekSV1Bp9cQgKUpCW/FVSHp7UYoTnnG5Vbf+pik7LggTbp/7krhFz2RRyHoF7yvborq
qQBXJcg60LLstgz5YHVGvtf0qJFclfn+A/UIV9eat5jlQ4ijW2nSCJQH00beVaTpe7hOePD10jUT
bVUrtT1xtm5wi/TKtjYLbDZoTvLhqGQPYoL0DK7ZY9CLy1yq7SICROYtiW+nfIIhxfSXivYA/KZk
71qDtrCC1Tjop0GbTpU/3o8jBIYsJxikJL/LN+Td4KmbWA8dpCnLlOtYxt/6WnohGW+vjd1i0Chs
Z9Pt5HXYEABywC1UIusWjeOmMeLncopczpeurEW7fvTuRNm/4UTH/SucqCGWl9l40zbNdz8q78Fm
rfQAw6JU6nYSxd9KIVlBNttGXufGESxSXjipAAA4pMqvBNmtFlZ3aalthYbuAmTHY2Oqj4Pw1tfx
DmBp6ih+uS1H6Tmp/Ge9ig4RgG2pVVZm2jtdpN2S3nBUhm4RVAFOI+sUV68jyC5D7B/0RPjVhcpt
pKquFL/kNK8SnVJaqHtU0LQcn9q+8aOnXOtXvpIftGC6pS2xrPRuGSkShip9F1v5Tz2xVlVQry3j
cUjwwYBkjlk9jI3Qznl0LzA43syEY3VMbYzNbqHsFMNwfAUoXT9tprl6UyLPGMt+V/rtWifeWO9Z
iVtxP2nBT0z1G3R9wPfw7eRoJ3tii1uDUFLdDoZxR6ehEgY6eLLdxejuytBRrWqpjIlLOKstRS9D
QTHKMhvki+kmNh9k3+QJ5dw4VHS7YHPQHC9knqyqOIlStlatb1Hp7WRzFhmqd4IffQvrt8yo7ppM
BsspbbT6tUvLU5AJGyUgDBmiANt3R4jgdOb+9y7hLRRlumNkogNMzkVq5Poi54wkovEW8DDSUhwU
cJs/JTbApc6srz23TFUuA32NvvzuKfGNNMSPc1Gt8vIlhkn6ltvAe9QT4nOm0hnFcRl0JudRQkGQ
ms1Z5IV+yiKWjwZftYWx2/AcX1aeWyl22mJ06hhrTVhsWNydsC/3YfYYF99qcs8CfEcT+NFmqt2k
5LHYdz58xlFxJBHXVDRtM8U85fHwiyd1ShWizZWllyr3kUES8td7kkubL2jelgIzYs4yOzszpVJF
rpjOlsiTXpKKMDir2goFqVPhtPx6pEunXZz+MG5VZW52nZ1FvUrIoyZUBTfVH6gQjtcw2xcq2mTa
/v3zzw6bZp37xtRx1iXIupyNXDWPlfdkjKnbF9cUSZcOHh8HO7tsgpj4RhTzZQKTs/NDNR31a9KE
a9drvnMfjh39ZBjp6KE6isxXoT3V7bUmwKcB3tOpCDdGBThLLM52wwQKjnErMICmkYalFAstuLLh
/dzh/HMIay41fvgOLEG9nKcM0YEE60pj54uAagW/dWNMKHP4fCsJ8DQBlOssH7piF1QLCvI5cpxz
LcWKVD5Vvf6kCsK1Y/K7kfyPc93ZhztrcrJPVQeVFiwLT/4WtdGDJvaJS6j85DRCLqyTTqHhrtQP
nIsWDZuwwhgePRLk4zRb5JK31hJpU3jFHkeBLY0iAritiOJdirqdVpsLWU94aZoIzHGVTC8BwMVW
BJbbHBtLpb3IDy1uplKzQ9ypKdWB6bseHxoEqpBr9mGgIWg9RTF0JUmzDVaQjpRB1YCfoAl2p4UE
6NY/rFJG6DvXU5TfCphdYRgIsw8AdQEggsDZb2fZRND4y0LpnYxSXlM99Wxtpr5dq5Q/Shl88U85
CWwBQl+38AdWtwGvWyq6U52v8t5wOmSapbiUDYK+1LDcRJOMUrZwrCFe0Z07ihapqX2PO84nElDA
tFeDJw1KfAAKMOkBfWxnBwmuywqP8ciGRxLdr1eXT9VDsFdzULdkcHgmLfDsgcwjmYsqDuxJxORN
gIEs1PvaDFfsQ802fO6kYgGh9usxzxnolJT/HPTsEdX6mJoEAapLLyge+1L4WengT0lJLSrpR6en
24kd9pAZbAoxjQqI4uwJxHFTNIeqblaTH62VssEK3j/pE/ewaoiij249aVyOMhJZLb+FvUCWqmkr
1ZYXyzaU3r7+Dhern+gOkdnjisG7dvaI9m2hhLwTeQG0j4KQPg6+fiBl1iaohHKYigbmoHaRmxf5
C5XvhTfqVMeg64QxjfZsjQ3DufKJLvSuEfv//YnOnsvMLP8fd+fRXDeWpum/MjF7dMCbxWwuzPW8
dKIkbhCiDLz3+PX9QFXdRYIc3qleTkQqMlIp8QAHx3zmNbI1dJS5qz/hI4kdmvHb4Ry4i65W68Y3
2ffh5F8mByXU/edDL4vkzYmg4JoCPFKzljoIwOi3x1WvBaEVGtRApLqhMJdslOqrmkxXyhB/1Uk/
G2ZV8MgHpUbUmzs3IDr8Kw5jfO33eFwY6DVhOHbIsMHKUQ54zEenfpI3BKlXq6Xvz+bVy67u4zzT
9TLzAdeRkmsXerKedLRI9x6mjup3AhddJo3UXI2Skw+7+cqGXesaLRiTN5O9uq8NkM1Y1XBfT4el
0DXuFtFK7dBur+v/fNTSejPW6nTIi1TClZexRh+Qv2Rk1Vkah6/4Hz/2wW26CFsbCAB33XOsjPtS
Sp9LUfpm5eDi5aEbnM4gm5AmW6U/gEb6o1xXe8uMwk2CE6iml7tAm75URfMgZe1jGcdPajduzB5q
gtI3GzkOr+2Rayt1ffKkYm/UEx9P2AXon28IeXc5WlS+N12yk/FHduqru2PNNv7HF4NwgaMZxDJQ
A6vtofvC3A3kTVpiIS62m4PykFtlt7AaLtit220lH7voqHEtBtFRDV7ERn0KoFB8vk0/CFwoouHX
IMOpMd6hYMVqUqU0XiLJ5MHUHjEluLZD37VAqSbDjzIohEKSegcs6a0pNsXYIDTagAqVqBPgtQP8
Dp0IC53T7BQgOQZdVD4VwRYDg63gpFee4YOXhKGBchIYjQ8EfpB4l5u48ANvASim0uMo9f/+CEtF
G+FaMGhIxa1q9Eoyi3KtMoIhgp/q8oNSlNfW6XKIvDnquCFfj7FqWWJcZI5lS59J3erISfQP+aXd
LcKt7bb6LlwFDH8UBbwebhXSFlox6YMWhV68x/4aKK+y/X/RiH2Xarx9q78kxVdhrVwEtPgT3sqa
8AQVQ8XVisHDWPsrvBvHyuorqZP0wXp8PY1rEFKTKmWqTHyqqLO2sjg4JluvH8uzPiMCqWlbQ41O
rfAzhYbxb++1NyOv7ioj1TrZ6nlVMxjsTr5JrJfPB3jfrVomU2aRK9TkocWvlqFhdIk+pAk+ogC8
g/DSAwe2astLFiRU8X32FXfMTlmA4orfUiaevBS5mP/JQ1Cvlw2VBNUSV+fpMOFWYXW8pnLBQ2UT
fqu2C9h9toU/+QG/rSuz+u74Xt751XCrdxbrDgxKwHBwgzcaKjl5/jXstSsb/MNlA/UBCTqgXvSU
ljPm1TpFlZ7yp8kwba+dcoRBrLKxi6I5NkHkivpDWFdQPFvynSG4smQ/OL7Aji7UUl6TruzqDa0C
PyVBbQWg4b9N6cIfufJyf1th66NFw195kRAELbSGHOaNhOxnFAQeEd2mLQXXbJ8FjFQk4jYx7s9q
pGytDoPRvjsRvQLuVLisi7S9+Fk675I2sxWC8FaA0QAs0kwBilkh6i+tvy8Csjxf31TWLzG4iYL5
HjtRx9emA9fOGfqhp1FkLunuVoa+EcUfZf88hD8680/TZjjI4ckxDyBYk6ckKV0ZfRlDCuBwmWhE
zc5ItUc1gme6tFfE0z6cdRnFLSpwmGqujcPHVplqDUAXzgCtrVUntft1ZaNcGeHvknu1pLRB78Ky
YwRaRxnBauCq33VHuescxZY38i64SP9uUM5e0dDUELWFBYzC19tF3JumVoajxF1MS2PuUcRSk71V
lVfW0/sG6Gqc1RGQT1IpzSLrSdvIByPEPztx52PwxeAciG/6J0C+X+O7AR2aK1O6HKHvFvKrF1xt
lay19KDPY1LXRdNrMGELT+eoT1HQpfeR/9a6dCsKsMh1WCM+cPviyl796DR6PcOrS9oKiyiW5Cjw
VODmM3z1OC0dv/195T0/upxfD7O6nLu+loNBDYk39P5LmIjbymq9MmocEQmlnm5D3j712ryR0x6j
vuxerPJ92l0kbaDyotnaJGxbiiZG/KLWVy3br3yENYtLCtO8VCa+fuOa2/qXgZ8LUsqDN7u0RIrL
tUzz49UG1dIAzbXQw1epJq5BuHuMaeBhleThdPgnjpiQJPtmTOa5mhF8r+sdoW+xybM/Wf+tlYMt
Pj8uVfFjmSMlkoA/HZLHz7/RhyuBiBqVEkoBuMm93WtVqIZRU7O7pRZ4c7rxYy/1/3w+xnt9mmWj
vRpktdECoJiJ2VOqUbcJCpmLZCYapY/679QRbipgZgtdXdtKELDEXX6v1RscsA/XuVjvs0Ie5HXN
aLXxBIWGoDVOlMas3u36P+hDbAuh30UK7nnt3CEZxhEQ0hLLb6wU/22DJjpEEOMgh4ljQG4M9DsK
ILZmPll5tNFsYUDCFq73IAcYt4ADNM3bTknoh9MUgUiEXvGVvfvRefz6HVZ7d6h1/MAm3qGJDx3m
E9FgOZ9/r4/WxOsRVtt2FABuJDWfq/BhOtE8odlcyNeiwGW9rw5BVASQpADM//ffb1deC0vLkiJG
WVSOg2N1NhG8W9yTSfHcz1/ogyl7M9RyFLy6wnBSk5XKIOIxgtsGRQkzrq5M2ftMGT3+12+zpEWv
hpiSUc6rkLfxv7AuUL/FIMNyhS+CW7ujK58S7xpyCI+T9zP4ZlutVnOnTUOX6tTaG7kBgCCfkdd5
6urweU4mN6nzkyEUTtXdD6l4CgzBtMcxvm8AGFR96ykqNLYY677qoZmLnaCjHzEFP0OzPXfTvZH8
HmDUiFNhm51+9kef6z/sPUGUHyI0hbI8+p7XM0D7qMN4WEmPOoS2esruDdr87ZB7oyY6Pc56uhId
UqnczAJSuSZxWwsopL0ps8zNEfiwGn3LKvZCzKCaorHzih675d9MfeaRqNtiQ8MNhwhXxxo64A9V
wrgzGhTnSit2ElxeI1M6p7UCbRDKmG22Ii650ly4MBsS1K/MaovP3UPa4KqVGu0m0XHJqlIau0H5
qxkjSAFIUYKzdSzFSJ0aokw9e2Y0bZWCH1oUgd2MBcqhcRg+GkL7KEntXdaBNZwttEmwYUTjrnxK
4xAi4V3Z6tuwKn/wQPlmmvt2I/rGS2IagpPNGFwWxsVq05ui6m9HYUJBQqrRR+CYwPZPFMdtEvcn
MJy7PvgNEc/NQvm3ZgR2KtQ3kiUclJRZMjInml9KaPlQcxwVMkGBIGgr5IgUSl+lXPsep40bpBas
Mqr0alxQcFZrVwGXr+npKRYDtyC0kMCbVGWxCzLxtwpwr+lA/PrgdtofZRS9FIPujajpCLGOKGr6
zapfFkj+HIHHkL/HhrRVU+1ZLQPHkku6KagPxspGU1OnhPPSjdW5y+4zvnbjj9us7dBFMF0znqBv
DHtwJhuzq86Gr7lt0p8NAVYozNVBbrZl9TOztLuMR2lxW6ZEexibwKV6AVhDvx2L8iHJFS9UpY02
agCHMZqMxyHaTJK1JXHdGC3GuzH7Lq1eMn9EhOJBBbGiZ9+E0dj4/a/J7+gqC1s/g5UjgMiABKOr
5h6o9a1UFW6xSFSNwoWS0VEOp7NUW9VmKlGZh1epzw1eKNzNIY0aTUy8IFHufWDTtIAfGojTYhXZ
vjH9zPsZ6EU3PlqQQUHbeSKYeVuvDNto0Rf0gz+yhORCLDypwvwTkvB3k2ZwDccBnWRnThVHE15k
azoYlWhnaMlGXeaVunAcCnknm7EHlNijc2unEpYp2gGXpySKdz4qSFNdPCiKcJoG/aJZiFoGoSdq
pTNZCE0SWVVZ5CDGvinlaV/qsldKsd2ivNnn8iELR0xF8l3ZCFShqo1YzE7WnqsB6ZBkvJlJZ7IM
9UoVg3ZWTTr96SDlluHEBgpJbYNdFupHFdhGozyWSv1o9MW3RslOcqZ/gWf+rbGyB6Hq9mEFxTUa
3ULLdinpaZKSypXzZkpoFMKdyxKag01hc5p8S5pv0hiBC8Khpg/2aTWAD8JWU6auhJCL1Ai2UXE4
QCJGgMebFTZsN+AB+adUf0Vl+iSnygkpvINI9w21sI3eJ/bMx+vohM4tAIduhGw64BZXgP2It4RK
P2OTTwXWKoO1NDf3WMaA0MPZNBBxRhxfVA23R4EZaqHD+jng6haTZQF/i0Fz4/C3oaSHRKENVqWe
OnwJJRm3StMVy8iZhOKuH2u3z8yzVdJ4bOMbDcReWd11tPvaQIG2gISklZtIy8yhiNJvb8fo2w5t
v+0FBGOE4lDFvdf3kyfHzV2YWJe0Ec/peDEKAI1ppblzDYpPH52wMcHwcw5BU7sfQdBugL+fOnGG
P9NeiU6WUG51q6OHiKMYzHpYYmuC3lgmLQk8V+0IAWqGSBUnd7lPlfxaGPTR5bfUpEWZ5o34TiAE
K5Ka+V/CIEtDgUcE2Sl8M6VfRlG5jaac49q6kmorH77bqyGX///qjufimKZRXYbMA8Reshc1D28L
5XvQ+omji/2NH8BNFqtdUvueKSD1Ewi3AiDFOFBsUfwdpbWwUyWgMMmTrsS3nVj/UuH8NirQzyq9
08zGGTPlaRC1m1FXITyfByvz/BZIpT/bWtsdWxT0Z6zpikK+6w3tinjOh+UjdKsg45KkLKTct28Y
V41vWDFvOMXdYx7kDkH7IQhS4EBP8fAz5dz0J+Bw8nBlbj/KFE1wCZII71J7J4XSGH1TFhIDJ8k+
w0Wt0U+wVgcIc6L8u9VvBDHc/dsx4ZtUYPWqvRobbbCsn2kekfF/mq6VOT9aLa+j6CUofbVa4lgy
hXSmVdzrxlZ6VNRvcCV1lJM/f4+P8so3kedqnElIEy3qEQOe4/kuLrtDb/5Wo/FGzVPwdmigCTux
nJ766ecgYHcTB4GdS6jyShDOjcIdNegZxjV28Ecr6c1TrfLKrpnqIG+Jh4dDizRZ7LW7wRMO6eGa
yc7VkVa7MuyFtLP8nqogxbpBRocZsEbrqzgiycAJiX2bGizdFB2AP+4/n/wPvvGbt1xF4EWb0Vb6
i0FQnkRY5RafQcortyRW+XykD3KyNyOtsj4R1kONQStvaYm2Ktzn5S9fu0qM+jgnsygG6ApJ3hou
nzRqMmojc9m4k4to4ddyB6xqr+8GUrMrKdOyLlc3BW/032OtkfGRlrEsR26Kor7NF9V+IMqfz5m8
7OHPhliVXLQ4SosxZgjxIHwbborn3IueldjWXixjk2CKAqTdbh78Y21PX0XTk1/yO+F/UvrXKTtQ
tRRlpHrWGIMOLcMA4j6tnPAsqBeU3qL+9vM3fS/foMJTfzXGKsMNVcsXlILVp24n+TAJD7kTe6Wx
oaB9ilH2brzF4Op6W+OjvPfNwKtjFGvjKlWWisqkN4exSPfaBFsw/qMnk5eF1jdtyqEdVbgC+N9D
GU2LpLgT1XQngta5MgcfLKg3j7I6CGNEfcS05MAF4e1nW/y1Q1va0SU4lYYTYfG1WwSyr5EYP4hD
3oy6OujM3NCMumDUal5cy8tTik95OIF7rbhYpqneImh0jeL6HkqxfG9q4zJajAQ/67J/EfRiHTTL
qIDenXlffCGc3TZwap+wbrqyU9/Lcr4dbd0CELQI4/llNAOxRCUAVZblR0xef8K6+WZAIkAKCFDk
fAelE9xv4RDl56Z2SCDOS1p48A/9IP2gvWK3pAq5Pz0WVb6EsfaYZZepin5A5rWcGVXPMUYmWKyd
qdW9K+vjgyP09Zz9ndNXFzJe48qoLOsjevK346P8W8/d1Mu2CO4bCMtuhGoTPluO8uvKuB+0chkX
CAWKFcp7aaawL2P8mynTzBFWV75OgVEhP9U2OkSYTGudSo29RRFSB4j3+dgfbgndEEleLU3FFe9t
DFLEMYADSw5AMvu73LgpFOnKGXtthNXBM40GggHo2nhGhbQuju1qZH/+Dh/csVDj/vUOqxOmmpUu
jCLeYZjibTu3u3Iw7LicbFN//nyk92yxZZ2/Gmp52VcrxKwBn4TU3T3/nPyIdtU22oZolIP3iN10
e82c+cOpM5BSBW8NMGqNxkCTXB7NmakDf6eZX5PBv/L1P1zwLLlFEwzu29/I8dXr5HGhYjWtBh50
gQaBsyZ79pMrpy7aT+8vWX70v0ZZRSYxwscTaGNCd10r3Uo3nCoxNrlQY92u2aqVuCYeTq34o4De
Fxrj776mRDjP49lCuodCNtmbVxmY3sYPTS/cC5rlaOWXIHw2EjRb5eg0orucVsJGn/+kcBHS/l4S
fkWN6cAspITxu/GjS2CKt+VUogYbY34y2Gape6oynFLKZTbE8t883S8//QaMCjJudDFj62JkwnEu
elutg92cY2GCIsSMYVCg/5Bq2WVomr/jOcvM0DHKKLsMyFo4c5SlTh6G/PWLMliuOfuehuaZmiuP
VYySvgnqVfnVByl8tZRJEDZRUe7xSbcnIzwOIRplconwgbCpZQAP0YtYnqYKBolY32jtV7FWN0mN
GYaxoSp2X87hvppMTxWw4JBbuvc49Yg1OjGWn7pS2+4UHXZSrOAWo8TfesG8Q8Jl71vhPrUSGVSv
Fru+r30dkwKKmeomU6A7uGbbQSd+iRqEXrL2x1TgklQpybNUn+RB2si9fDM2YeGmlv6ti2LFy/hh
38d5/CMqpe6Gcq9voORgAiOYe1AFT0oTXLSoPeaWcD9osmwTFGwi86eBxnKJ+5GFcG5rPsg9rhuL
ukzd3Rq1dGtkmtuAmEug/xjxsLPGcV9piMAJJqxshGcWoZ3JrDI3RPtEzMQdpvNUV6offpa9wHg6
jbqyl1P5bjRvkQp41qbSbkx5qxr9own5ZaLM0UnmTkNpN55AMveo1nTVztf0GwhVTlE32IKkp6p8
iBv/OcUSqu1fAnN0xAAOLr72mYj1Y/EUNKjJ4cdrawaCseVS75wuDYIrSXOykosVxl7OR5i6xjWi
ftuNkTvI8zGlRTPn4ZmOq1OrmCwB8zXRoA/G/DQO4t1kwlBRqqNefFGyzJ7DdKfOfGYDgaMqpEBe
HMsp2ueY9pighLU5sIc02mPH64Wzf+MPXzO2VznfB6J/nMVzqM52JN12Bl7d8WWCgKOjKjO038cU
8YgRqeJiLEvw4Ys+cW+3CBU1qKJos3lsg5PV7uuEt8gL1JIjp9ChKcZYx7QqpUzth1J8jSV/Kyb1
3VhFXhtjWm34x2bChIf+LQCeo1xUl0FMGkSURfym9BqmXvgNk2fNLnUcZWAMNnBwWvg6ff6I8JFb
Yn2tA5DQBO227iJWDVJDvrmoUGi3gom/TT1j8IMsklT+pEVM/S6k8aCBHZXHjRHeGMILxTK6CxU1
Q+1rKYibfDjElNVLsXmeLKiLhngDIs6WKdRDRRqHzFMl/2QET00gOFN+22rqvg5+tjA/taaxkzkS
EY2Huy9+XaqFYosJF44JfrBpw+FQqLuy+xHEwyYl1oxExK+znD8UytRsvoYFHYievSM3jQeu0qmG
rRw+IrhQjfdiFO3HgeSUyBl/+JPYUPQMsdyxtJck4KoR+0OMka5slnt6sWjloLqExVcpHIRQ89ok
4JxijvR2svVEcZQYyH9Ychrs1Ex/TpQSAaabqhttiYaLlijejHLO5/fkR3nVmyN/1SDse0HIhxJw
Wrpv9+Vecrpz6OHy5YYSVvQooHUe6kwOlSJAOJkXPHSYfnZfr8Wl6pJer/I7RAKBZ0NYIgxeFxvr
QA5zoyLrEWE/+kZxpvka6BgfK5e5/FZnIEhGcYeVqhOEoaNL0nGieFxV5qno+b7Vn5IKqqhf1Ejy
OoOVqORfogDeO9ZPs4i7vfiFav8GZBNNkjulvDNi42dcaTptcjhehq+D4C746n6hPfnpgBt112WH
wm9dxLFPlY7wcy8hHoWIlipUtyIyK2Zpbnx52iTSfOWz/AUhrqYDreSl+EpqQEyx3NSv7vsO4PKY
KGAh1cniMStvHkZ901ZcrbV/UuVz1932GezbEhlLCWWskPK5aOZOonalQxx/mSdN/AnzMnSCGgyK
UgRnpRSPaC3bivqAhvEuoSCp1TtBDBZ9M3wOUHy7uVeptsdbQ0IorTQeu047qzR9LBkTNMSZbTnT
8o0kC4+TEG6aQaApmf+ATrUp5l+mQE/OOGTYcdCnhGsNnWvWE5TeDdFJpfiXJEXRbuT6oYTK5Z62
tYd9CDrc8KPTr39X9r/ldfT/qS+kRmT+f3dE+vLwv56iOojyD62Qlr/7X9aQ6n9oi2S4Iaro8C3m
8/9thaRruCRpcHHwYaV6TP3/X9aQ5n+gHWot1R7KIOAgOTGaomvD//O/JeM/kDaSRUuDxoMmL2IQ
fy04g9/F7T8Wd7P679feO29japQ7NXSsUGTSFlAnT7MqyAmmTO8hl30IUr0n08SdTN99NTH/HPL1
EG8PnfdDrOJd/Ak4iAaGGEP1bBYcfLA9ASP2nHVROFxhHL0tL/zXaLoFQJX8UZZXGVwr9EnQItPu
1EgV5PmlULNTUUzo1DlBET8KRXelpLliifxjRIQyJBXFXANhktXhbmlFXYnz5DtmD6ttU4jpsQCv
mkiiU/nTtgJwGSn9sZiCrRrCT8qmm3ZSd1Og7JbJnno8++Aoi4L+8PnEfzQVuH+IEh0CGr3r016K
4QAUM7aTRSjco/yzC2ERJlJ3DJZvXZtfgnS8IvO1ygj/ORmvxlxlhHQxJ26ewWe+e3fWuIzTH0ag
bfLJKfN5W2JvMOZEUpCxhZh28Ghdacl8tKBfv/TqTG9N8pa64qWRurNjMTyEarL7fF5XeOx/vKS+
wL/gP5hQEFZrLCZEL0yaWI7pF7doMjznpsoJHx4SbLn6aa9nKgp53RGvC9tqi1tuyNnIt1eeYnmT
f91e/3gKsmEJTtniIrveurUK7jyhc4b4yHOLcHwyTs7cZs7UpLskt4BFhHsh2EwBWZmGlaeCLeX0
VGXml7BprwjvKcsrv3sYxIdNy6CAbxirsoblT2agYLbsKMMx9+FujhkUfGqo+EgIGIfWFXKORoCy
ofklL2enICQTO6xlJ/VgGTj4VCO4yvHGJIc0w9TpEPjJq85GsNmO2bNinJ66soXiD0ykn8nu7B5I
BBVrt+8m58rUfrSI2MqIGqO0y85efeCqLnNdDQscRdXZ4fSm1x+DKQHJKwOEqPptGWIDQtt99jvX
UrWzzO6arO9IwFyJUZbDYz2v5gL5ojesYIu31MpehSiZb7CBh9yHa+eI4+RFw7S16uy2RAVUiVFc
kCPvaqdv+VjvB6UrjccCLMM130AJTMmv25hNLD7GqH5qJnt5iA5VTnl8HrxsVvCN+iZVsS3G2iHu
sf4NCCoTABScaHGBLeYknOTJOnUR4JsO/CCbf0ZqQwA3NBrBnY4rqW9divmGDMaeFP0B0NFWnEaS
MOovRbqzygollNnRZ4x4WdYkN5veSh0N4yqea9KulZf+IZ787r0Nyksq4kcyLhpvJ3sOTTMRWgM5
Hz/ZSRgil9YBc5KdqTzLY39Ms3bfg2dpfCf1ccRDqqZF1AZZBzefOi8au31f9N4kZac2+dEBwbEQ
f4mVRYUh+j6OZD/EYKXW2sN4qVjYo6Da5eKV6WsIdlsnQ+o9Hy9So84oPvYeoCjObH03z/H9VCe7
vkYQIxFcI+nstAzwh6g2spHuRhl3YZQngwZNnUwDU9K7y4SLUWw3yJNOLVrRKGINS8XWwFJejA9E
r8iOaLu61TZq4RWmsAutAUqycKNTzdiQlfbBcCOauIR+Dx7rsDxOmMNSDNyL9NetEDmHWN+MkwKO
hsMnls+60h2TPraTIDtZRu/67IYi4jWUCR3MwF0ejZKt3Q3BdrDYz1NgdzmSb/IhbkNKB06rp9+r
qT0q9YwbaLMfFMFrmnFbRToKQfFhHuWD4MNTMCFTT7f4uu2WmW8n/IkVdMCDwZPxTB7rwE21yZGV
HpFR9SDwoziU0M+snT45axLGQsG07fVwa1I5aEGFFU26Ra/9ESDQDy4wd6Q1IAqk0GU93pAnHBPV
fMqkCKBfezGa4N6/CQr1sSobL9ONBXJyaMqelnJ4V+d4ElPRM/C6t1Qw0kHodkF7MU1hr3Ne6WOy
q4xbEw0SrudtAZInLVFcEbG2QUTXkr+gQ7FDEv0pXm5IjedGNVonfqLi3cWutgWtkdQmmRKkU87L
Qv8T8nWXS2j54hVubgVkAyS2K5Rj/Mc0rHelRVUtj5dlsA1xnoZgQR2Mh6s7T0o5j3GIiRFNnx0t
YgeLj2LEVuQgJjfE94+gQcBgII0Er86F0zJc0c/bYG4uFj9tkYFHvNZRrRbW/kMSQDw08ttlMEOb
cODt3VRvPezk3R50WsNlkODGbVJUI7PZR9ayjE/I8uxHYd6HPQAyrE+CzhYKFEtijDSscZvL1gkV
k105tnZvjNvlTBaAhCc+OrkUMNNwK/NGVaxhMYxYcBfep82wqfOM5lmwnQfN6f5gM+kNAjKLsbuA
JH08e6ZM8GKz95J+mwsPy+9oPd+bTzI23V5BV94EwqVp+pcmDd2xRVq4F4wjIsieiVZvSCgbZwVv
UGyWRyo7hNXJjTOp2aOZbIvchjmLc5zht7cs0H7eUcPQNR41OyyWB8vfUiirSs3kiHyLmY+Y9oge
TBNlVAugDqJb1Bg1hfdfpGBH1wdMVnaps8yoyRor1AnD8hT/ZAw6B2KtoEfAiOsSEbKMXyUqOao+
bfMCs4tksGsZBWExtiUKqoVIYUXg4fjVNVzH/LyQF4sW0y+u7lSbt0Lf7gd1QJk72VE7sINY8Gh7
b1VYQH2IFUNjBYvy0DZE8lY0DnXwh2zokCAUMUCcH8ZwuyzmVo/QKNXsIctua1H24BNVPEkacsvK
wYMehq6KVo2osv7lR1NCWVmKD5oE642vu8QQlHNsqY6+A2jF55mHBLKg+kefQ6HPMvRIGSSZtjI/
GbcAu9a+fx4afBR0USVH8H+RBLHWQddcVzoOgDJdL7O+GGYLg2ncdpp8JcRcAe//EdxZ6MDArwXh
I+mrMDb21bSsTMtyqkzD6SrchrxhrSPQnxa3y9lWoHMlwoeLpmzXy5Mj1dDUgVVVrIqidUxCT5/t
Nzfz1hpR0xP5cJr/VemT50B6bNHL8Mv64nOwmO1XY0xPvqihJ3U1lPoogLGorRApm6Rkf8XjXwUw
rRKHeeablhNE8Xd/uGgU7ikU2tJoPRJHnBPwr4Om7mJZOYz8W0jo7+Tf0fx6mRX5rGps/FjdmVJ7
JH+7El2tuvH/nGZY0n+DaElXV2GrrKVDqqS65UwDpwXyHk3R2mo+v4ztvG2zzJmtzqUVZRsmUOuh
+hEZrU3vZZfDrf4frKxXj6K8DT7GPhOyBj8/R1PGG6MKYjw2yx9xYzx+Ps6qGPn3nTFcRFuAFqvE
Clul/H1aAX1vFdrHQ/q9FNWzDou7qFHrl3JnMBPmmgQNbyrDmJyOsymbOzuR++NUX1RL8JZrw/Ix
/BQhIVnWKSguwLO9rOOICLsr6fwKqPHPp4WvpxtULgnJVtOiB1Od0vewnA4BeGHqEUiZnUbggvnC
lwOnHWIZgwM6y79PsXnvWCtzcrccihnxxudz90EpAwYu2pjcupDtpNXUCbGBZMsoWthjPNPtcQux
Oy5ZTETEm+bXKgsf5O/4ASvS4k++mH2sRytVo0jSynLkeJ91iqvHi56+iTgYWPuSsKa90s9VxA8i
f4a0cMWlvgQQYzXbqV6PWRsxZKkSkXApdmxVswYCkLj0xdHGVc+DTwRaCe7yR5aiBi7YXidD+AdS
7S/OrCyZJknt7KCiFTcpgzupLI9Z3mlTSlyTngYrBOZqYcvS7pOc4BC7rjkavRLroS7r3Wro3QH5
ylmxR/56htYOIRfadMHZ1LNTr2Mn+RJUXHOZ8DAmmOlWzUWaYjoa1ilKlLMZopJR93YUgKloALJR
2Vbr+C6jA2H02k4uRKjSyb7GUpECNKdleM/5I6bVqU5R8++cBAFAllc7Es/HoduWyq7lbjRxUVLM
zh0YdKlfLBf6sieWCLzj9/KmOy4nHDhhjC2Cs6Cg44loYNde1MWkixxgmtWDJM5bk0xu2XmdxTXc
1BeBmEooQ1uncGul6m6Jebn3wHMvMbM4p6cAx00BilHexocgTP707FWFMg5KGvfCCybrl4owiYK1
q0Xzwozw9JKkASQPTAF3iZ8lYOC+CNcZC4k+3fkE8aEo3JsJYotSsIXjfBCAqLeGfFDl9qgj4ISm
4XLdTLV68OXnqPLvUxVc/4ZM6dhYSO2KTHdhnfACPvm9eVJi0ObjeWxSJ517Ol7FRuqCrU9wkVIS
KqmIiQ05YfM40RaknGZP3GJLpOjPuMgQQ4f9DyF50KE4BuQoFemSUYCNxwlvoumd1uFhUFosIUkH
2+oiZsG9NY1YZXhlSbbAD0DE2suz41JnUiyUpSkRjMp5aJ4VLd1pJJ6ZEWytjFQiCbcjnyPsX+Kh
9DLzse65WRF9Vi2yCjGyI+IeOZnwh2oOmf5Tz5/5JybQoq247XJ8wrFsqNsJ/8rUkRYPK5ADxFRq
e5SqaYvfpQsW+2eN4bPuK+dGGB0rML74ZMe+RSKRTzfLY+IWY6sJQVDMMuL7BRb935kAtAZ7p483
WnZp9EelK8CmkeI1z+Bn7GrIbpc6qukT+KKKKJXKYcj6fTmFB2XSMEWenTBK7uYJwc6Csgwll0ID
XU4ZZqn2au2BxPKc96Fbi9pOqPkM/KiugvoRCX60wQPjO3E/CtmNMDlLsXBZt/o4bQPO4H7ovWXP
LQFIZjX7yUhOE9GGKma7Sh8oi7R7JE+x+WL7wGOSyekiyKnxAGlI6Fw9oz4bGEcaevSEmGaBzxXx
gUiPJPQhx+FxCm9msb0G/VvOsDdZPsJBC1pTWaydLRLWtxctlk5xx/yQaQXCw39Sd167kWPZmn6V
g76auWCB3gCn54ImvEJShPwNIUvvPZ9+PqqqpzOV1aXTGBxgBihkIY2CQXKbtf/1m+XUkqmjK6vd
fuYgsAy1pd6IiJc2DL6xOq0bX8PkzDr99V7yM02HjY2vAea/pFVgyocN7s9foxArSAnKaLlNyujm
rONjXgtFlfNI6/z1pRT5l41rQSpJCZRFWn8mq/vPF5MgGeS5EKB+0uIdcY+THU4tndgmPOG/mQKV
d3L1vCBqMFqvBVLaKjaZUJmOofA2cPDstPayqsLTVJg3Sc/Kpcg70boZOxaYcFhVKdDOOLwsbCaC
c7ehTp9XMof9iDltzOWy7lYp4qepR8oq6MIhTqLdMDVbDe1qMWF4Yops5ssLADgoSyZXpG2kiQMh
8ilTxt5KR0QKWjzrJqonc1obE9oBDEXtIks2vt/tLQ4chaFcFAmQBFBEY0QnziinhumJ0foRD7q1
nIO0F6TYhy1il0Z8shIDjfBZCIVNkcLfj0IdfgcRNl0Y3MfmHEI6m4+5NB2HlgU6ysjh1A9jkhxF
zTrLM+BLzto+Zwe11i+SAVtoDVpDdC0kxVULs9o2qb61VnrVFRr6MfNFQNqY7VqYgXIOrCH7p1HG
yYoT3Fg+iYlOL54cVULqzELYwZFc0I2Uk2m02An3xZOchazY4U6P543Ogj6JMCDU9kWow3fcZRU7
MRdp4rkVrJ2JdW7PAiIA0dG5P2lt85xRypVDtiFd91zoVOIK/fKgEg5ZEty3Su9FFkBCsonDhtS6
yn/zq55Monk33JFbuhqieOebCwPAz2yNHX6BE+QcHzawL4XvsQB3TRDgMCmu2IOUhDKhNQ+CjN8r
XwPM+lry29Wyo1UiZ8S6WiETsU3QolTA45hB0ED+U3J1M0qcgBlpE6AXrJ2NGcnuGDx2GhtLGe7K
GA/XOjgtO4hRGrfkGKNlw4g9zQ+htaiyJEctBfLEuZQV05Out1Gu7lIgR8QMfPt0s+wlVpi5Cbly
GPbaZOlgQsgBfSkCJuF6wUBwWLrzBw7leMYOTXowBnJSxW1C7pUds18K8ykbsKBk8qZ5/9IFwp1t
VQNPT9VvCiE95AVZTuaHD6cst4a15aubBp4SJ1ewE2Nwp+i2JebYJxRHMSd3OSLX2k1qqudYPEjE
5ER1h894ev2JHVnZLmzcBVaK2Z6WA59W15el2L6oABfh0N2qOiLxPHrQI+qeEJfPzMqeiSK3dblc
l1N63bbGHewlRxijTSObJ1ULHgfMI6LBf5zomPMYjRscfa9UEkVynahm87jgSws2MDCI/cZ8Gw0w
gwU+YjvHv8MRaELDcfD0tHO6QgPmG2jes7wW4KMl+yKyDjIKd1b3pEfkEXC6morLWmiJ6Iuv1cTf
KRkWDpTSy7+iY7hbTvXgnoemkem96/VF8LqUKVFVP5tSfVl3wp2pjpQu0i7MrhQzBhZA9SfLa2HC
C2rBx4M8f57lehVnCupcjepVDXfL4S2eh28OcH+yxpqiwYHK4mAg/tIHxFgEL2MiEV3TIoZ1QmhJ
ebRgoo2aHxY46a8X9S86jmUDIe2RVhfrGqIJjtg/r+liRBCC0uZo7GLmr5wgRgxgMwXY1iyFlbBa
5q1ebCaCsr659K9715KHBj2Wkz1tkq9mS5PJn+kqtpelOeHTW+FYCYQIaL6gOJhmrUFJIVUlT4r4
jLn2gVPlIQqzTYTwf0GKAsbu51f6byAi3BQZ//3n8smvRTnVQGTtZ8P8n7/7l4yGn36INvsfX899
bp9/+g0leIQ5ffdeT6f3pkt/vwAd+uVf/lf/8j/ePz/lZirf//6316LDDZ9PC0g6hFzw+Vfbt7//
jTyIH17e8vl//OXxOePn7CJ/jur3X37iH+wE8zd8hlVdI6bUBGlaKAjDe9P+/W+CDgUBlgEn7qUL
BkeGAoUzxCcFQf5NQcoLgiBJNOw+hfb/YCfIv4ky8icLZgLen7Co/x12At5SDOJ/FmvQcC1UdWRS
yTLMCcKpvrRkSlUVakHLpMV0BVpZTbKn0tGEiwOCZ7VhP0kmKtZxxAoU89LGHC0QZWzoiGA8Vwa0
tzaCxIcFeluTT9A/FyEtkyCywyA8dDBLTcSdBtl8uvq6LKQSUvYoih4SLLTVWHWiBvB70Ha1PK9q
BfFzM14PunBrSPGpLWKXIwdYK42JEksUggf8cT+blQs9CNqpfD1Xz2oVbSPOMmOoubUlUDqvYT46
RqJtZS3EIS8sb4s6Iys0FScHi4APIEG7U9IP0myxFyFqbNeofuN2ZbxLx94VhbPS8s2WsMQaH5Co
WMc6aXdlue7lYZXj7SQHt21OsZIk+0EiJU+sVxP3JClrEZlwiL+2GuQHfQm70Sf1urfIb4svog6r
x9l/jCb/YObSlU8MKEsaXarnERLiAhWX+YDlh1LFpEyUWNdfZ3l4qJS7UgEYG+2skV61QTwOOZaA
pSR/zFp5JwtRC6GJ526Z3WVp8qqgo1zlaLDDARYmR/BCwU6kSnLyz9UjPhfrWW1NLx4Sr8P8K4LB
Z6Q3qkXgXoD99oylYASfoIPlCVt/pYzRg0HKIA77hj1Nj1HcksoXrdMC3XElkUiofHRgACYdNzPQ
18X04OuqqxT1phXk3ZhYOzZ91ywzuxsmLzIFR6zJ0aiX2InKhGbciMiCidPLOlsZ8eE0hTVU0tNy
ZgzmcdUJs5PTHxSqxg7KHLpu7cF1vLQCSoqMtmmSrtWOZmE1nUJNd2NyppV5htFKh1FRUAKZnOtk
txyjQ9L7V01ya8IJDIVir5fpLoZwFifJR2eCywS8d1sg7aEBhZeEKwNFYpdWr2UoXtUZynWfuRKL
bPtDvR6E6GA2reKElUiixlkM/Yep7uEKp91RL6GGJ2ZKjEiwUQdc5MdwPwVEbgTlmlCqA5lfN4WE
dyWZLzq0FhWLJYVygrst04lRFk0fwGGSl86aCRctPw0B4R3+EfmBPTMC/Nm3g4FEgrF9lqzuITF5
QUMCbCKmKdzs+iB027L090LzZKa9TSFqx8JDjN5+Rh3eyfmNYsXvfh5eJjPM5KKS38zA2CVjuO0m
iKo19cEwNg9hhEAqhoSIw7LxgP0yB9xCf9BT/coIeWmBad37MWKRYESeIDQVjh5SCSkly86mMN+I
QvbN5syy+euyhSbQoGUvsVV+ge6CQVIKY6wlBPePfkQyWlTRoHr4YSW/+n0V/JFY9Wdro0yPc6EF
4Jr4FVovpL5WQ3yU3ZAgl2Lh5Q93f32FL1jx78svlilsDxweOawu9/kDej9jB9LovSK5miFjq7UY
uyG8r7RDPJubQiM8t0rOTWhtawAieMfWqUb5bLUWbyBPno2cwFcD5bttEC8QpRrFiPWmLQEZglHs
8rT8UOie/3eVApfle35u6/f39uK5/FoR/D+514Nl/GtOotPVz6/Pxc97PT/xz71eZzslwUBFrS6q
S8H4j73e+o0wLd1inwdmXgqBn/Z6DARNkYFG/AHAyT+ZiNJv6LWXXG48xXXE78a/s9d/6cV8jjW4
F3CZfmczfUX6ywqnJupZ/IxIUTXm8tymbM74ODxExXAlGeUqlQnTACUhjYiAYZ00E/jC6qx8aD08
2R8e3Z9MLusXySDPigTRzw4J/rbMgp/HvgkNGltDIqWIJbnWCxVtNNUuiTuvVmbdxibKEKE9SEH7
oM+xYMfRvjRTO4M1lNUVEO94JuLN7gPSr0E+pHEExxzdSFPAtUsQ9GZd+SbYd3/AkWWFyY3VV46I
DY6Qha5AaumMi4UfrYva0ulZx5HbT/Q90ngxou+Ks6xemQXVjdaQCNol+HpEV/2Aub0ygNab7Vys
xKh/UpToiX41XnHJqqjoheMmI3TCrlSsgwk+UagXQn0bxO1e0Nmju8mL44+go6EuviYEdAzldeQf
4oiQM5GUtfEjiFJbRBk1nqwowp4o8VqasLWKc8gzGzMPYqcYR6lXnKbKYCU89iL+pNZVWFxkTUrV
QB4NTiU0WG1doDiz9sGgLo5+Tl8jm6Hi0sTCUbX7Jt2mAANyUq9K0fBMbdstzDDyeGohWOXBXeXf
p/nNDEPbYJvq6TvAaLH5mvYE0K9N93608yuT7CFMZoRk3yhAwT7nQQUlRGKnqKFqUF9lNUb4Qgd4
y2A3jh2KqwsBQT/BQ6b7jqRPBbQV2akpx5oo2EkcPZto2uTBsdSnbZEES63Y2lrxJphvAzY5wgyo
Ngjaoc5DDJuu69hYS9WdPF+TAsDjyiwQdItaroeoognxNsS1RIkQKOCtQ2A2nkF3RcTbJ3CtZRP1
Nfk6lAon9IkK1240nIKrxnDDumlsqy5PpZre12YxOJYgw4KZlWcEhhdiBdu+VJurUh2v0yZ5jITZ
BNZQgeoC6YxvBxj09G4NBq2yuVQcVb0vKnUiyBooOCatldJ3ZGeXx2LTdZzwkq55NctGB6+FcFOL
hNXityfj2DbX6Q2FH3/m8DhzeXAifAlLbXZzi9sR5p3qm5dtWXu59lF1j+QRw2s/G0wq1DVLCX2M
55MfVk6SvsSwNsqhI00r2/oN7CnzuZv4HsOLMr2G2mlgfzdMrOWIoRbbaTX6JSwDzQYrtod23PeL
H15KrILPaBlwHydWWppXaec7pZA6lvncNhgINlcjWtKyJVKMV5YcIGzcZdlwLWevyL62XeJjSpdT
qd0p5GePdGYjnv+Yz5eJUTSrAScrtwn1Q2FJF02NwVBrkHoPRUElVag7KxmEq+FlSnmiqvES1Cc5
l3aNvzPN8HKYR2QwT5LWbsymsnNCsoIsISXIvMkm5sONb527yNpk6puS3LbzhdFel2HudcTOBMtA
uFKVnZGV61mmv6J/RIz0qrqZxXujsfbaLL0bNJ/8dTz7norLENE1kUC4Uic/iflhKEVH4kO7SfYY
3m5hmoe0CJ/URgLFkWpbr4WXNCAvkt5Er/hOa5jnXlGhg/i3Uc/fEWhdqthRKqK7VK++ecIeDQbK
rRgoez3wd62qrDhA3fakW4lQffzyrHfNTS3DVUWk1TJnZkRybTY+WmV/EcYVVFDKa+soFpiJAiWl
9V0CYbCHiza0/jpNCt6w1B9NoSrtOm5ftHny/H72NLqJffHS9soZuW6LWV14m2XWa21tk+ERrjNG
WrGrSv16WZMy81nrsV0y3rr8TR+3E+Jm49HHaMoM62VZcArMZ0z2k048Jj0eTtO8qUz81VJn1DdV
FqNEUm2tTTZh3ACYkYoFeIl5F5RmkSpfo91SIlaeqgdZf4b7aiusKlp9Nalvvs+KEykXuXK0GryJ
+vYigkFT5iOs0sgRIWnltbZqepIPdEHaZHrs5sXEQoozQVu7JYxLs3zt5OeYrHN/RHmD+VTcBkQg
xnbV5usmXBJZhuC2ktRDEJDu1kuXU23tcSjb5y2+hEH9LKjBVgQ4Ik4YtyXkTlFE8HojAq5fDeOy
MB7ZpB1MDe+suF1bk7+T62AvgrsZquiZw3KeFvILcs82gVG+mIO1FemldVEuO5k1bTByI1pkPI1q
uI+xRjORuY+ReJ3WAPhT+65P0VGCpoNQCMeqQ86QzDg15yI8qJYtci3Ub40hHkqRXSES1W0wZLqr
juS0wBfZtGlzrVTLpTb9eJmrpatXzPlI4vRI+p1h+EQCIulUB1cHnl3StK3OvzWZLyUmGuwQ6nZs
sdkzyz0mW7Ta3swBSmVn7SIldhtxV9Y3+MTZpcA4zNBpd3ZqIcxDcy6wcpWQB8fuNVUbtmTetn8q
ushtJtJVW5pfqbgWVH1rtCcOxQctzldiVTklATOmEq7n6hRVL2InULNbCf09RSDjSqtsP5xXcWmi
MozhM7TDaepyLDHxmCsTZ9klYTxAa5qqBG47lolF5khq4YyA0ooROibYWuKju6ZIydDLQrmSOS5z
QMD+pFqB1F6P47krnsuYfLGyctOos/FIdmmBedJ8i8e5Z3FWZOV15xGaoYGSWzvMdeGJk+mlPY2V
+3rQtqParKpCsitwP/Abd+iFQxWRnQvsQnqlrY4nnww2AlHzotrmobI2Ff4oCpxWmLxQEAEd3qKa
Xa/AJwnQutMeLHqSYX2N1vC9b05yUdCpNNx2aZOzBPc9NjyxSCc+JYEpx9WOIAyCzvrxUadtVHYd
XQVghfBMrL0pP0NiALWQb6foMZr9SwkwuuqBf9rHDNasRpCijtbRill0hZe2SBnht02ZrSTxMhqz
NUFHtmhudXU64lu1rHVKnUPLgdbQflTmCQtsW4PuSrdMaO4RO68knlWUWU5Bh14mJcxqSe8kIznC
ga0mSAjSupbBJ7pLYiDRxX7NpDueEjk5O4N2q/X3CnnlTSV7kxbY4P5HPzpguU04JDFs/WVOaI5Z
+h5BkzY/5wiEmsqadoPv3m3BcpcOutNTWJYj67EgbBM1Rj8H0YrITsCgMG4vdQ0XszA71kbyMI4b
QT500qkQrjKOxXMgsG6Vtyjuiv42MleBvx3j2yl4hChxrwYp4YSES5FpuY2MtxlOJv6gmCnqGy2i
Ba2/RcABwPuw8zS+n/ARq2+Ic+zI121W5zMkAPar5Uw4q6tuiMCSUIBCn567XYCProgauG5tQSYZ
KXVKpT7WwbwaB16Mcd+zvHYj9dBMYRusg8haLdRKypd112EXOfQbPzU25F2uArmCoR9uorRZ5+zV
nBFWOoVS3fepXQEjRTL2YkBzfXIEGKayZBw1EWzIxfkpXxkoeAXjAp4XsKF8YSG8W15CM99W06Up
oD/vGZThfhTSy9oU7SnEJwU1I4sAZR552XjHj0JnG/qL1QjrnoKiNWhB4TFnKeRMt+CNVonQV8Ee
ttrhHYQdaORpHJLHCT3kzkwqJwfuqWZgzEg+NOqTyMKULKzojSVcCvSRsu4FC1K0pKKVO6mYrvJ5
3mb8oFgqbikN5CdlditNsCNEJ6fErTAEN1N5M0ZE5JFiqGZkFEl0uqTAmXXikvuzkb/oymui5Ctt
ICmya1ddxD0360i+02WcBbNmh6DfjZXFgONNmeP9GO8SEDMRXWNXcOvpCDc+XuMC6UAK21j8lCXU
xJGmpAlWIVBc3pGPlUJcmNt8q6ndRRaKOxkltFzCBIjj5WyFwqLxN2hoHGuKXB1yy0RMqSVnp0rI
3nzhSWuFD7OUzonWXvngB07WKDK1c3VuSSb/7gz4K4pD6hvkSwYrB8CvbY5EDEoIIDKsq+2SHdNv
lLWwljfx+q+Pmn8CFhmqQsIgIcKL+uALxi03JP0aEtpknb1JLS9AUlve4//dRega/Ijk9FnrD/q0
CKDL0rbUZyvz7Ur7Rgb0SYD7Atf/dCuABT9eRWoNVSryxYnTHj7Mj+o6erIcfyNaNqaDFCMu/U63
2+H1+G/Jvn4HD358hl/YFJjfB3rZcXtjeY1djsXK8NfP74uy7Y8rkKMOHVenAwrY8dOtdWZrNXMU
KG7jjS4CJ5cqkH3ZEdbZarhXvmOp/Myb/fVyCznwB+Qt1woRwrtASpG7hI1Hnk8+Z+OYbuVgruF0
rrqKd+GaIM0X9Pfzd5f/0zH5w91+aS5GnQ7vx+Dywsa4hPftFtfU5aabbPud5ABh6E7gfmc7/YXs
+ctNq19oKuIgKjAHecbDrvO0VbUu5tJGaePqq4SVfI9neNU43/ucf/dyvwq+ikwltgkXUcZt786u
ZMcuMa+esc69aa9tvxlKyyz4OksWKzdJBT4z1K9XMyJx7jmTKNCzbGWlkyRfY6HgQMXfpl77Difx
m8G7tPH+8opfZv8QYGbR4w/L4I1vIJNvtQdjNdypTuYpL8Gtul2CXKorbIi32VZZp6fci1yc5r5j
8/7cOP79Bf9451/WB7nVoWhie8z3SJsN7ZHdYnJtF2vNi3pbvjTTVfJIvv39/PbNM1/u8K+e+ZcF
grzGsScCWHGFPYzuVbf2XenYreCnOdPmO6OF725zeR0/TF64JxGrPRcbh71JwZtiiuDHL5ref7N1
/Clo+uMDXb7JD1cqW7qWSsmLjXGWsO6rkROU6x9GR16lXoKfN+0jT3O/eZjLw/qrh/llLdTbBnuz
ZcdaArEvy63iBpwKbVPhEMNAUtA92REpn98M4z+dpj/e7ZdFsRdVSEbm5zCmIekmHmuw7v6+BpP4
+Z1V3Z9uZ1jvsC9z3iUc6MsqiLDF6FohU1xxNx/MwmkurBMlvS058V47KmvJq9fhLajJdyrmX+5U
FdGXiJQdyPyp5L/61YWhbqSAqYrbuj27DZlE7wnGa9pO3w8b4eab9/l1QfpytU+qyQ+jKAfyiOuh
Vtz6YdnblH14tjzrotpiw7vxT98tR79A65/XW0xzyVbDgOPrAugnHWiUxPVgV99lHkcjgg2TK3Xz
XzBc/Lr0fV4LqQ5btga3/SuDQG7pSFtVvyw5k1eccnIGyvv8/nV0fBujx7VFSOd382PZp36cH8s1
VTRCqEhpj2D/8POsNLM0ahORtOr4oBPNmVxgJ3laDCW/yzT4Zf5/uZL+ZUEV4AB1KpoFd1zhVlTf
KG5qrdoXfzNzezqv8lbY4vn+OV7+YLNc/X4nv7tI/B9SzJff/q9/yZH5iVfz/1uHbWFusYT+6x7b
+TnK2/+4eK5brD/+x6p+zl/f/+ePHbc/PuEfPTeZFhnU2z9z/1B++zSkpLUETQaHEMr+f/BrYOXg
ioH94TI96LD9s+Vm/kbjTjOJojbQ/vPJ/1bL7cvcgKWDFTidLwQmEIQhk/08To06IR0sZ5wOi9Qg
sMsVzFFXcDjnXFsf8PM2vvddWNVnofzD5Pjlol8WcWjC9dwtUe7xASXEJV7VG+Fyfui3JDmswlWw
7nf6Je2eq/Tl99WWwbyj4l3VeLwjgPYgCbralbgWT9Hz8v/i5Yc3+sfo/rGvrn33WL4s+3NYj3rR
8w2N8ZgDBoPU3ZkfxmW2X9YQ6rVVu8+IwHOVDR1+T6EmN9cSvwYeZpyH6Spaj/cWAhFHOo2Oabc2
iTlOcGPszA0r6kryjJ1yixtxsYJmL2Xu4pcYrGqg5e1w/dc3Yyzv8NfHreKbRVq3Bp3q53esNqPp
lzkrBDTUrexg07fVneI281C7WRGQDYm6w9FHjBzjWm6HDUUZLG5lVT0blxrdhQfrNc1W9aNx31yP
GwsOjTsDtm6bg1GjHbaBH3czJgGVY6xD1p3y2Bw63xZX3dZ8EK6zN/MB1i5FAbyTNXzpC3mfeliw
hbvYw0J4I7hIO9+hhgjIFo/Rath/u5uKXza4P8bcPx/ClzJp0KUmFnJ5Gej6vJXFtWZdWg/jTfMU
ngcSsF0l9KQHdG7EauSQTc2ZcBK0vk4327ijQZDxmnV7Xs4GcH72qYs7Fm/bfEPErZd25QbvwXbe
kTz5auxmRy3Qtdpq6sCGF+xyr3YbLcRbzq434z7xZPbz8Z6e3QthtCvfNjf5MzSao3AtR3ZxZTwD
OIV2uUPAAUCeXfV3CHJAITzOzkSef8Akj983ORz0PYzn/nZwjY9qBaKHnFq2k0dwWDe9/U4sKX+p
+j4fIuujhJKTZQOZ2M8jCUFqMQ8TDxFvsDR6Fmk+0tww7WCnuzT27Pw4WWBgVxB8eMWb+FrYyfuB
ArukxP7OreFzD/06rlEELmHmeDUon6/8h5pF7IW+nApt2debuyU5lTDTXXYxXGiEApz9wtHu6Y9o
OOO9wUAXr3R0RL0rX0q75CZsSKLqDoBj1tq6zm50wlbriwG6GOntizHJqtuQ5K0fh8xWq1Vzj5OJ
9l3Rha3on0zNH29heeA/3IIhjVqw1C0u5xFalvVLUFyJ0o2s7WViz/PLEHDPuhyMdA16i9sjKWCZ
6ljlcLe0MQW0OGZ2hrtBk+cFGmAir4fKabu1WdvCJe1s5QF0XGrARm1Cwi07vZFWolNv/fXlvDWw
8LSHC/oO65HXRlDzqeyd8VAcp5RYL/4xaRjtoT0QXLztnIgMhW7lA8JGR3LHCzqZe7+GqOXQk4Ip
57/z9SAjAaoydB+yj+JjfMgP0sOS0LdGQuTpT/F2fvAvAtOBTNc++Ld9Z89XkBeMGz6g2Fd71HGb
rHE4AKOFugqmQ/iujgeCITILKNqdVRdDECP2sMRcsAFXBRKoyA3jpB4fK1XhNt4qTwo2onopAL6z
onxmHNE9i53BHlezf5HHt77Ct1m37S7TzFXUyk8wT2y6eeD847OFRl0ZwJbfpjsaFMUz0o2dddm/
gki4y6+VV3j5ttnfFZ7yaG0Lb3KErUnMtHmtPUYfuleDUGDD4OUX6nFwelf3Oq/ZJSsUt1eob9zk
HuHsOuDf4HzpBuUGncXEptDRlnQ0+hgORzeXZrWrwwgNPfwTacU8DPRlUw+iY35bLZhPedTeWyc+
KV47O+OHvAJd82YPstlTelHf6oWrZzaxTqsScqUnoPO3M4Knyfe0NUh9lzrCn08zQkbZ1dTYo2zP
WBBiuGnLC1nTpk2a7MGsLUzg68fM87cZlIB1RBD5QNTbWQK6KM/BdXMRmzYnhmN1Sygg+BQJMKjL
bdQ0T5+bZbOP8cNaK/v5PkGVsZ830l4otvNeOxTX2st0m2Jduawk/RljxNRZmCFOeRM686rfWg/T
TsRgEh7CLiX2/RXlDm4Tx8aTVvDqT6pXrMvH8E309Of6ysRfi5HcnapjsQs2oFbQbvbQSWhA3rf7
6knaLyeA5KneEKfYb4zbCV2RTvTYfGwQ6xWuvGzsJEkdZgf6sH5u7whG+hAlF1aOxn0J7JLLTa6U
ZV/QHUO0lZf+PD0PxyTaZPIKlC4JYBo42W2/kVXSZJx+MzN9OOLchjwpt7ho1jwR6wRwbkHQT/Z+
skf9KHImGR24MOlmttDRApp67MdmeYVGT4uWNzSysTrCg4p/y0b+0NKV5V9AbQg9pcY3A4NCmz51
+Tq/adFRPFpvwrZc50/Src/acdNs+2N36J+mCnNYW7sKt4bdcSuRGyrYRvHcSJRCJShXR7SPZrEP
00Pf2/5He1hOFsqD/BH0J7qjrYe95qiwUmKXaqz4FidSKcuPARY0Jpo7ygDTqUJ3oNq5JBZJwm84
8ep5wlSCz10J3ZXU7PFgVY1DY92J+EOJiU3bK8OZZHYFqDCpdtl1tIJdKKiQvTBCP4rDRX1pQYwV
XWU+pIIbZa8l27L11Coep/P5YLHG4cTBRIFb42bHzIvPLKajLV6IHuuKN7v+xXCHPeJ5dPMrmfxS
2RGfq7Xl9dviiT4XTar0EltujqY4ZXjxytjLd3QYWAtrHj26oWJ5wvhR5m8TQec3jItdfMksUV4Y
GsGt9IIpT0eryYvWEn1k6kDCct/xdrlKyEUvWMKu4StQBabwjFMoBm6W2dCyLszZm56Tk9F486E7
ahp+Gjj6oC59GLF3p9Rqd/B+Z3ygjtaWvjHLmd/YxlvgDtvxVt+QYLLKXGtLYuiaxQNX+5y6Kl9r
28h3xkfW1QCb1JP0NnZ2dDc+oMSr7lrNU2fPeoXU09yxeMJkPnweJc0L6WHylmmz1TblmeEq03de
ldth3R+SfX3O1sYG+sjG8jzVNk7zxvDoxK0WING/0W045leGMzuAxV7n0vPkQoNt8URVNMjxeiCu
R7Ixr9kVT409PJt3SKnp9TJ1IAR1T3Jjl8vkXnb14Rh5pbnL8YK5T197DGzLB4lWXblp6Xc+9dt6
G8hrrE/SZjsf1DXHiU8IV3C0TfoY3SVHuAKedFDOwdHflZewstja7AVWwRCPk4VwvZToxGA5kkck
HhjWST1PD6YrrSG3vMnbcScpG14m3Bs8NxF7YzatN5fAT9gGWyNEKph+tRPme/F1hMzVZp5pXlgj
vgSsd+Flvek3WWKHK9xL1squuaHev5RUO/eYuXcovuCd1bRmYJu5BtBLY0/vsWu6841CIAMZuxfN
ReJVTrTOtpBptrm7BDWIl1DT0j0sPP+cP8cGM7A4oMLlcsEtHkxexDLVbhoXisWZV6C6BoHv01Xw
Lm+5SQLKcLOObvKjlNmvUOQe63ui6yR6G76rXfSe5GWXOXu9XW3Zczdyz555J3ntc3jU1tWDeVZX
xaqe7NJDqLAJV5GTwKexRTdxczZxyUOEoFOdkGsIA9oZucSNuq/iErmSM96OuKAiwFxDYAjcPNhA
+wyCA2ZROMmmtwX5siI68XX41G0KAuoultMokCYUEgSRXvLYXFZMyQPcEjLFhEeZSlndd8aW09eu
3uhnZArAkRATdnW9sgLXgHy4lVb+R1Z8dlRASlm8k8Izul3uNkf/jmEH3axxqlt/i1s6HK3Elk76
o8SCd1UyLHg+xtq4626SK24UE4ygZ7zXJg5myFyPhY8Rmic95fvesMPL9NI4Fbho48t6Zt1C8tpT
FVAwR2+Q5NzYzTiI8Ymn+I7gNC/blow+36aSrm2kz5Uzf3yer9K9WdyqREJK9IHml2TXrcurhGUn
c5hu9mK8z07DoFhGc7My3cZVt9px+fzGHdzx/veg9njDSeRxFDmPqrZ0nAuXRHlH8JB8XGRPzRNc
xFPAZweefwNFhGlrONlaoLZbsYeVhIScedlZdV1tLczMz7lFCj0vQEox6ILo5wSPxk5zpgMeROv+
NvWs1Jap6ObHPnCqVXI176Irji6e9ZhfQzPKXgdUYpQw+/TU3uFS5L/yFedLyemuIFA1dN8rgrs2
+l7YhcYqC66SyE2uEAIXEGSuSdPYddvawXVbcoy3cIt10SE4T/v8GtZrYqNJ6ekv7yHvkS9H3F84
ekmzCQVWQzTnWnru4ttUuEdTmrNbqR7khIEiViSBUTkZ2TEQtjVWH+pVW+8NvM+PhIZy2E88GA34
ptn5eWlREbC4MXjWjOOn4HZ5q0Tr/W/uzmTJcSRJ06/CW3eLNKsIcL+0SGDjTqc7fY2LC0jCSXAD
CQLcWkZkLv0QfZ5TH+Y2x7nlm8yTzGekI5MAme4eQavMrsoUqUqPxWAwmKmp/vrrr0AEeE/76qbY
XKC/iWwBMiW3JccPzMxb2F7q6ycqv6nVg0VkF6naoN7/bTo3xyU921a78I1fOC+A+Nk6rsQCmTSt
+DhZI5CvLW+2BZ3XG2P7fauUuxvuOINVbll4ryU4CtVJbdEWO2PcLtxs0bAQPYJDo9wsIOFcpXce
LmieqCzN+dLyeeO1sbhbt1BL03aN2dPqBl6kTgM/0MpZZ2qG93yg6ooNP6ztLP6rqfKvSA/NOc1D
RUOe7qFoK7YCxfMGObQtmhKvXWpO528qZawoZ1XHN7m5Pn4bP1F4tUDs7XEF98JSibINGIhZG3UE
gJ08fCUzePPnCETw/+nwYXgPKboOpWpzv7fd59VgAcUmMMNs0y1XCoqB9oJXWxmTFtabCxURiAou
gx6YZd2tBT0KIvqYSb2PxS23oVwjRKal683m2Epjhks3cG7EBkZ/gVPoCtO1AK/Z0BizWa5Aw+WA
4KDPK8jeWeDuuFLLqqoFbcpKrZI+faByqzvUYTY467bb2d3PbghV0nWs0gGiQtiq3KalDdnSA/pB
88TGuDmcV2bdqY5hIfbh6Q1RELX6PtVDFNOhi9fWTpA3aLjAjtvA5DIL7TGyfbcE9kZ64HWnlaDi
Pi8HiqPCdezNWzSFpQ45aJX3Zla5eYUTEYQLaz2lt5cBCIPkWh6MwTNoDTof6WjkZNcoO/q1oB7A
pNbo8dODAvQ2HExqsBu0oJJ/nEOu7VMDjex+sbYwMk+ENwttm64Gs/qkcJfXubX010am+eobY6TQ
Jk2+30LLP64XbeqTXuFoQaKcv5VukPqvb25oVq3PjMBrD5tec9Xc5cyhuca3zk7q5e8YuzEstJs0
32BkYGHcFbzOBteOOrEAm6YzM1db66WbItdjHUbZbUC7xvr4wWu4xr7FVCA+k6+daeMWZD+NwrIc
3MZ8J32fvx/u72AqjfRXZ17j6BK2tPcNAm2TphOo6isGDW00ToMBIxYJEj1dXVcOdocmCgZ2zCkh
lW8tNua4Feq5ihLqFBNnkCICrORSsLYNxSrWchWEKwQngPO3Yb/gquOIZTXc2OA5Y84ZnVL/VXVl
0hNV1aFWZrT0prsxScAWDYoCqmUa0DbWYSW9uS8MKzsrq4soskSYumuImC5bcVe1NCymGtopRr6y
wqnTspAPtibbLdCn7cUd+8OgzUWTQveO2vSrcPeN5T0m9XZttsWH3uEj0g9CJcxEALLzMHrcGHxW
HH86XaGeY72hoK821pVddai7zwKxm3XY7BgLvz2C8LShXnvZHsL2XTeLlPCXEYGqZUpVSsLCUYPP
Ag4VQKA1KJ9UymbJ1WbPeyaZnyJloi+dQg1vy1hrAj/bt4cPqPQ2SoMsdyWB36yF5ehuHmA7Ctdn
1XKr3EV1HMLXbNd/CoZcoNqK1qDdOaJ2LwjKYDVzjVlnbkIP6ASItArfUxOWSzELjQw0SZPQWjWQ
8yAb6rO5eYVq0JoAOoP3jSurKrBGpoLiDezZRroxe4Nh4N7MnoicN7ciet+YKDCUlwZsMRQiHmno
XPWqEFkr+w5ySMWXsP6qF8xybQZExBIiyhbqRRF4I/zZ8iucm5dMlVboE2P0ffoQjKoz2OY6ArL6
tJL+LLsuiEJJSIxqHEXU0GRJHSSIRPvxfDh0hwWRDIb4qdPGFqecUnpzV11WP4aVkwnKAxh4+iyR
bz/BrigxmZXLLs8KjL2VBwlY6l4L0mvFfUFz+eHjp6litLM3QwWL3IdC8iNZh7ZJj7LbyRgQewWo
VSKQ290O73I6nSmqeRMZQjKy0Ey1DVfXsuZZ5c6n73sJQVZPZpBAkMcInC4Whb2YQUaHDXa45xFM
tMpwRIZW4TMh7UQK8bi+J89LpGbKM1pG0MdWpEhn7bAyqwxrxXoAavRpMvazJyXyMSO17I6yVFEZ
8+aOIHlfnTfyB97LZ/SebF4MdfYZ2ZlsT6HmVkxkK2fbySrYUmmGvJjpQxeeDVvFERkGD07dyiRu
X8Nx74QrSzWLjYJv5Ud3m3GNJARYVUC42VqhX20u+tmXTdHaA+5x9c0bw9eOR/uMIhkOBMSG+cY0
d1dE5jbckJQwitRW9VFv6qkUGPWDlzLFy8ZGzz9DNEfXRuimmgtj9TZIv+xb3PA9hIsrwjIXG/OO
21ZNqFcGIjQLeA5uAw0YUMy+3wQyA7KCyzZ53JhEz2ElaBTelJu1MaKjKNVIBASDoDnSV5XNnXtH
jQsVVd9LkBkBW60ZoNWWoUCF9FEHgVALGW9jhxPgaa99vwEMZm3g6VlqvVRP94oWKadengnNLSiS
tdn3QueVTmwhACqoHmkG5akm2uRo5TZf725XOJjYYmOKoJH2equ29xbywG0ktQxoyTqwjz3SJ/Vt
VZtarxWv7RuKlb+fPU7vM/YOQBPcp5mpjO49E6/XzNUD+iQq3U1Dqe12UJboNmEunsRfVR/TTyOr
jFVf2CWKs1+riAOar9byAY1nEI+t3uYrIEpmAGE+bMlegCfdTJrZeoA/VtrVR9Z6XN/09/fCrd6N
tcKNe1/EeSUIqLn3IPjL1qxCK4vD7a/7ZBa2bysairNRRnoY0KREQ49w13mtDccQefUZIkoDkBZ0
KczyY97XZhQjc13rWxM14m5A43fUULXibcHyH8YPrlVqbDLa66uGmslk11hQXQBXB98jS9MS735W
1gjnQd/XO00katL5hls007PGKP/s09ZoAzltPK0iFTepcR3RkoyWNmZ5W59QzEIlhWfm92ZJ6Wzu
vRcvxJ3TyS7hLi/IuOlzIUOCzJalWh63+rg1vsuzKiox26LNZVUt6m5rXwEdOziU08q0TtX5MZlP
Gv63jhCn2c7sJctGETFtKITQaCFJxhivXG9Y2GDJBaJKmtDy70dZjZIMM2fO2mWSXXBPWpjZeqa2
bAqMiTsUXyKjKeb2YVRdk+fhmk3XPqPf0Mni3Fyczix5xyATstovi+KO2Zib9rC6MYskEjg+d24D
QLMupgiYfEdqlWg1y2rRh4bEDjEBEVj5kKhViAly5B/7w4dSc0uqCrUqI2zmdSB2+MuNMsHQ+tkD
1scs3Obu/Ge1TU/T7sTa9D7jhZWKl1I+OQRiChnRLrZwyNaeXJurcXFMXWk5axjp54AIqOLPb/yt
NaV8LQf2UKTSIZhby/nTHA0qqvbHWWP2OOooxqZVtvLlSqkyqVIqX2r56L9ngUwtmvuRgcnP4WPu
kLvoD4Pmavd9uLFRxQwfwCQL3FIFTBU+L9p22saZVa2AAEyfG6+dbUBUu7yj7tLM94c3uZZ/65Lv
2mAiRjmNWqKJVeyEAPElffa4uUVDB00M7fv+Of+cbebzbyWImrSgfi0/Kcvb1bhGrQSQ6cz2DZfv
lasEtb0FAd8Yg2TTUM98rSuN2R1VCZV0p6TnWko/rJd0TGMFQ7+Aye0b6VIlLBq0FSMdO/KNImTM
plIroyLVG9J+DAAd0z5GGx4Ur1hErctDNZnwCJXt6u5uWd0B64yNPHEZ3afwoYXzp2e1VS94WTaQ
3wC9bVXTY5NwrDc2PcOn9Zm2pijVyjzRr6Hq9VCTzmX0fKfcXPbG35fVaUvAXwqYVjVDnAxbf01G
LHcbmoQDGT1ccIEU71/bmyoCveFTujPGax9XEDK6ydGhjAK4lrojatC85pYOV5U9wmX60SJNrNe7
Qr5SpuKxVexMnuhwSYp3yxypINsYCj64Wkcjmotjs6HgWVySGOVHHrQmattoenpOlbCu9l71TAUH
tCemLSjKNJpqAneJRV9Wxy1qIyliq1Kuo09roweYp141283ttR1Bz8vkibVr8KXBn3Svqk5aWQ0K
N6j4nt6OxSYmjb+4tbIgAkFrW/H1RYvWsKYIcV4rlKGWKtnatKlYG764V1WeC/Bm1eq0sr3ZWoUM
h6tQoUAYf3j4uH72R4ZaKXHSsmwtZJ7qi1rmsAuQBGGrAV+b1N3Vd2+Uj+JdbsmDkXvbWh6O0LQm
Ym+BTZeteY1GI5xeC6Aabt7yYWOSviLb1UPn3cg2Sa7dvJKIU+sjjJNvCJcxrGQph7gth/qisyw2
3Cqi2fUyMf++hMHYARHXgxI0lLnfXfcQngAo2BhtEe2iulaq0H0PzDUo6aXudIfclem6Dy4ZG1rZ
lG5yytOWu0Wd3mVeq9l8fUljw+Ktkq35C3PyoDytAeBImhDvLI0SJYAmP+wUy3PK+sYq1EJX1UuT
3p5rf1nJ1VTwQ3Ts90bZ8vgRwHatzXJP2Wx15t0t3JdcqbkqCNX8yaiaztVWE2OfryE18kpT0UcV
xY69plJetGcvhG/4UGvM6KtD0Q1F23yASZ0s4MDrLQxYNKG2pLy9X+4Xn6cdvPnAGvXd283D6PUl
v4J1oy8RPS/RS0qHD4G7sTHcl7Vdrni19ZvaB4BGE88HB544y0q+kUPQXlOIPehZIPRSdtSKWSR/
Ro/c/rmbgrGvv95k2yJVsCHNtmgIXBz0v7EwAxM8u+I2iCZAJsOXQmetUxY/qeWsIagD4gAWWbk9
UmE4HLn+7rloFiAsA0R3vcEwx2kBkCyE2rygAWxaU9vtUOHCISvXQ9/YIO+qFetzZspn4pvfKfVN
jTYe7XQrX39SayHIRCfbUp+VWcVtFm+952Ird+PV5m+753G+saimcX4CY9ehb8G2qPmokM9IFM0X
pk8dFWSDAk5psemuX0ru45jSHxixLzulMfK7yrIyGr2Q9JltK2QBJw/ZNgIs0Gk6K8BDKO7wzRVS
yWUj03kFUQzJ62AXEVYFit1ZxL4gW71FtdjK3wVvlODVJrWgkYNnQ98EDTzWKD5k+SAra/IgWEjC
E9kYuISLKuJzdYBhY29O3zZ0mvPh7KjdzEu2FZhgoqgh2TNoTtBzsvVSqK2s7N3osb+viiRJQACM
9wSbaQFDs0h/o9pQLzWgK6jaUAAE3Z2xJVuavhOTAJ6olWCuUPZZ5/KYttze66uevw+rcCnqNEib
mLhAMx/XzOuoFFmOzPTG9u0ChbkdSkSGg+UWtkwFW5mtK4UGzps7aS7zd/M3H5k80olAAEoH2Z5y
pjaaPi3au9p2q49uCdoRTsB9JH/3EAbaUDH3aNJ5u7vC9xGpsLBkbefUR9J4UCv5aG3mNQge2Tkl
fYghacWXPYwzXy93vKd0w8WbIUO2rXgNysxXRS2LTUG8TN8DY6kP5RdeDUvp8XUXQLsP6hOaBv6E
phYWDeuoGstYS7EJuW1VzD3tn9/WdGNwKTzTl910J6xuHW5XpTPrZWj2dpuufcbQFlScZKBFT/q8
kKDJ5jO5RKBVVP2876Evb+Qq9FYk6SMql+DVf4YCXIodT5+TYLCUdrvsXnFxZ8RNn20EYE7limJm
qtnaxwhA6bLj9NsbJWhs69F6swgppzjEwyjJ1Z9LJrlNo/R9uIIHUH7OPvs1vzkdhDgORvl5QYol
fEQpwAf3G1aLjUWN4mrDhSiE0m/LrQ+dTIf0174+bU/fypbSKJGVJbv0ffpW0MZ3ws+lBGKk+RWU
TOuiQiJL8k01Zje+Bt1NMT0Ibr4+B4ELdArDuxlDbey/pwVxRdSoBI9hDVj+uOI/RL39W5FqT9Ts
zKSA3a895YTCXAfmeUDs91N/KGpOd3mglPMV0TvRDi/G0T3M6KC399EAUxtZvnCALF5B/UueJnqK
QrOqwz9AZVNvPnz/7XS58BcIsUgB46gf/uEA8cCTFfq9Nfj49c7VAM/H+egNjqtz0P0TjQSvWoNs
+S950TYMNeTEy5f/klHoPaEgYXv4B+zpqy//hRX6dStBLJkODpvIdVYnYomf/oFojc8HeF87sUA5
+MzKr+zowx8VUorHwX/bZf8WU1Y8fOGT34y++Olff3/F84dfnFb0i1XX8W2/P9odXnj3PtF3kUZ7
5MMrP6WRK6z5b/M403/89cN/NKy+W/jhKhpHrEmec3PtqBV7b6dQzXIX0VhiZDDn6MeLgpVfmnAN
On00ymFQhZ157XxrK992ptE4x2ElLC5zXcYGVTEh18617vmDxBKoEpagEW5sN4imd1gCwUW9drZN
p2fPvfgXE5b52nFvZok1KGDqrh30lnvLj4Y5LEFZwi7o2uHATX3z7Z5rnw6uZvBPrp1yFw2C+Kgi
L3LtqA9zN3AGhzmnzJnr24ETsxGUY13/kCc0ZFOaPZ9EQ4kVp44t+vHnbcSLM3NiW04VZfnXLkrb
S7Hp/mmVmtrzQTScmHNehl2reAyb6oa9gbvCcPZjRxGRXRlm+T6c9y71IlYyXIN4MtFL/fzKf+uF
qVa4iu3I99ElbMt/vzO75t2jafyPlNg8js+CJfd/USWUyZM6UkuIFSIILAoyP/70ly7rX/248ys8
7p/9+O+/z+aw20l/Xe9/AOP/9oJxX2X15zgruj23B7FNIMPmw0R15snDV8br/u3tf84Jajlbtx/T
xCTHcf2wxzrADk6d76SwGamWuwwdQoho6MMWELWE177Au73uBmeGWkQA146uM4BvT1PfZg6GKfZZ
VVEt+8ETuDW+5NXptu/2ek7iTifLixYpeMLvvsFx/D/vABfR+BD/ksQpkxwjUrz+OJ++zXs0cvpL
pgh+o2DojzFTWdLwmS+FScxtzsc6szpxE+X1+dKf/JlYyPUnmbFvb8n9Dh6Q3I3vr/zFjf5tjovZ
DxLHiDLes1vqB8ddJdxA5LGumyk6kd7CicYQpopYXyR+44fxx6aJumcwumhIDjfhVWN/C3GcbIoK
oykezCsG6sqF6Hrh5Tln6W5wZrx/bD1uxEmIz7iQRX6ZvvG5fA67gidzHoP82DM6RDVDL/mUHLoy
1Pzn0esuIXzwsZv0VTPOnrETG1HIRedUumjRf0RR0Ib+MOr56oNazspbeIE9i68dzl++nBct2alA
BdSGrBBthgs+7ZcfZg9HvtOLRhLb6pLdT2ze8LdeHF990K+3YKrtBCPHF74Of/d44MRjD+I4sB3K
WZUiW1WogUW//bvvd+nu+GOujaO9iMCtU3gsfh3ETP3fw7UwBdOIb7wzM3Dy9b98Mww8348ZL6hx
cWP7E6MKoxifq9AHuXZYzZnSRWIWDXSwtB8dtS+ugeatWNiDr1x1/L0z9NbuPLYkqgR4gMnbCdDz
/LL88aWmW8sQNzY23ayE6RrOHC5MDCWRAWfUfJYhDmQUJGw4cxUk7xrRSfDaDafvnf4ovrZFCWtr
uWcBpaBbXTtby/Y95xLS8uF99MVDchSUiSZ5vBainy7cAl8cteL2cJ4S+GdZwper0OFqvnJ20RTF
hMtnXvSPH7eK4wPHxYeVYNkEyNCPub1lCadC9z3yijHTQFOsaEl+/qtVwzk2J7YIitABu3YD1/pn
xoGSAQnjBvY0PltFwirUHT+xwRT1I8foi0eiDiDbsndxKBnRpeuXoWkH68RuEDqW1361phuMwqRr
opzHbD9+2LqovNuT5JQlrHHTxa4Hzhw0N5HczMlY53DrzHpe6A+jxRXWB0nN6MefP3ktbzpgTaKB
DuPmJZi1Fs34ElikKJG4dmu0hG2PhjlMtiDh6/1OmEKnn+hRP7/AQAUbO24rZFzNHZFnGUTTO6yE
jMRHB2AjHNrxHLIMbPrO45aLHzzoKNH8f355xYl2kgOLCq5rd1r3YDV9dx4D1CmLkjD0IsGAIAqW
MOraJqDzY3tCVWUs8cYZxC8PVQYBoLtxg/0RHIheXmxj9KajH39+VzxMBMkk5v4clDev3RTvCYqG
Ox8OvHjYeI6o/vj19Ihz1WffoQQQsxiosl6/JlhkLihn6Mc3tIyopuv4SVJAUbl+xrXV1El5bzgv
sVQTEo4ymCJHDLdl951BMtJTygUZ/lzDW3nr2GqX0cEunAO5P75TfvkPYf4vhWZIH0JoK5dLaM6S
0aeP3ad+9J8HrYk8xD8isDYkwxhzUyTcGt/mQ+786FQJU/nphwWfpDDuI96c5gWrDVnu02EVGeNy
J8cOrSrB+dNCn0ZV7ulcsxKG1Ud27NKUEWjcOYuwN3X7wnwBgad0CLcxSyBo6tfeRoYz8/qQmnjM
58+TsAN12mz7Xjzv/zkt5fNNSDdhz/dW0YKIrZ2X4Lf8mu8/pD/nv65R7DkSojPdXjipR8cfxPwN
0UPz6g88don6gtiOF5Wj145rDneLIBpGLHdBwmTNZWgHHnZvmqrQ/cyJ2RTRgPXqWftu4MeHleFl
mMHI9RZxcy2q9a+d7j3HvmLPEo6RKPa4duSK3YsfwpKEz1cZJa6Bz/2Gz0/2+UZQZAR9+i//J3BS
g3+qrWn6Gjt1iozLq+HMd7Hde4GEEP6WFv0iDNd0e0mvQJERNDTJIQej2OWCk3n9LmO+iVXISbhs
WxDqhvaqnyAoy7hGwDi9IIhvBymBkz21NzEbrIgykmtPMVBWYlAJp7jFRdpP4m4SbG/LDrG+SQRH
kXEZtby9sJJQCqM1FTeSIiOJ13ZxxGOjyjDsh1Hj94UiI4l3NJZpNL9Wdhib9Tk958fNzx1ufpzL
qmYk+IRdhz7EznSaINbLSAq9E5bOyGuqjMxQV0AhcZxTlZEZ6gqarJ1qOl4CfhI93q81GV1A1CQx
TEbdUDdMlOJAybl+tvdePOShP8z1g3Z/+V9e6t6b/fJfB3pFx//lf8/7bpzgh4z89Q+iyMBNcMAA
UySMa8/3STuqyqCVPwzPDriMZBxB9wTySsqyVzEfQ5WR2KIm0E04yGpewiKbgBpQeGP3q1qQEFN+
P3PoVRkJqO/urGf3NrEbUJVRCna0oefnW0ZmS3P91D2eUSxZBNHz+jPyrbdzYt+uqKrgmZlyDo4n
JTFwDj61T38eqKmKcOEfENV8GxIiUtUVR+MlmNpvpIF6tjuOD5yXsI98CujinpoEH5tav+HUHjir
UTRD4bDKSFu1drbgyMWGlTHhUZj8aBJsrAYYGz+lWQlzBWPseYP4N5NxjXV9N9WkSDMW18sIv+ED
x+FzGfdiFbg41RD/0/12d7odFBk+e21OxstJODfoQ0QP+vm8KyPHP50iw+2t24u4aVBkFAc3dv5w
t0+aM26Z65fhmFpseAm0UslKWOLjjX5hbAlHuoHewWR0viQSznXTjgP8ZCevX2eSt7Z3dkTyElaZ
ZDnZtsReluGZgvoM3HU8Wqbruoy1mNq75JmWgeu3nUU8TqYp2vXT7aB0BTnzUgYb1WMZ40/OXBVk
eCUMjJKLu1iQ4FhFgx2ufyomr4/v4ZXYC8xGNNRhZNE6/Frk4H5ku0nCmKpKONf39tg9X2ncdQlz
tl0wq2ico48lY8YEtMItTJo5VYZFetj3nAvLIYOp+eg6wdyOk45kmLobKmu8daoWkF1fpP6aMkni
eUH4fjJPl1/JqxkJH+D9gY1wbq9GxJB/TUX/6V56aDEnI8LuLkiUT3eX7A0KtTJ8n5Y7GMBXMu1V
cLpoR22m3z/AWJEvlZa/r1p35E4oGJyzar/+JzypBBeUOlzqBj+NkT9P4HFd2TubD+S70//3P/9z
NRE/VfwdWRxmUCURObOjrxazh9SrFrIy0lD3LuSANEmueGanqJbLh0aY11pGgOCJPYm2++qvSIB6
O+IlN3UL2cSOYV40KS6qMlIIhjcZeCzgvT0hjHRn9umOQZw6R/1n9Es/74037ND13VjFFSpvmQJ9
RK8fvGOnp266TzFTerUKo/GElX5/hgQcCA7u8MLIEmxQ014Eo4Rbc1yaTy+uPxFYOqhUXIssnc5f
7C1U4k5/yaQq+0SX4Wgi9FP5umgCH/LKnKm7j7sxEvac7nFpp+4SqgMy3HJzmura07VN7erphitK
yFhUoMU45G3iZ1zC8QYkGIhC9dMJc7qjH3/ebrRZYN8ehrEZKx8KpHzxEuvAMYkbO+XzGrpLu/OD
PStR1+igZxFt98MZeD8wnIrf7p24VNHfQ+H3RfGO/Odb50/8EpGGzrVf4/QV/mbW75sf9uKH5/pD
ieKKy5E8ZD012++Rso0GPYRG0Q8/f+whGIfuNG6nZMSeYrYY1rid+vSa/dw3FQQ7zUavO24CZWCD
bXttw8K4EI7IgPB0e0cx1KVQREacqCf2ngyukuHNyKbGNbNkRGXRuJfJuTJgMdH2N6HhJqNOjkt9
gARaGCceyODpVJEvdaPDfHSns9GPP3+265ySxPdTZIhftmxf5NmT5C0Z9G1Rr7QSZJpYOK3IENbs
UMsfeMKRjIV3qgwBzKNaXsMNgtXBVredtRszfVIwlONTmmE/DlGrMsqW7il6dAf24DD9e6+H6lK0
AQ83jYzK8XtAuOP66OxLb3XJGKoy1EyOC/Xozvs4bIc3EuUYR6twhuHKILhq8CTd1Sj16PpD96KR
R9kzWs+fP9AP3Q+fICFu0ajgTrCrVRnxkE7MQtomWoLDlpKBqXTtuM+lFiVEnF3U/1Mm4kPQicL4
MZZB+TzuThykYPTLf02d2e50VfJy+Ii8QMvmCfESXsg0MpJDxxc43gKpfz5KuvzL6UtkEfj6NCQ9
dcoj/OGPifAKF/Tj/tgQ49K7nzQIiE0mWpsv/f475Hw8X4IwFRvqPfb5Ow9khSpYkhEro/ifBP6b
N51c8P9pyqoi5ko/O0p5SyXkHj9FIy994T9mdx+VHf8Bv7s/FPBLnHcjI4ejkfNPKNrIKDXXfHsf
p0nKoEILQCoGscpIt+je1EvWrMnIMpp9IqY4uCpDm9oivOuPRMFhonpNBsHVsqeT3y2zlwDgVkL4
fjEUh9RJdHn+vGvYJVkHzBrbGooMxTbB2QCCijkpSil//Yw7jh9GoxxC3s+N6ufw0IMfJieryjgh
j1SO7NE/j304tEyjF/i9D/fnXQOXpHj/AS+Fo6w7vRTsmRf7ODL8aA2ZviTkKiGM6wpz610ME2UQ
ETUvXDvBBTdGBktf90Tg/s8Nh1zffPgvl0J4GQH1gUwpemQQZQgrf+k5MhTLdM+LHL5YoCdDtqxu
+6BAF76DjBoPyx27kfER1lMGPc9C8km0yxnQ/ko0YzjI8Lh9/5w3/GFfgy+mBd9vcTTNdme8ZBlp
Rw2ahX9h9UsSkNX3uR9ouWKXwsRJ/aqOLyjng9huknFdAj7HaGDnyurhD1enVx2kw96X6PAOrb4B
ADSNfi32EihiRxvu9267z+/nqrc5ca6i8Q7XvwyWWYTDHSjp89RBoT51D57swm+LuzAyNN3q3gjx
Ryz5t8CbxiqiFBk0S6E4JnJGd47zFlsqGYFEA5ZQD4ArPrCEs0HPcmiW5OcunD1FhqZ0x57OdpTb
ni+6jIYxx6L3BO5Hl8xonX5+77edTUq3pxeUx2TIsbXdRC29DJmUR3sOkSXupstAWNsoC8RHlXGj
iAX+7kC6SWhkyrD4HTfog4xfdNroDHH97ujYCxL94hUu6KfI4e5NkwoDEgw6/tkKTt1lTv95Y5gf
v6OOYHPVmZLS/dfUtxUpnZWLyRVXLkkrQehOwUvVw/ko5v/TsOP6j3LvTYj5YjtVleGi31NpEp+t
DIrBfYgaaGKyEnbmE58XP1YsuBUGELijdT2gzDKYBk+4ahduC1WGF34WGKoyWLbwvhH4Pb+CKAOW
Ul8oqk1EujqyN6dLnie7UizS3JzuxVD/cvnPpYX/RBjiQguda2GI07cR1/HfhMxacTxyubG9LqNE
6S5cJeq11IwEp+v+l/+LYsPOOd0n6ufO1ulKRnmmPyZLcanb0R+7Ly69+5dybJ9xTU9ycJd6Hv03
e8tPluH9bPWnhIr/9v8BAAD//w==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2.xml"/><Relationship Id="rId4" Type="http://schemas.openxmlformats.org/officeDocument/2006/relationships/image" Target="../media/image4.svg"/><Relationship Id="rId9" Type="http://schemas.microsoft.com/office/2014/relationships/chartEx" Target="../charts/chartEx1.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0</xdr:rowOff>
    </xdr:from>
    <xdr:to>
      <xdr:col>23</xdr:col>
      <xdr:colOff>581025</xdr:colOff>
      <xdr:row>38</xdr:row>
      <xdr:rowOff>85724</xdr:rowOff>
    </xdr:to>
    <xdr:sp macro="" textlink="">
      <xdr:nvSpPr>
        <xdr:cNvPr id="2" name="Rectangle 1">
          <a:extLst>
            <a:ext uri="{FF2B5EF4-FFF2-40B4-BE49-F238E27FC236}">
              <a16:creationId xmlns:a16="http://schemas.microsoft.com/office/drawing/2014/main" id="{78177C41-3B67-274E-57B2-D63CED0158BB}"/>
            </a:ext>
          </a:extLst>
        </xdr:cNvPr>
        <xdr:cNvSpPr/>
      </xdr:nvSpPr>
      <xdr:spPr>
        <a:xfrm>
          <a:off x="85725" y="0"/>
          <a:ext cx="16268700" cy="7686674"/>
        </a:xfrm>
        <a:prstGeom prst="rect">
          <a:avLst/>
        </a:prstGeom>
        <a:solidFill>
          <a:schemeClr val="tx2">
            <a:lumMod val="10000"/>
            <a:lumOff val="9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361950</xdr:colOff>
      <xdr:row>1</xdr:row>
      <xdr:rowOff>9525</xdr:rowOff>
    </xdr:from>
    <xdr:to>
      <xdr:col>23</xdr:col>
      <xdr:colOff>409574</xdr:colOff>
      <xdr:row>37</xdr:row>
      <xdr:rowOff>133350</xdr:rowOff>
    </xdr:to>
    <xdr:sp macro="" textlink="">
      <xdr:nvSpPr>
        <xdr:cNvPr id="3" name="Rectangle 2">
          <a:extLst>
            <a:ext uri="{FF2B5EF4-FFF2-40B4-BE49-F238E27FC236}">
              <a16:creationId xmlns:a16="http://schemas.microsoft.com/office/drawing/2014/main" id="{C73BC49D-4025-1E61-7213-2B385EAD208F}"/>
            </a:ext>
          </a:extLst>
        </xdr:cNvPr>
        <xdr:cNvSpPr/>
      </xdr:nvSpPr>
      <xdr:spPr>
        <a:xfrm>
          <a:off x="12706350" y="209550"/>
          <a:ext cx="3476624" cy="7324725"/>
        </a:xfrm>
        <a:prstGeom prst="rect">
          <a:avLst/>
        </a:prstGeom>
        <a:solidFill>
          <a:schemeClr val="tx2">
            <a:lumMod val="90000"/>
            <a:lumOff val="10000"/>
          </a:schemeClr>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0</xdr:row>
      <xdr:rowOff>190500</xdr:rowOff>
    </xdr:from>
    <xdr:to>
      <xdr:col>18</xdr:col>
      <xdr:colOff>180975</xdr:colOff>
      <xdr:row>37</xdr:row>
      <xdr:rowOff>114300</xdr:rowOff>
    </xdr:to>
    <xdr:sp macro="" textlink="">
      <xdr:nvSpPr>
        <xdr:cNvPr id="4" name="Rectangle 3">
          <a:extLst>
            <a:ext uri="{FF2B5EF4-FFF2-40B4-BE49-F238E27FC236}">
              <a16:creationId xmlns:a16="http://schemas.microsoft.com/office/drawing/2014/main" id="{8D1C13C1-21B2-4742-9042-291C4D327F16}"/>
            </a:ext>
          </a:extLst>
        </xdr:cNvPr>
        <xdr:cNvSpPr/>
      </xdr:nvSpPr>
      <xdr:spPr>
        <a:xfrm>
          <a:off x="161925" y="190500"/>
          <a:ext cx="12363450" cy="7324725"/>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323850</xdr:colOff>
      <xdr:row>1</xdr:row>
      <xdr:rowOff>104775</xdr:rowOff>
    </xdr:from>
    <xdr:to>
      <xdr:col>18</xdr:col>
      <xdr:colOff>57150</xdr:colOff>
      <xdr:row>4</xdr:row>
      <xdr:rowOff>28575</xdr:rowOff>
    </xdr:to>
    <xdr:grpSp>
      <xdr:nvGrpSpPr>
        <xdr:cNvPr id="10" name="Group 9">
          <a:extLst>
            <a:ext uri="{FF2B5EF4-FFF2-40B4-BE49-F238E27FC236}">
              <a16:creationId xmlns:a16="http://schemas.microsoft.com/office/drawing/2014/main" id="{2D50FC11-D5DD-0245-24F3-141D2DDBF9FA}"/>
            </a:ext>
          </a:extLst>
        </xdr:cNvPr>
        <xdr:cNvGrpSpPr/>
      </xdr:nvGrpSpPr>
      <xdr:grpSpPr>
        <a:xfrm>
          <a:off x="4438650" y="304800"/>
          <a:ext cx="7962900" cy="523875"/>
          <a:chOff x="5238750" y="371475"/>
          <a:chExt cx="4057650" cy="523875"/>
        </a:xfrm>
        <a:solidFill>
          <a:schemeClr val="tx2">
            <a:lumMod val="90000"/>
            <a:lumOff val="10000"/>
          </a:schemeClr>
        </a:solidFill>
      </xdr:grpSpPr>
      <xdr:sp macro="" textlink="">
        <xdr:nvSpPr>
          <xdr:cNvPr id="6" name="Rectangle: Rounded Corners 5">
            <a:extLst>
              <a:ext uri="{FF2B5EF4-FFF2-40B4-BE49-F238E27FC236}">
                <a16:creationId xmlns:a16="http://schemas.microsoft.com/office/drawing/2014/main" id="{833E1B22-0C02-1E07-FE68-C149611FCD1A}"/>
              </a:ext>
            </a:extLst>
          </xdr:cNvPr>
          <xdr:cNvSpPr/>
        </xdr:nvSpPr>
        <xdr:spPr>
          <a:xfrm>
            <a:off x="5238750" y="400050"/>
            <a:ext cx="405765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2EC9A15-3133-DF5F-A48C-4FA29D0B603D}"/>
              </a:ext>
            </a:extLst>
          </xdr:cNvPr>
          <xdr:cNvSpPr txBox="1"/>
        </xdr:nvSpPr>
        <xdr:spPr>
          <a:xfrm>
            <a:off x="5647743" y="495300"/>
            <a:ext cx="215265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Revenue vs EBITDA</a:t>
            </a:r>
          </a:p>
        </xdr:txBody>
      </xdr:sp>
      <xdr:pic>
        <xdr:nvPicPr>
          <xdr:cNvPr id="9" name="Graphic 8" descr="Money outline">
            <a:extLst>
              <a:ext uri="{FF2B5EF4-FFF2-40B4-BE49-F238E27FC236}">
                <a16:creationId xmlns:a16="http://schemas.microsoft.com/office/drawing/2014/main" id="{BB1F1593-97CB-4CFE-9E9E-6675DA8416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10516" y="371475"/>
            <a:ext cx="305090" cy="504825"/>
          </a:xfrm>
          <a:prstGeom prst="rect">
            <a:avLst/>
          </a:prstGeom>
        </xdr:spPr>
      </xdr:pic>
    </xdr:grpSp>
    <xdr:clientData/>
  </xdr:twoCellAnchor>
  <xdr:twoCellAnchor>
    <xdr:from>
      <xdr:col>0</xdr:col>
      <xdr:colOff>304800</xdr:colOff>
      <xdr:row>1</xdr:row>
      <xdr:rowOff>123825</xdr:rowOff>
    </xdr:from>
    <xdr:to>
      <xdr:col>6</xdr:col>
      <xdr:colOff>247650</xdr:colOff>
      <xdr:row>4</xdr:row>
      <xdr:rowOff>19050</xdr:rowOff>
    </xdr:to>
    <xdr:grpSp>
      <xdr:nvGrpSpPr>
        <xdr:cNvPr id="12" name="Group 11">
          <a:extLst>
            <a:ext uri="{FF2B5EF4-FFF2-40B4-BE49-F238E27FC236}">
              <a16:creationId xmlns:a16="http://schemas.microsoft.com/office/drawing/2014/main" id="{57236E61-C23B-45EA-AB8A-75DFB39A043B}"/>
            </a:ext>
          </a:extLst>
        </xdr:cNvPr>
        <xdr:cNvGrpSpPr/>
      </xdr:nvGrpSpPr>
      <xdr:grpSpPr>
        <a:xfrm>
          <a:off x="304800" y="323850"/>
          <a:ext cx="4057650" cy="495300"/>
          <a:chOff x="5238750" y="400050"/>
          <a:chExt cx="4057650" cy="495300"/>
        </a:xfrm>
        <a:solidFill>
          <a:schemeClr val="tx2">
            <a:lumMod val="90000"/>
            <a:lumOff val="10000"/>
          </a:schemeClr>
        </a:solidFill>
      </xdr:grpSpPr>
      <xdr:sp macro="" textlink="">
        <xdr:nvSpPr>
          <xdr:cNvPr id="13" name="Rectangle: Rounded Corners 12">
            <a:extLst>
              <a:ext uri="{FF2B5EF4-FFF2-40B4-BE49-F238E27FC236}">
                <a16:creationId xmlns:a16="http://schemas.microsoft.com/office/drawing/2014/main" id="{5C98C8E3-155F-FE40-8D0D-C130F65B774C}"/>
              </a:ext>
            </a:extLst>
          </xdr:cNvPr>
          <xdr:cNvSpPr/>
        </xdr:nvSpPr>
        <xdr:spPr>
          <a:xfrm>
            <a:off x="5238750" y="400050"/>
            <a:ext cx="405765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54727793-5D44-DC87-651E-91A4F60B3655}"/>
              </a:ext>
            </a:extLst>
          </xdr:cNvPr>
          <xdr:cNvSpPr txBox="1"/>
        </xdr:nvSpPr>
        <xdr:spPr>
          <a:xfrm>
            <a:off x="5743574" y="495300"/>
            <a:ext cx="2009775"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Revenue by Country</a:t>
            </a:r>
          </a:p>
          <a:p>
            <a:endParaRPr lang="en-US" sz="1400" b="1">
              <a:solidFill>
                <a:schemeClr val="bg1"/>
              </a:solidFill>
            </a:endParaRPr>
          </a:p>
        </xdr:txBody>
      </xdr:sp>
    </xdr:grpSp>
    <xdr:clientData/>
  </xdr:twoCellAnchor>
  <xdr:twoCellAnchor>
    <xdr:from>
      <xdr:col>0</xdr:col>
      <xdr:colOff>266700</xdr:colOff>
      <xdr:row>18</xdr:row>
      <xdr:rowOff>104775</xdr:rowOff>
    </xdr:from>
    <xdr:to>
      <xdr:col>5</xdr:col>
      <xdr:colOff>647700</xdr:colOff>
      <xdr:row>21</xdr:row>
      <xdr:rowOff>0</xdr:rowOff>
    </xdr:to>
    <xdr:grpSp>
      <xdr:nvGrpSpPr>
        <xdr:cNvPr id="16" name="Group 15">
          <a:extLst>
            <a:ext uri="{FF2B5EF4-FFF2-40B4-BE49-F238E27FC236}">
              <a16:creationId xmlns:a16="http://schemas.microsoft.com/office/drawing/2014/main" id="{996438CB-4999-4E46-98C6-07032390E76D}"/>
            </a:ext>
          </a:extLst>
        </xdr:cNvPr>
        <xdr:cNvGrpSpPr/>
      </xdr:nvGrpSpPr>
      <xdr:grpSpPr>
        <a:xfrm>
          <a:off x="266700" y="3705225"/>
          <a:ext cx="3810000" cy="495300"/>
          <a:chOff x="5238750" y="400050"/>
          <a:chExt cx="4057650" cy="495300"/>
        </a:xfrm>
        <a:solidFill>
          <a:schemeClr val="tx2">
            <a:lumMod val="90000"/>
            <a:lumOff val="10000"/>
          </a:schemeClr>
        </a:solidFill>
      </xdr:grpSpPr>
      <xdr:sp macro="" textlink="">
        <xdr:nvSpPr>
          <xdr:cNvPr id="17" name="Rectangle: Rounded Corners 16">
            <a:extLst>
              <a:ext uri="{FF2B5EF4-FFF2-40B4-BE49-F238E27FC236}">
                <a16:creationId xmlns:a16="http://schemas.microsoft.com/office/drawing/2014/main" id="{18CFF03E-0635-E62F-7E67-1DBC2553EA0B}"/>
              </a:ext>
            </a:extLst>
          </xdr:cNvPr>
          <xdr:cNvSpPr/>
        </xdr:nvSpPr>
        <xdr:spPr>
          <a:xfrm>
            <a:off x="5238750" y="400050"/>
            <a:ext cx="405765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F405B6F6-9793-8241-546F-5019CB8724BF}"/>
              </a:ext>
            </a:extLst>
          </xdr:cNvPr>
          <xdr:cNvSpPr txBox="1"/>
        </xdr:nvSpPr>
        <xdr:spPr>
          <a:xfrm>
            <a:off x="5962650" y="485775"/>
            <a:ext cx="194310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Margin Analysis</a:t>
            </a:r>
          </a:p>
          <a:p>
            <a:endParaRPr lang="en-US" sz="1400" b="1">
              <a:solidFill>
                <a:schemeClr val="bg1"/>
              </a:solidFill>
            </a:endParaRPr>
          </a:p>
        </xdr:txBody>
      </xdr:sp>
    </xdr:grpSp>
    <xdr:clientData/>
  </xdr:twoCellAnchor>
  <xdr:twoCellAnchor>
    <xdr:from>
      <xdr:col>6</xdr:col>
      <xdr:colOff>171450</xdr:colOff>
      <xdr:row>18</xdr:row>
      <xdr:rowOff>95250</xdr:rowOff>
    </xdr:from>
    <xdr:to>
      <xdr:col>12</xdr:col>
      <xdr:colOff>95250</xdr:colOff>
      <xdr:row>20</xdr:row>
      <xdr:rowOff>190500</xdr:rowOff>
    </xdr:to>
    <xdr:grpSp>
      <xdr:nvGrpSpPr>
        <xdr:cNvPr id="20" name="Group 19">
          <a:extLst>
            <a:ext uri="{FF2B5EF4-FFF2-40B4-BE49-F238E27FC236}">
              <a16:creationId xmlns:a16="http://schemas.microsoft.com/office/drawing/2014/main" id="{E377FE29-42F7-4CDC-ABCD-58BB6801A491}"/>
            </a:ext>
          </a:extLst>
        </xdr:cNvPr>
        <xdr:cNvGrpSpPr/>
      </xdr:nvGrpSpPr>
      <xdr:grpSpPr>
        <a:xfrm>
          <a:off x="4286250" y="3695700"/>
          <a:ext cx="4038600" cy="495300"/>
          <a:chOff x="5238750" y="400050"/>
          <a:chExt cx="4057650" cy="495300"/>
        </a:xfrm>
        <a:solidFill>
          <a:schemeClr val="tx2">
            <a:lumMod val="90000"/>
            <a:lumOff val="10000"/>
          </a:schemeClr>
        </a:solidFill>
      </xdr:grpSpPr>
      <xdr:sp macro="" textlink="">
        <xdr:nvSpPr>
          <xdr:cNvPr id="21" name="Rectangle: Rounded Corners 20">
            <a:extLst>
              <a:ext uri="{FF2B5EF4-FFF2-40B4-BE49-F238E27FC236}">
                <a16:creationId xmlns:a16="http://schemas.microsoft.com/office/drawing/2014/main" id="{AD57727A-0B73-2B5C-CF05-F0D5399FC35A}"/>
              </a:ext>
            </a:extLst>
          </xdr:cNvPr>
          <xdr:cNvSpPr/>
        </xdr:nvSpPr>
        <xdr:spPr>
          <a:xfrm>
            <a:off x="5238750" y="400050"/>
            <a:ext cx="405765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BDE9E018-293C-7159-61CA-49560B5BE67D}"/>
              </a:ext>
            </a:extLst>
          </xdr:cNvPr>
          <xdr:cNvSpPr txBox="1"/>
        </xdr:nvSpPr>
        <xdr:spPr>
          <a:xfrm>
            <a:off x="5782754" y="485775"/>
            <a:ext cx="1943100"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Service</a:t>
            </a:r>
            <a:r>
              <a:rPr lang="en-US" sz="1400" b="1" baseline="0">
                <a:solidFill>
                  <a:schemeClr val="bg1"/>
                </a:solidFill>
              </a:rPr>
              <a:t> Profitability</a:t>
            </a:r>
            <a:endParaRPr lang="en-US" sz="1400" b="1">
              <a:solidFill>
                <a:schemeClr val="bg1"/>
              </a:solidFill>
            </a:endParaRPr>
          </a:p>
        </xdr:txBody>
      </xdr:sp>
      <xdr:pic>
        <xdr:nvPicPr>
          <xdr:cNvPr id="23" name="Graphic 22" descr="Upward trend with solid fill">
            <a:extLst>
              <a:ext uri="{FF2B5EF4-FFF2-40B4-BE49-F238E27FC236}">
                <a16:creationId xmlns:a16="http://schemas.microsoft.com/office/drawing/2014/main" id="{10EB7178-AB99-9D28-709E-6B34378DEE3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5309319" y="402375"/>
            <a:ext cx="504825" cy="481124"/>
          </a:xfrm>
          <a:prstGeom prst="rect">
            <a:avLst/>
          </a:prstGeom>
        </xdr:spPr>
      </xdr:pic>
    </xdr:grpSp>
    <xdr:clientData/>
  </xdr:twoCellAnchor>
  <xdr:twoCellAnchor>
    <xdr:from>
      <xdr:col>12</xdr:col>
      <xdr:colOff>257175</xdr:colOff>
      <xdr:row>18</xdr:row>
      <xdr:rowOff>104775</xdr:rowOff>
    </xdr:from>
    <xdr:to>
      <xdr:col>18</xdr:col>
      <xdr:colOff>38100</xdr:colOff>
      <xdr:row>21</xdr:row>
      <xdr:rowOff>0</xdr:rowOff>
    </xdr:to>
    <xdr:grpSp>
      <xdr:nvGrpSpPr>
        <xdr:cNvPr id="24" name="Group 23">
          <a:extLst>
            <a:ext uri="{FF2B5EF4-FFF2-40B4-BE49-F238E27FC236}">
              <a16:creationId xmlns:a16="http://schemas.microsoft.com/office/drawing/2014/main" id="{C3CC8D47-CB4B-49C8-8106-D6810EDF402E}"/>
            </a:ext>
          </a:extLst>
        </xdr:cNvPr>
        <xdr:cNvGrpSpPr/>
      </xdr:nvGrpSpPr>
      <xdr:grpSpPr>
        <a:xfrm>
          <a:off x="8486775" y="3705225"/>
          <a:ext cx="3895725" cy="495300"/>
          <a:chOff x="5238750" y="400050"/>
          <a:chExt cx="4057650" cy="495300"/>
        </a:xfrm>
        <a:solidFill>
          <a:schemeClr val="tx2">
            <a:lumMod val="90000"/>
            <a:lumOff val="10000"/>
          </a:schemeClr>
        </a:solidFill>
      </xdr:grpSpPr>
      <xdr:sp macro="" textlink="">
        <xdr:nvSpPr>
          <xdr:cNvPr id="25" name="Rectangle: Rounded Corners 24">
            <a:extLst>
              <a:ext uri="{FF2B5EF4-FFF2-40B4-BE49-F238E27FC236}">
                <a16:creationId xmlns:a16="http://schemas.microsoft.com/office/drawing/2014/main" id="{CD330F35-136A-0E28-815D-63C2187F11C9}"/>
              </a:ext>
            </a:extLst>
          </xdr:cNvPr>
          <xdr:cNvSpPr/>
        </xdr:nvSpPr>
        <xdr:spPr>
          <a:xfrm>
            <a:off x="5238750" y="400050"/>
            <a:ext cx="4057650" cy="49530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a:extLst>
              <a:ext uri="{FF2B5EF4-FFF2-40B4-BE49-F238E27FC236}">
                <a16:creationId xmlns:a16="http://schemas.microsoft.com/office/drawing/2014/main" id="{100E47A6-F961-4604-E5D0-BDAD1EBD6A04}"/>
              </a:ext>
            </a:extLst>
          </xdr:cNvPr>
          <xdr:cNvSpPr txBox="1"/>
        </xdr:nvSpPr>
        <xdr:spPr>
          <a:xfrm>
            <a:off x="5962650" y="485775"/>
            <a:ext cx="1691109" cy="3048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EBITDA</a:t>
            </a:r>
            <a:r>
              <a:rPr lang="en-US" sz="1400" b="1" baseline="0">
                <a:solidFill>
                  <a:schemeClr val="bg1"/>
                </a:solidFill>
              </a:rPr>
              <a:t> Bridge</a:t>
            </a:r>
            <a:endParaRPr lang="en-US" sz="1400" b="1">
              <a:solidFill>
                <a:schemeClr val="bg1"/>
              </a:solidFill>
            </a:endParaRPr>
          </a:p>
        </xdr:txBody>
      </xdr:sp>
      <xdr:pic>
        <xdr:nvPicPr>
          <xdr:cNvPr id="27" name="Graphic 26" descr="Coins outline">
            <a:extLst>
              <a:ext uri="{FF2B5EF4-FFF2-40B4-BE49-F238E27FC236}">
                <a16:creationId xmlns:a16="http://schemas.microsoft.com/office/drawing/2014/main" id="{1B3579ED-0A59-B9E7-8634-AE4540D0ED6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5396614" y="440978"/>
            <a:ext cx="494841" cy="433276"/>
          </a:xfrm>
          <a:prstGeom prst="rect">
            <a:avLst/>
          </a:prstGeom>
        </xdr:spPr>
      </xdr:pic>
    </xdr:grpSp>
    <xdr:clientData/>
  </xdr:twoCellAnchor>
  <xdr:twoCellAnchor>
    <xdr:from>
      <xdr:col>6</xdr:col>
      <xdr:colOff>304800</xdr:colOff>
      <xdr:row>4</xdr:row>
      <xdr:rowOff>104775</xdr:rowOff>
    </xdr:from>
    <xdr:to>
      <xdr:col>17</xdr:col>
      <xdr:colOff>371475</xdr:colOff>
      <xdr:row>17</xdr:row>
      <xdr:rowOff>114300</xdr:rowOff>
    </xdr:to>
    <xdr:graphicFrame macro="">
      <xdr:nvGraphicFramePr>
        <xdr:cNvPr id="28" name="Chart 27">
          <a:extLst>
            <a:ext uri="{FF2B5EF4-FFF2-40B4-BE49-F238E27FC236}">
              <a16:creationId xmlns:a16="http://schemas.microsoft.com/office/drawing/2014/main" id="{72392316-8445-45AA-AB94-9D62AB3BE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476250</xdr:colOff>
      <xdr:row>1</xdr:row>
      <xdr:rowOff>161924</xdr:rowOff>
    </xdr:from>
    <xdr:to>
      <xdr:col>21</xdr:col>
      <xdr:colOff>47625</xdr:colOff>
      <xdr:row>8</xdr:row>
      <xdr:rowOff>133350</xdr:rowOff>
    </xdr:to>
    <mc:AlternateContent xmlns:mc="http://schemas.openxmlformats.org/markup-compatibility/2006">
      <mc:Choice xmlns:a14="http://schemas.microsoft.com/office/drawing/2010/main" Requires="a14">
        <xdr:graphicFrame macro="">
          <xdr:nvGraphicFramePr>
            <xdr:cNvPr id="29" name="Service">
              <a:extLst>
                <a:ext uri="{FF2B5EF4-FFF2-40B4-BE49-F238E27FC236}">
                  <a16:creationId xmlns:a16="http://schemas.microsoft.com/office/drawing/2014/main" id="{45ADC629-74A3-5BCE-6390-8FD8088D213B}"/>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2820650" y="361949"/>
              <a:ext cx="1628775" cy="1371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123826</xdr:colOff>
      <xdr:row>1</xdr:row>
      <xdr:rowOff>171450</xdr:rowOff>
    </xdr:from>
    <xdr:to>
      <xdr:col>23</xdr:col>
      <xdr:colOff>190500</xdr:colOff>
      <xdr:row>8</xdr:row>
      <xdr:rowOff>123825</xdr:rowOff>
    </xdr:to>
    <mc:AlternateContent xmlns:mc="http://schemas.openxmlformats.org/markup-compatibility/2006">
      <mc:Choice xmlns:a14="http://schemas.microsoft.com/office/drawing/2010/main" Requires="a14">
        <xdr:graphicFrame macro="">
          <xdr:nvGraphicFramePr>
            <xdr:cNvPr id="30" name="Customer Type">
              <a:extLst>
                <a:ext uri="{FF2B5EF4-FFF2-40B4-BE49-F238E27FC236}">
                  <a16:creationId xmlns:a16="http://schemas.microsoft.com/office/drawing/2014/main" id="{BD49397E-490E-9F15-F7AA-8E38C28A022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4525626" y="371475"/>
              <a:ext cx="1438274"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180975</xdr:colOff>
      <xdr:row>22</xdr:row>
      <xdr:rowOff>47625</xdr:rowOff>
    </xdr:from>
    <xdr:to>
      <xdr:col>12</xdr:col>
      <xdr:colOff>76201</xdr:colOff>
      <xdr:row>36</xdr:row>
      <xdr:rowOff>104775</xdr:rowOff>
    </xdr:to>
    <xdr:graphicFrame macro="">
      <xdr:nvGraphicFramePr>
        <xdr:cNvPr id="31" name="Chart 30">
          <a:extLst>
            <a:ext uri="{FF2B5EF4-FFF2-40B4-BE49-F238E27FC236}">
              <a16:creationId xmlns:a16="http://schemas.microsoft.com/office/drawing/2014/main" id="{763F0CDF-2B6E-4A32-81AE-C258A43A4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228598</xdr:colOff>
      <xdr:row>21</xdr:row>
      <xdr:rowOff>171450</xdr:rowOff>
    </xdr:from>
    <xdr:to>
      <xdr:col>18</xdr:col>
      <xdr:colOff>266699</xdr:colOff>
      <xdr:row>36</xdr:row>
      <xdr:rowOff>19050</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028F811F-4E9B-4918-9585-616DB9EE88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458198" y="4371975"/>
              <a:ext cx="4152901" cy="2847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333375</xdr:colOff>
      <xdr:row>4</xdr:row>
      <xdr:rowOff>161925</xdr:rowOff>
    </xdr:from>
    <xdr:to>
      <xdr:col>6</xdr:col>
      <xdr:colOff>95250</xdr:colOff>
      <xdr:row>17</xdr:row>
      <xdr:rowOff>19050</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B01BF2D8-6074-45D4-B6F5-842BEA4D69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333375" y="962025"/>
              <a:ext cx="3876675" cy="2457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9526</xdr:colOff>
      <xdr:row>23</xdr:row>
      <xdr:rowOff>104775</xdr:rowOff>
    </xdr:from>
    <xdr:to>
      <xdr:col>2</xdr:col>
      <xdr:colOff>295276</xdr:colOff>
      <xdr:row>24</xdr:row>
      <xdr:rowOff>190500</xdr:rowOff>
    </xdr:to>
    <xdr:sp macro="" textlink="">
      <xdr:nvSpPr>
        <xdr:cNvPr id="34" name="TextBox 33">
          <a:extLst>
            <a:ext uri="{FF2B5EF4-FFF2-40B4-BE49-F238E27FC236}">
              <a16:creationId xmlns:a16="http://schemas.microsoft.com/office/drawing/2014/main" id="{68BCBE36-5620-9466-863A-F82ACFD81CA0}"/>
            </a:ext>
          </a:extLst>
        </xdr:cNvPr>
        <xdr:cNvSpPr txBox="1"/>
      </xdr:nvSpPr>
      <xdr:spPr>
        <a:xfrm>
          <a:off x="695326" y="4705350"/>
          <a:ext cx="971550" cy="28575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Profit Margin</a:t>
          </a:r>
        </a:p>
        <a:p>
          <a:endParaRPr lang="en-US" sz="1100"/>
        </a:p>
      </xdr:txBody>
    </xdr:sp>
    <xdr:clientData/>
  </xdr:twoCellAnchor>
  <xdr:twoCellAnchor>
    <xdr:from>
      <xdr:col>3</xdr:col>
      <xdr:colOff>352425</xdr:colOff>
      <xdr:row>23</xdr:row>
      <xdr:rowOff>95250</xdr:rowOff>
    </xdr:from>
    <xdr:to>
      <xdr:col>5</xdr:col>
      <xdr:colOff>114300</xdr:colOff>
      <xdr:row>24</xdr:row>
      <xdr:rowOff>180975</xdr:rowOff>
    </xdr:to>
    <xdr:sp macro="" textlink="">
      <xdr:nvSpPr>
        <xdr:cNvPr id="35" name="TextBox 34">
          <a:extLst>
            <a:ext uri="{FF2B5EF4-FFF2-40B4-BE49-F238E27FC236}">
              <a16:creationId xmlns:a16="http://schemas.microsoft.com/office/drawing/2014/main" id="{5EBCBFE4-EC34-4282-ACA0-B63F7FA85A7F}"/>
            </a:ext>
          </a:extLst>
        </xdr:cNvPr>
        <xdr:cNvSpPr txBox="1"/>
      </xdr:nvSpPr>
      <xdr:spPr>
        <a:xfrm>
          <a:off x="2409825" y="4695825"/>
          <a:ext cx="1133475" cy="28575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EBITDA Margin</a:t>
          </a:r>
        </a:p>
        <a:p>
          <a:endParaRPr lang="en-US" sz="1100"/>
        </a:p>
      </xdr:txBody>
    </xdr:sp>
    <xdr:clientData/>
  </xdr:twoCellAnchor>
  <xdr:twoCellAnchor>
    <xdr:from>
      <xdr:col>0</xdr:col>
      <xdr:colOff>323851</xdr:colOff>
      <xdr:row>25</xdr:row>
      <xdr:rowOff>66675</xdr:rowOff>
    </xdr:from>
    <xdr:to>
      <xdr:col>3</xdr:col>
      <xdr:colOff>1</xdr:colOff>
      <xdr:row>34</xdr:row>
      <xdr:rowOff>142875</xdr:rowOff>
    </xdr:to>
    <xdr:graphicFrame macro="">
      <xdr:nvGraphicFramePr>
        <xdr:cNvPr id="36" name="Chart 35">
          <a:extLst>
            <a:ext uri="{FF2B5EF4-FFF2-40B4-BE49-F238E27FC236}">
              <a16:creationId xmlns:a16="http://schemas.microsoft.com/office/drawing/2014/main" id="{3BC0E7B7-050D-47F3-B747-2B5DD3560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38100</xdr:colOff>
      <xdr:row>25</xdr:row>
      <xdr:rowOff>28576</xdr:rowOff>
    </xdr:from>
    <xdr:to>
      <xdr:col>5</xdr:col>
      <xdr:colOff>371475</xdr:colOff>
      <xdr:row>34</xdr:row>
      <xdr:rowOff>85725</xdr:rowOff>
    </xdr:to>
    <xdr:graphicFrame macro="">
      <xdr:nvGraphicFramePr>
        <xdr:cNvPr id="37" name="Chart 36">
          <a:extLst>
            <a:ext uri="{FF2B5EF4-FFF2-40B4-BE49-F238E27FC236}">
              <a16:creationId xmlns:a16="http://schemas.microsoft.com/office/drawing/2014/main" id="{4F5C461C-F1EA-4963-B9B3-1F9342A1F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xdr:colOff>
      <xdr:row>28</xdr:row>
      <xdr:rowOff>171449</xdr:rowOff>
    </xdr:from>
    <xdr:to>
      <xdr:col>4</xdr:col>
      <xdr:colOff>542925</xdr:colOff>
      <xdr:row>30</xdr:row>
      <xdr:rowOff>123824</xdr:rowOff>
    </xdr:to>
    <xdr:sp macro="" textlink="'Input Data'!P23">
      <xdr:nvSpPr>
        <xdr:cNvPr id="38" name="TextBox 33">
          <a:extLst>
            <a:ext uri="{FF2B5EF4-FFF2-40B4-BE49-F238E27FC236}">
              <a16:creationId xmlns:a16="http://schemas.microsoft.com/office/drawing/2014/main" id="{060C7F10-EC89-3C9A-A283-139D7E41C80D}"/>
            </a:ext>
          </a:extLst>
        </xdr:cNvPr>
        <xdr:cNvSpPr txBox="1"/>
      </xdr:nvSpPr>
      <xdr:spPr>
        <a:xfrm>
          <a:off x="2743201" y="5772149"/>
          <a:ext cx="542924" cy="3524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fld id="{E1109BBE-53E2-417B-A5CE-EBFC5A56875D}" type="TxLink">
            <a:rPr lang="en-US" sz="1400" b="1" i="0" u="none" strike="noStrike">
              <a:solidFill>
                <a:sysClr val="windowText" lastClr="000000"/>
              </a:solidFill>
              <a:latin typeface="Aptos Narrow"/>
            </a:rPr>
            <a:pPr/>
            <a:t>16%</a:t>
          </a:fld>
          <a:endParaRPr lang="en-US" sz="1200" b="1">
            <a:solidFill>
              <a:sysClr val="windowText" lastClr="000000"/>
            </a:solidFill>
          </a:endParaRPr>
        </a:p>
      </xdr:txBody>
    </xdr:sp>
    <xdr:clientData/>
  </xdr:twoCellAnchor>
  <xdr:twoCellAnchor editAs="oneCell">
    <xdr:from>
      <xdr:col>0</xdr:col>
      <xdr:colOff>390526</xdr:colOff>
      <xdr:row>1</xdr:row>
      <xdr:rowOff>142876</xdr:rowOff>
    </xdr:from>
    <xdr:to>
      <xdr:col>1</xdr:col>
      <xdr:colOff>161926</xdr:colOff>
      <xdr:row>4</xdr:row>
      <xdr:rowOff>1</xdr:rowOff>
    </xdr:to>
    <xdr:pic>
      <xdr:nvPicPr>
        <xdr:cNvPr id="41" name="Graphic 40" descr="Earth globe: Americas with solid fill">
          <a:extLst>
            <a:ext uri="{FF2B5EF4-FFF2-40B4-BE49-F238E27FC236}">
              <a16:creationId xmlns:a16="http://schemas.microsoft.com/office/drawing/2014/main" id="{14874F27-AA3C-34BE-0078-90CB7376CA0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90526" y="342901"/>
          <a:ext cx="457200" cy="457200"/>
        </a:xfrm>
        <a:prstGeom prst="rect">
          <a:avLst/>
        </a:prstGeom>
      </xdr:spPr>
    </xdr:pic>
    <xdr:clientData/>
  </xdr:twoCellAnchor>
  <xdr:twoCellAnchor editAs="oneCell">
    <xdr:from>
      <xdr:col>0</xdr:col>
      <xdr:colOff>342900</xdr:colOff>
      <xdr:row>18</xdr:row>
      <xdr:rowOff>85725</xdr:rowOff>
    </xdr:from>
    <xdr:to>
      <xdr:col>1</xdr:col>
      <xdr:colOff>180975</xdr:colOff>
      <xdr:row>21</xdr:row>
      <xdr:rowOff>9525</xdr:rowOff>
    </xdr:to>
    <xdr:pic>
      <xdr:nvPicPr>
        <xdr:cNvPr id="43" name="Graphic 42" descr="Presentation with pie chart with solid fill">
          <a:extLst>
            <a:ext uri="{FF2B5EF4-FFF2-40B4-BE49-F238E27FC236}">
              <a16:creationId xmlns:a16="http://schemas.microsoft.com/office/drawing/2014/main" id="{4B2A3B5F-386A-0622-58F6-4526C3C0E38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42900" y="3686175"/>
          <a:ext cx="523875" cy="523875"/>
        </a:xfrm>
        <a:prstGeom prst="rect">
          <a:avLst/>
        </a:prstGeom>
      </xdr:spPr>
    </xdr:pic>
    <xdr:clientData/>
  </xdr:twoCellAnchor>
  <xdr:twoCellAnchor editAs="oneCell">
    <xdr:from>
      <xdr:col>18</xdr:col>
      <xdr:colOff>514350</xdr:colOff>
      <xdr:row>9</xdr:row>
      <xdr:rowOff>47625</xdr:rowOff>
    </xdr:from>
    <xdr:to>
      <xdr:col>23</xdr:col>
      <xdr:colOff>180975</xdr:colOff>
      <xdr:row>18</xdr:row>
      <xdr:rowOff>133350</xdr:rowOff>
    </xdr:to>
    <mc:AlternateContent xmlns:mc="http://schemas.openxmlformats.org/markup-compatibility/2006">
      <mc:Choice xmlns:a14="http://schemas.microsoft.com/office/drawing/2010/main" Requires="a14">
        <xdr:graphicFrame macro="">
          <xdr:nvGraphicFramePr>
            <xdr:cNvPr id="44" name="Year">
              <a:extLst>
                <a:ext uri="{FF2B5EF4-FFF2-40B4-BE49-F238E27FC236}">
                  <a16:creationId xmlns:a16="http://schemas.microsoft.com/office/drawing/2014/main" id="{E80D57B0-7E4D-F33A-EDF9-55B3B490738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858750" y="1847850"/>
              <a:ext cx="3095625"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0.35897</cdr:x>
      <cdr:y>0.3824</cdr:y>
    </cdr:from>
    <cdr:to>
      <cdr:x>0.68132</cdr:x>
      <cdr:y>0.56853</cdr:y>
    </cdr:to>
    <cdr:sp macro="" textlink="'Input Data'!$P$10">
      <cdr:nvSpPr>
        <cdr:cNvPr id="2" name="TextBox 33">
          <a:extLst xmlns:a="http://schemas.openxmlformats.org/drawingml/2006/main">
            <a:ext uri="{FF2B5EF4-FFF2-40B4-BE49-F238E27FC236}">
              <a16:creationId xmlns:a16="http://schemas.microsoft.com/office/drawing/2014/main" id="{68BCBE36-5620-9466-863A-F82ACFD81CA0}"/>
            </a:ext>
          </a:extLst>
        </cdr:cNvPr>
        <cdr:cNvSpPr txBox="1"/>
      </cdr:nvSpPr>
      <cdr:spPr>
        <a:xfrm xmlns:a="http://schemas.openxmlformats.org/drawingml/2006/main">
          <a:off x="622292" y="717545"/>
          <a:ext cx="558807" cy="349255"/>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5611F02F-77F2-4BD6-9233-CEA0E7A5A61A}" type="TxLink">
            <a:rPr lang="en-US" sz="1600" b="1" i="0" u="none" strike="noStrike">
              <a:solidFill>
                <a:sysClr val="windowText" lastClr="000000"/>
              </a:solidFill>
              <a:latin typeface="Aptos Narrow"/>
            </a:rPr>
            <a:pPr/>
            <a:t>42%</a:t>
          </a:fld>
          <a:endParaRPr lang="en-US" sz="1400"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jter, Amanda" refreshedDate="45367.605106597221" createdVersion="8" refreshedVersion="8" minRefreshableVersion="3" recordCount="240" xr:uid="{805C07B5-125D-4043-ABC2-DEEE0522BDA3}">
  <cacheSource type="worksheet">
    <worksheetSource name="Table1"/>
  </cacheSource>
  <cacheFields count="8">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DA" numFmtId="0">
      <sharedItems containsSemiMixedTypes="0" containsString="0" containsNumber="1" minValue="68.400000000000006" maxValue="28130.400000000001"/>
    </cacheField>
    <cacheField name="Difference" numFmtId="0" formula="Revenue-EBITDA" databaseField="0"/>
  </cacheFields>
  <extLst>
    <ext xmlns:x14="http://schemas.microsoft.com/office/spreadsheetml/2009/9/main" uri="{725AE2AE-9491-48be-B2B4-4EB974FC3084}">
      <x14:pivotCacheDefinition pivotCacheId="2073549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E7F4B-031E-4206-88C6-3A36B36A9F70}" name="Service Profitability"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22:L26" firstHeaderRow="0" firstDataRow="1" firstDataCol="1" rowPageCount="2" colPageCount="1"/>
  <pivotFields count="8">
    <pivotField showAll="0"/>
    <pivotField axis="axisPage" showAll="0">
      <items count="11">
        <item x="0"/>
        <item x="1"/>
        <item x="2"/>
        <item x="3"/>
        <item x="4"/>
        <item x="5"/>
        <item x="6"/>
        <item x="7"/>
        <item x="8"/>
        <item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item="0" hier="-1"/>
  </pageFields>
  <dataFields count="3">
    <dataField name="Sum of Revenue" fld="4" baseField="0" baseItem="646958000"/>
    <dataField name="Sum of Gross Profit" fld="5" baseField="0" baseItem="0"/>
    <dataField name="Sum of EBITDA" fld="6"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FA816E-A996-4A10-8687-C9D2DF0A1210}" name="EBITDA Bridge"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4:K35" firstHeaderRow="0" firstDataRow="1" firstDataCol="0"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87404-6E12-4AE3-BEFA-BC0DA4D012FE}" name="Revenue vs EBITDA"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6:K17" firstHeaderRow="0" firstDataRow="1" firstDataCol="1" rowPageCount="2" colPageCount="1"/>
  <pivotFields count="8">
    <pivotField showAll="0"/>
    <pivotField axis="axisRow"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showAll="0"/>
    <pivotField dataField="1" showAl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DA" fld="6"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88034-68AC-411E-AF7E-62F34B77133D}" name="Pie 2" cacheId="1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9:P21" firstHeaderRow="1" firstDataRow="1" firstDataCol="1"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fference" fld="7" baseField="0" baseItem="0"/>
  </dataField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 chart="4"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30157-3900-4E62-943C-9A1F89F801A5}" name="Pie 1" cacheId="1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6:P8" firstHeaderRow="1" firstDataRow="1" firstDataCol="1"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s>
  <rowFields count="1">
    <field x="-2"/>
  </rowFields>
  <rowItems count="2">
    <i>
      <x/>
    </i>
    <i i="1">
      <x v="1"/>
    </i>
  </rowItems>
  <colItems count="1">
    <i/>
  </colItems>
  <pageFields count="3">
    <pageField fld="1" hier="-1"/>
    <pageField fld="3" hier="-1"/>
    <pageField fld="2" hier="-1"/>
  </pageFields>
  <dataFields count="2">
    <dataField name="Sum of Gross Profit" fld="5" baseField="0" baseItem="0"/>
    <dataField name="Sum of Difference" fld="7"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 chart="4"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FC2AC0-88C6-4B91-8D35-C7F6C9F00E53}" name="Country"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51:J54" firstHeaderRow="1" firstDataRow="1" firstDataCol="1"/>
  <pivotFields count="8">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Sum of Revenue" fld="4" baseField="0" baseItem="0" numFmtId="167"/>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6FC06257-77DF-476D-A0A5-2A15A879A2D4}" sourceName="Service">
  <pivotTables>
    <pivotTable tabId="4" name="Revenue vs EBITDA"/>
    <pivotTable tabId="4" name="Service Profitability"/>
    <pivotTable tabId="4" name="EBITDA Bridge"/>
    <pivotTable tabId="4" name="Pie 1"/>
    <pivotTable tabId="4" name="Pie 2"/>
  </pivotTables>
  <data>
    <tabular pivotCacheId="207354962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2EC6154-D402-4BB7-8C1B-F731D29325D0}" sourceName="Customer Type">
  <pivotTables>
    <pivotTable tabId="4" name="Revenue vs EBITDA"/>
    <pivotTable tabId="4" name="EBITDA Bridge"/>
    <pivotTable tabId="4" name="Pie 1"/>
    <pivotTable tabId="4" name="Pie 2"/>
  </pivotTables>
  <data>
    <tabular pivotCacheId="207354962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23FD1D-28F5-414D-962B-058FE88D8BD8}" sourceName="Year">
  <pivotTables>
    <pivotTable tabId="4" name="Service Profitability"/>
    <pivotTable tabId="4" name="EBITDA Bridge"/>
    <pivotTable tabId="4" name="Pie 1"/>
    <pivotTable tabId="4" name="Pie 2"/>
  </pivotTables>
  <data>
    <tabular pivotCacheId="2073549624">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CDAF09B3-F9B7-4780-92DA-E374B04F2892}" cache="Slicer_Service" caption="Service" style="SlicerStyleOther2" rowHeight="257175"/>
  <slicer name="Customer Type" xr10:uid="{DD896AAA-BAA9-4182-AAC7-B52E8B66F56F}" cache="Slicer_Customer_Type" caption="Customer Type" style="SlicerStyleOther2" rowHeight="257175"/>
  <slicer name="Year" xr10:uid="{B768EC8A-3F6E-465D-B314-C0EEDA0F7C30}" cache="Slicer_Year" caption="Year" columnCount="2"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29D8AD-78F5-40F2-901D-8B46806DB07B}" name="Table1" displayName="Table1" ref="A1:G241" totalsRowShown="0" headerRowDxfId="8">
  <autoFilter ref="A1:G241" xr:uid="{7429D8AD-78F5-40F2-901D-8B46806DB07B}"/>
  <tableColumns count="7">
    <tableColumn id="1" xr3:uid="{5AFFFC97-529C-4D4B-B947-F07A1CA3AA85}" name="Country" dataDxfId="7"/>
    <tableColumn id="2" xr3:uid="{9ADCE1D7-AEA4-40C7-AD35-30A777997602}" name="Year" dataDxfId="6"/>
    <tableColumn id="3" xr3:uid="{4E34A3D4-5FA9-4D2E-A812-EE03DA5B2E6F}" name="Service" dataDxfId="5"/>
    <tableColumn id="4" xr3:uid="{EF9BF784-AA4E-4013-9E53-3845E760BA6A}" name="Customer Type" dataDxfId="4"/>
    <tableColumn id="5" xr3:uid="{2F6BEBD0-DF32-4FE0-A7F6-271191DAD6C1}" name="Revenue">
      <calculatedColumnFormula>INDEX('Financials Canada'!$E$7:$N$19,MATCH('Input Data'!D2&amp;'Input Data'!C2,'Financials USA'!$A$7:$A$19,0),MATCH('Input Data'!B2,'Financials USA'!$E$1:$N$1,0))</calculatedColumnFormula>
    </tableColumn>
    <tableColumn id="6" xr3:uid="{7202CB88-D14A-477E-8F8A-338553B29003}" name="Gross Profit">
      <calculatedColumnFormula>VLOOKUP(A2&amp;B2&amp;C2,'Gross Profit &amp; EBITDA'!$D$2:$F$61,2,FALSE)*E2</calculatedColumnFormula>
    </tableColumn>
    <tableColumn id="7" xr3:uid="{C51B7793-D944-44E9-8E34-793B72A6E3E6}" name="EBITDA">
      <calculatedColumnFormula>VLOOKUP(A2&amp;B2&amp;C2,'Gross Profit &amp; EBITDA'!$D$2:$F$61,3,FALSE)*E2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62B8E-5088-43A1-8765-8363AF3569B1}" name="Table2" displayName="Table2" ref="I56:J58" totalsRowShown="0">
  <autoFilter ref="I56:J58" xr:uid="{98862B8E-5088-43A1-8765-8363AF3569B1}"/>
  <tableColumns count="2">
    <tableColumn id="1" xr3:uid="{C3939445-23D8-447D-9C80-911F4C3BE85E}" name="Country" dataDxfId="3"/>
    <tableColumn id="2" xr3:uid="{06A780D5-3168-4F63-8FA0-8FA45CA4AA19}" name="Revenue">
      <calculatedColumnFormula>GETPIVOTDATA("Revenue",$I$51,"Country","USA")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5355-9D20-403A-AFA4-D75E6FC7EB37}">
  <dimension ref="A1"/>
  <sheetViews>
    <sheetView showGridLines="0" tabSelected="1" workbookViewId="0">
      <selection activeCell="Y12" sqref="Y12"/>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P241"/>
  <sheetViews>
    <sheetView topLeftCell="A31" workbookViewId="0">
      <selection activeCell="I52" sqref="I52"/>
    </sheetView>
  </sheetViews>
  <sheetFormatPr defaultColWidth="11" defaultRowHeight="15.75" x14ac:dyDescent="0.25"/>
  <cols>
    <col min="1" max="1" width="9.625" customWidth="1"/>
    <col min="2" max="2" width="6.5" customWidth="1"/>
    <col min="3" max="3" width="18" bestFit="1" customWidth="1"/>
    <col min="4" max="4" width="15.5" customWidth="1"/>
    <col min="6" max="6" width="12.75" customWidth="1"/>
    <col min="9" max="9" width="14.875" bestFit="1" customWidth="1"/>
    <col min="10" max="10" width="17.625" bestFit="1" customWidth="1"/>
    <col min="11" max="12" width="13.625" bestFit="1" customWidth="1"/>
    <col min="15" max="15" width="15.5" bestFit="1" customWidth="1"/>
    <col min="16" max="16" width="9.875" bestFit="1" customWidth="1"/>
  </cols>
  <sheetData>
    <row r="1" spans="1:16" x14ac:dyDescent="0.25">
      <c r="A1" s="29" t="s">
        <v>11</v>
      </c>
      <c r="B1" s="29" t="s">
        <v>0</v>
      </c>
      <c r="C1" s="29" t="s">
        <v>16</v>
      </c>
      <c r="D1" s="29" t="s">
        <v>17</v>
      </c>
      <c r="E1" s="29" t="s">
        <v>18</v>
      </c>
      <c r="F1" s="29" t="s">
        <v>21</v>
      </c>
      <c r="G1" s="29" t="s">
        <v>23</v>
      </c>
    </row>
    <row r="2" spans="1:16" x14ac:dyDescent="0.25">
      <c r="A2" s="28" t="s">
        <v>14</v>
      </c>
      <c r="B2" s="28">
        <v>2018</v>
      </c>
      <c r="C2" s="28" t="s">
        <v>5</v>
      </c>
      <c r="D2" s="28" t="s">
        <v>4</v>
      </c>
      <c r="E2">
        <f>INDEX('Financials USA'!$E$7:$N$19,MATCH('Input Data'!D2&amp;'Input Data'!C2,'Financials USA'!$A$7:$A$19,0),MATCH('Input Data'!B2,'Financials USA'!$E$1:$N$1,0))</f>
        <v>1869</v>
      </c>
      <c r="F2">
        <f>VLOOKUP(A2&amp;B2&amp;C2,'Gross Profit &amp; EBITDA'!$D$2:$F$61,2,FALSE)*E2</f>
        <v>934.5</v>
      </c>
      <c r="G2">
        <f>VLOOKUP(A2&amp;B2&amp;C2,'Gross Profit &amp; EBITDA'!$D$2:$F$61,3,FALSE)*E2</f>
        <v>373.8</v>
      </c>
      <c r="O2" s="30" t="s">
        <v>0</v>
      </c>
      <c r="P2" t="s">
        <v>24</v>
      </c>
    </row>
    <row r="3" spans="1:16" x14ac:dyDescent="0.25">
      <c r="A3" s="28" t="s">
        <v>14</v>
      </c>
      <c r="B3" s="28">
        <v>2018</v>
      </c>
      <c r="C3" s="28" t="s">
        <v>5</v>
      </c>
      <c r="D3" s="28" t="s">
        <v>6</v>
      </c>
      <c r="E3">
        <f>INDEX('Financials USA'!$E$7:$N$19,MATCH('Input Data'!D3&amp;'Input Data'!C3,'Financials USA'!$A$7:$A$19,0),MATCH('Input Data'!B3,'Financials USA'!$E$1:$N$1,0))</f>
        <v>23961</v>
      </c>
      <c r="F3">
        <f>VLOOKUP(A3&amp;B3&amp;C3,'Gross Profit &amp; EBITDA'!$D$2:$F$61,2,FALSE)*E3</f>
        <v>11980.5</v>
      </c>
      <c r="G3">
        <f>VLOOKUP(A3&amp;B3&amp;C3,'Gross Profit &amp; EBITDA'!$D$2:$F$61,3,FALSE)*E3</f>
        <v>4792.2</v>
      </c>
      <c r="I3" s="30" t="s">
        <v>17</v>
      </c>
      <c r="J3" t="s">
        <v>24</v>
      </c>
      <c r="O3" s="30" t="s">
        <v>17</v>
      </c>
      <c r="P3" t="s">
        <v>24</v>
      </c>
    </row>
    <row r="4" spans="1:16" x14ac:dyDescent="0.25">
      <c r="A4" s="28" t="s">
        <v>14</v>
      </c>
      <c r="B4" s="28">
        <v>2018</v>
      </c>
      <c r="C4" s="28" t="s">
        <v>8</v>
      </c>
      <c r="D4" s="28" t="s">
        <v>4</v>
      </c>
      <c r="E4">
        <f>INDEX('Financials USA'!$E$7:$N$19,MATCH('Input Data'!D4&amp;'Input Data'!C4,'Financials USA'!$A$7:$A$19,0),MATCH('Input Data'!B4,'Financials USA'!$E$1:$N$1,0))</f>
        <v>5607</v>
      </c>
      <c r="F4">
        <f>VLOOKUP(A4&amp;B4&amp;C4,'Gross Profit &amp; EBITDA'!$D$2:$F$61,2,FALSE)*E4</f>
        <v>3924.9000000000005</v>
      </c>
      <c r="G4">
        <f>VLOOKUP(A4&amp;B4&amp;C4,'Gross Profit &amp; EBITDA'!$D$2:$F$61,3,FALSE)*E4</f>
        <v>1121.4000000000001</v>
      </c>
      <c r="I4" s="30" t="s">
        <v>16</v>
      </c>
      <c r="J4" t="s">
        <v>24</v>
      </c>
      <c r="O4" s="30" t="s">
        <v>16</v>
      </c>
      <c r="P4" t="s">
        <v>24</v>
      </c>
    </row>
    <row r="5" spans="1:16" x14ac:dyDescent="0.25">
      <c r="A5" s="28" t="s">
        <v>14</v>
      </c>
      <c r="B5" s="28">
        <v>2018</v>
      </c>
      <c r="C5" s="28" t="s">
        <v>8</v>
      </c>
      <c r="D5" s="28" t="s">
        <v>6</v>
      </c>
      <c r="E5">
        <f>INDEX('Financials USA'!$E$7:$N$19,MATCH('Input Data'!D5&amp;'Input Data'!C5,'Financials USA'!$A$7:$A$19,0),MATCH('Input Data'!B5,'Financials USA'!$E$1:$N$1,0))</f>
        <v>23961</v>
      </c>
      <c r="F5">
        <f>VLOOKUP(A5&amp;B5&amp;C5,'Gross Profit &amp; EBITDA'!$D$2:$F$61,2,FALSE)*E5</f>
        <v>16772.7</v>
      </c>
      <c r="G5">
        <f>VLOOKUP(A5&amp;B5&amp;C5,'Gross Profit &amp; EBITDA'!$D$2:$F$61,3,FALSE)*E5</f>
        <v>4792.2</v>
      </c>
    </row>
    <row r="6" spans="1:16" x14ac:dyDescent="0.25">
      <c r="A6" s="28" t="s">
        <v>14</v>
      </c>
      <c r="B6" s="28">
        <v>2018</v>
      </c>
      <c r="C6" s="28" t="s">
        <v>9</v>
      </c>
      <c r="D6" s="28" t="s">
        <v>4</v>
      </c>
      <c r="E6">
        <f>INDEX('Financials USA'!$E$7:$N$19,MATCH('Input Data'!D6&amp;'Input Data'!C6,'Financials USA'!$A$7:$A$19,0),MATCH('Input Data'!B6,'Financials USA'!$E$1:$N$1,0))</f>
        <v>684</v>
      </c>
      <c r="F6">
        <f>VLOOKUP(A6&amp;B6&amp;C6,'Gross Profit &amp; EBITDA'!$D$2:$F$61,2,FALSE)*E6</f>
        <v>478.80000000000007</v>
      </c>
      <c r="G6">
        <f>VLOOKUP(A6&amp;B6&amp;C6,'Gross Profit &amp; EBITDA'!$D$2:$F$61,3,FALSE)*E6</f>
        <v>68.400000000000006</v>
      </c>
      <c r="I6" s="30" t="s">
        <v>25</v>
      </c>
      <c r="J6" t="s">
        <v>27</v>
      </c>
      <c r="K6" t="s">
        <v>28</v>
      </c>
      <c r="O6" s="30" t="s">
        <v>33</v>
      </c>
    </row>
    <row r="7" spans="1:16" x14ac:dyDescent="0.25">
      <c r="A7" s="28" t="s">
        <v>14</v>
      </c>
      <c r="B7" s="28">
        <v>2018</v>
      </c>
      <c r="C7" s="28" t="s">
        <v>9</v>
      </c>
      <c r="D7" s="28" t="s">
        <v>6</v>
      </c>
      <c r="E7">
        <f>INDEX('Financials USA'!$E$7:$N$19,MATCH('Input Data'!D7&amp;'Input Data'!C7,'Financials USA'!$A$7:$A$19,0),MATCH('Input Data'!B7,'Financials USA'!$E$1:$N$1,0))</f>
        <v>9098</v>
      </c>
      <c r="F7">
        <f>VLOOKUP(A7&amp;B7&amp;C7,'Gross Profit &amp; EBITDA'!$D$2:$F$61,2,FALSE)*E7</f>
        <v>6368.6</v>
      </c>
      <c r="G7">
        <f>VLOOKUP(A7&amp;B7&amp;C7,'Gross Profit &amp; EBITDA'!$D$2:$F$61,3,FALSE)*E7</f>
        <v>909.80000000000007</v>
      </c>
      <c r="I7" s="31">
        <v>2018</v>
      </c>
      <c r="J7" s="32">
        <v>172710</v>
      </c>
      <c r="K7" s="32">
        <v>31368.400000000001</v>
      </c>
      <c r="O7" s="31" t="s">
        <v>29</v>
      </c>
      <c r="P7" s="32">
        <v>2075197.2000000009</v>
      </c>
    </row>
    <row r="8" spans="1:16" x14ac:dyDescent="0.25">
      <c r="A8" s="28" t="s">
        <v>14</v>
      </c>
      <c r="B8" s="28">
        <v>2019</v>
      </c>
      <c r="C8" s="28" t="s">
        <v>5</v>
      </c>
      <c r="D8" s="28" t="s">
        <v>4</v>
      </c>
      <c r="E8">
        <f>INDEX('Financials USA'!$E$7:$N$19,MATCH('Input Data'!D8&amp;'Input Data'!C8,'Financials USA'!$A$7:$A$19,0),MATCH('Input Data'!B8,'Financials USA'!$E$1:$N$1,0))</f>
        <v>3211</v>
      </c>
      <c r="F8">
        <f>VLOOKUP(A8&amp;B8&amp;C8,'Gross Profit &amp; EBITDA'!$D$2:$F$61,2,FALSE)*E8</f>
        <v>1605.5</v>
      </c>
      <c r="G8">
        <f>VLOOKUP(A8&amp;B8&amp;C8,'Gross Profit &amp; EBITDA'!$D$2:$F$61,3,FALSE)*E8</f>
        <v>321.10000000000002</v>
      </c>
      <c r="I8" s="31">
        <v>2019</v>
      </c>
      <c r="J8" s="32">
        <v>372232</v>
      </c>
      <c r="K8" s="32">
        <v>47960.799999999996</v>
      </c>
      <c r="O8" s="31" t="s">
        <v>32</v>
      </c>
      <c r="P8" s="32">
        <v>2900628.2</v>
      </c>
    </row>
    <row r="9" spans="1:16" x14ac:dyDescent="0.25">
      <c r="A9" s="28" t="s">
        <v>14</v>
      </c>
      <c r="B9" s="28">
        <v>2019</v>
      </c>
      <c r="C9" s="28" t="s">
        <v>5</v>
      </c>
      <c r="D9" s="28" t="s">
        <v>6</v>
      </c>
      <c r="E9">
        <f>INDEX('Financials USA'!$E$7:$N$19,MATCH('Input Data'!D9&amp;'Input Data'!C9,'Financials USA'!$A$7:$A$19,0),MATCH('Input Data'!B9,'Financials USA'!$E$1:$N$1,0))</f>
        <v>15956</v>
      </c>
      <c r="F9">
        <f>VLOOKUP(A9&amp;B9&amp;C9,'Gross Profit &amp; EBITDA'!$D$2:$F$61,2,FALSE)*E9</f>
        <v>7978</v>
      </c>
      <c r="G9">
        <f>VLOOKUP(A9&amp;B9&amp;C9,'Gross Profit &amp; EBITDA'!$D$2:$F$61,3,FALSE)*E9</f>
        <v>1595.6000000000001</v>
      </c>
      <c r="I9" s="31">
        <v>2020</v>
      </c>
      <c r="J9" s="32">
        <v>253994</v>
      </c>
      <c r="K9" s="32">
        <v>44749.399999999994</v>
      </c>
    </row>
    <row r="10" spans="1:16" x14ac:dyDescent="0.25">
      <c r="A10" s="28" t="s">
        <v>14</v>
      </c>
      <c r="B10" s="28">
        <v>2019</v>
      </c>
      <c r="C10" s="28" t="s">
        <v>8</v>
      </c>
      <c r="D10" s="28" t="s">
        <v>4</v>
      </c>
      <c r="E10">
        <f>INDEX('Financials USA'!$E$7:$N$19,MATCH('Input Data'!D10&amp;'Input Data'!C10,'Financials USA'!$A$7:$A$19,0),MATCH('Input Data'!B10,'Financials USA'!$E$1:$N$1,0))</f>
        <v>12844</v>
      </c>
      <c r="F10">
        <f>VLOOKUP(A10&amp;B10&amp;C10,'Gross Profit &amp; EBITDA'!$D$2:$F$61,2,FALSE)*E10</f>
        <v>6422</v>
      </c>
      <c r="G10">
        <f>VLOOKUP(A10&amp;B10&amp;C10,'Gross Profit &amp; EBITDA'!$D$2:$F$61,3,FALSE)*E10</f>
        <v>1284.4000000000001</v>
      </c>
      <c r="I10" s="31">
        <v>2021</v>
      </c>
      <c r="J10" s="32">
        <v>341092</v>
      </c>
      <c r="K10" s="32">
        <v>43972.399999999987</v>
      </c>
      <c r="O10" t="s">
        <v>34</v>
      </c>
      <c r="P10" s="26">
        <f>GETPIVOTDATA("Sum of Gross Profit",$O$6)/SUM(GETPIVOTDATA("Sum of Gross Profit",$O$6),GETPIVOTDATA("Sum of Difference",$O$6))</f>
        <v>0.41705587177556519</v>
      </c>
    </row>
    <row r="11" spans="1:16" x14ac:dyDescent="0.25">
      <c r="A11" s="28" t="s">
        <v>14</v>
      </c>
      <c r="B11" s="28">
        <v>2019</v>
      </c>
      <c r="C11" s="28" t="s">
        <v>8</v>
      </c>
      <c r="D11" s="28" t="s">
        <v>6</v>
      </c>
      <c r="E11">
        <f>INDEX('Financials USA'!$E$7:$N$19,MATCH('Input Data'!D11&amp;'Input Data'!C11,'Financials USA'!$A$7:$A$19,0),MATCH('Input Data'!B11,'Financials USA'!$E$1:$N$1,0))</f>
        <v>95736</v>
      </c>
      <c r="F11">
        <f>VLOOKUP(A11&amp;B11&amp;C11,'Gross Profit &amp; EBITDA'!$D$2:$F$61,2,FALSE)*E11</f>
        <v>47868</v>
      </c>
      <c r="G11">
        <f>VLOOKUP(A11&amp;B11&amp;C11,'Gross Profit &amp; EBITDA'!$D$2:$F$61,3,FALSE)*E11</f>
        <v>9573.6</v>
      </c>
      <c r="I11" s="31">
        <v>2022</v>
      </c>
      <c r="J11" s="32">
        <v>362808</v>
      </c>
      <c r="K11" s="32">
        <v>39367.799999999996</v>
      </c>
    </row>
    <row r="12" spans="1:16" x14ac:dyDescent="0.25">
      <c r="A12" s="28" t="s">
        <v>14</v>
      </c>
      <c r="B12" s="28">
        <v>2019</v>
      </c>
      <c r="C12" s="28" t="s">
        <v>9</v>
      </c>
      <c r="D12" s="28" t="s">
        <v>4</v>
      </c>
      <c r="E12">
        <f>INDEX('Financials USA'!$E$7:$N$19,MATCH('Input Data'!D12&amp;'Input Data'!C12,'Financials USA'!$A$7:$A$19,0),MATCH('Input Data'!B12,'Financials USA'!$E$1:$N$1,0))</f>
        <v>17682</v>
      </c>
      <c r="F12">
        <f>VLOOKUP(A12&amp;B12&amp;C12,'Gross Profit &amp; EBITDA'!$D$2:$F$61,2,FALSE)*E12</f>
        <v>10609.2</v>
      </c>
      <c r="G12">
        <f>VLOOKUP(A12&amp;B12&amp;C12,'Gross Profit &amp; EBITDA'!$D$2:$F$61,3,FALSE)*E12</f>
        <v>3536.4</v>
      </c>
      <c r="I12" s="31">
        <v>2023</v>
      </c>
      <c r="J12" s="32">
        <v>396536</v>
      </c>
      <c r="K12" s="32">
        <v>73539.200000000012</v>
      </c>
    </row>
    <row r="13" spans="1:16" x14ac:dyDescent="0.25">
      <c r="A13" s="28" t="s">
        <v>14</v>
      </c>
      <c r="B13" s="28">
        <v>2019</v>
      </c>
      <c r="C13" s="28" t="s">
        <v>9</v>
      </c>
      <c r="D13" s="28" t="s">
        <v>6</v>
      </c>
      <c r="E13">
        <f>INDEX('Financials USA'!$E$7:$N$19,MATCH('Input Data'!D13&amp;'Input Data'!C13,'Financials USA'!$A$7:$A$19,0),MATCH('Input Data'!B13,'Financials USA'!$E$1:$N$1,0))</f>
        <v>19683</v>
      </c>
      <c r="F13">
        <f>VLOOKUP(A13&amp;B13&amp;C13,'Gross Profit &amp; EBITDA'!$D$2:$F$61,2,FALSE)*E13</f>
        <v>11809.800000000001</v>
      </c>
      <c r="G13">
        <f>VLOOKUP(A13&amp;B13&amp;C13,'Gross Profit &amp; EBITDA'!$D$2:$F$61,3,FALSE)*E13</f>
        <v>3936.6000000000004</v>
      </c>
      <c r="I13" s="31">
        <v>2024</v>
      </c>
      <c r="J13" s="32">
        <v>316422</v>
      </c>
      <c r="K13" s="32">
        <v>37103.200000000004</v>
      </c>
    </row>
    <row r="14" spans="1:16" x14ac:dyDescent="0.25">
      <c r="A14" s="28" t="s">
        <v>14</v>
      </c>
      <c r="B14" s="28">
        <v>2020</v>
      </c>
      <c r="C14" s="28" t="s">
        <v>5</v>
      </c>
      <c r="D14" s="28" t="s">
        <v>4</v>
      </c>
      <c r="E14">
        <f>INDEX('Financials USA'!$E$7:$N$19,MATCH('Input Data'!D14&amp;'Input Data'!C14,'Financials USA'!$A$7:$A$19,0),MATCH('Input Data'!B14,'Financials USA'!$E$1:$N$1,0))</f>
        <v>4810</v>
      </c>
      <c r="F14">
        <f>VLOOKUP(A14&amp;B14&amp;C14,'Gross Profit &amp; EBITDA'!$D$2:$F$61,2,FALSE)*E14</f>
        <v>3848</v>
      </c>
      <c r="G14">
        <f>VLOOKUP(A14&amp;B14&amp;C14,'Gross Profit &amp; EBITDA'!$D$2:$F$61,3,FALSE)*E14</f>
        <v>962</v>
      </c>
      <c r="I14" s="31">
        <v>2025</v>
      </c>
      <c r="J14" s="32">
        <v>397088</v>
      </c>
      <c r="K14" s="32">
        <v>70410</v>
      </c>
    </row>
    <row r="15" spans="1:16" x14ac:dyDescent="0.25">
      <c r="A15" s="28" t="s">
        <v>14</v>
      </c>
      <c r="B15" s="28">
        <v>2020</v>
      </c>
      <c r="C15" s="28" t="s">
        <v>5</v>
      </c>
      <c r="D15" s="28" t="s">
        <v>6</v>
      </c>
      <c r="E15">
        <f>INDEX('Financials USA'!$E$7:$N$19,MATCH('Input Data'!D15&amp;'Input Data'!C15,'Financials USA'!$A$7:$A$19,0),MATCH('Input Data'!B15,'Financials USA'!$E$1:$N$1,0))</f>
        <v>16090</v>
      </c>
      <c r="F15">
        <f>VLOOKUP(A15&amp;B15&amp;C15,'Gross Profit &amp; EBITDA'!$D$2:$F$61,2,FALSE)*E15</f>
        <v>12872</v>
      </c>
      <c r="G15">
        <f>VLOOKUP(A15&amp;B15&amp;C15,'Gross Profit &amp; EBITDA'!$D$2:$F$61,3,FALSE)*E15</f>
        <v>3218</v>
      </c>
      <c r="I15" s="31">
        <v>2026</v>
      </c>
      <c r="J15" s="32">
        <v>384896</v>
      </c>
      <c r="K15" s="32">
        <v>73763.199999999997</v>
      </c>
      <c r="O15" s="30" t="s">
        <v>0</v>
      </c>
      <c r="P15" t="s">
        <v>24</v>
      </c>
    </row>
    <row r="16" spans="1:16" x14ac:dyDescent="0.25">
      <c r="A16" s="28" t="s">
        <v>14</v>
      </c>
      <c r="B16" s="28">
        <v>2020</v>
      </c>
      <c r="C16" s="28" t="s">
        <v>8</v>
      </c>
      <c r="D16" s="28" t="s">
        <v>4</v>
      </c>
      <c r="E16">
        <f>INDEX('Financials USA'!$E$7:$N$19,MATCH('Input Data'!D16&amp;'Input Data'!C16,'Financials USA'!$A$7:$A$19,0),MATCH('Input Data'!B16,'Financials USA'!$E$1:$N$1,0))</f>
        <v>9620</v>
      </c>
      <c r="F16">
        <f>VLOOKUP(A16&amp;B16&amp;C16,'Gross Profit &amp; EBITDA'!$D$2:$F$61,2,FALSE)*E16</f>
        <v>4810</v>
      </c>
      <c r="G16">
        <f>VLOOKUP(A16&amp;B16&amp;C16,'Gross Profit &amp; EBITDA'!$D$2:$F$61,3,FALSE)*E16</f>
        <v>962</v>
      </c>
      <c r="I16" s="31">
        <v>2027</v>
      </c>
      <c r="J16" s="32">
        <v>447026</v>
      </c>
      <c r="K16" s="32">
        <v>81941.400000000023</v>
      </c>
      <c r="O16" s="30" t="s">
        <v>16</v>
      </c>
      <c r="P16" t="s">
        <v>24</v>
      </c>
    </row>
    <row r="17" spans="1:16" x14ac:dyDescent="0.25">
      <c r="A17" s="28" t="s">
        <v>14</v>
      </c>
      <c r="B17" s="28">
        <v>2020</v>
      </c>
      <c r="C17" s="28" t="s">
        <v>8</v>
      </c>
      <c r="D17" s="28" t="s">
        <v>6</v>
      </c>
      <c r="E17">
        <f>INDEX('Financials USA'!$E$7:$N$19,MATCH('Input Data'!D17&amp;'Input Data'!C17,'Financials USA'!$A$7:$A$19,0),MATCH('Input Data'!B17,'Financials USA'!$E$1:$N$1,0))</f>
        <v>16090</v>
      </c>
      <c r="F17">
        <f>VLOOKUP(A17&amp;B17&amp;C17,'Gross Profit &amp; EBITDA'!$D$2:$F$61,2,FALSE)*E17</f>
        <v>8045</v>
      </c>
      <c r="G17">
        <f>VLOOKUP(A17&amp;B17&amp;C17,'Gross Profit &amp; EBITDA'!$D$2:$F$61,3,FALSE)*E17</f>
        <v>1609</v>
      </c>
      <c r="I17" s="31" t="s">
        <v>26</v>
      </c>
      <c r="J17" s="32">
        <v>3444804</v>
      </c>
      <c r="K17" s="32">
        <v>544175.80000000005</v>
      </c>
      <c r="O17" s="30" t="s">
        <v>17</v>
      </c>
      <c r="P17" t="s">
        <v>24</v>
      </c>
    </row>
    <row r="18" spans="1:16" x14ac:dyDescent="0.25">
      <c r="A18" s="28" t="s">
        <v>14</v>
      </c>
      <c r="B18" s="28">
        <v>2020</v>
      </c>
      <c r="C18" s="28" t="s">
        <v>9</v>
      </c>
      <c r="D18" s="28" t="s">
        <v>4</v>
      </c>
      <c r="E18">
        <f>INDEX('Financials USA'!$E$7:$N$19,MATCH('Input Data'!D18&amp;'Input Data'!C18,'Financials USA'!$A$7:$A$19,0),MATCH('Input Data'!B18,'Financials USA'!$E$1:$N$1,0))</f>
        <v>10140</v>
      </c>
      <c r="F18">
        <f>VLOOKUP(A18&amp;B18&amp;C18,'Gross Profit &amp; EBITDA'!$D$2:$F$61,2,FALSE)*E18</f>
        <v>8112</v>
      </c>
      <c r="G18">
        <f>VLOOKUP(A18&amp;B18&amp;C18,'Gross Profit &amp; EBITDA'!$D$2:$F$61,3,FALSE)*E18</f>
        <v>2028</v>
      </c>
    </row>
    <row r="19" spans="1:16" x14ac:dyDescent="0.25">
      <c r="A19" s="28" t="s">
        <v>14</v>
      </c>
      <c r="B19" s="28">
        <v>2020</v>
      </c>
      <c r="C19" s="28" t="s">
        <v>9</v>
      </c>
      <c r="D19" s="28" t="s">
        <v>6</v>
      </c>
      <c r="E19">
        <f>INDEX('Financials USA'!$E$7:$N$19,MATCH('Input Data'!D19&amp;'Input Data'!C19,'Financials USA'!$A$7:$A$19,0),MATCH('Input Data'!B19,'Financials USA'!$E$1:$N$1,0))</f>
        <v>55827</v>
      </c>
      <c r="F19">
        <f>VLOOKUP(A19&amp;B19&amp;C19,'Gross Profit &amp; EBITDA'!$D$2:$F$61,2,FALSE)*E19</f>
        <v>44661.600000000006</v>
      </c>
      <c r="G19">
        <f>VLOOKUP(A19&amp;B19&amp;C19,'Gross Profit &amp; EBITDA'!$D$2:$F$61,3,FALSE)*E19</f>
        <v>11165.400000000001</v>
      </c>
      <c r="I19" s="30" t="s">
        <v>0</v>
      </c>
      <c r="J19" t="s">
        <v>24</v>
      </c>
      <c r="O19" s="30" t="s">
        <v>33</v>
      </c>
    </row>
    <row r="20" spans="1:16" x14ac:dyDescent="0.25">
      <c r="A20" s="28" t="s">
        <v>14</v>
      </c>
      <c r="B20" s="28">
        <v>2021</v>
      </c>
      <c r="C20" s="28" t="s">
        <v>5</v>
      </c>
      <c r="D20" s="28" t="s">
        <v>4</v>
      </c>
      <c r="E20">
        <f>INDEX('Financials USA'!$E$7:$N$19,MATCH('Input Data'!D20&amp;'Input Data'!C20,'Financials USA'!$A$7:$A$19,0),MATCH('Input Data'!B20,'Financials USA'!$E$1:$N$1,0))</f>
        <v>7470</v>
      </c>
      <c r="F20">
        <f>VLOOKUP(A20&amp;B20&amp;C20,'Gross Profit &amp; EBITDA'!$D$2:$F$61,2,FALSE)*E20</f>
        <v>4482.0000000000009</v>
      </c>
      <c r="G20">
        <f>VLOOKUP(A20&amp;B20&amp;C20,'Gross Profit &amp; EBITDA'!$D$2:$F$61,3,FALSE)*E20</f>
        <v>1494</v>
      </c>
      <c r="I20" s="30" t="s">
        <v>17</v>
      </c>
      <c r="J20" t="s">
        <v>6</v>
      </c>
      <c r="O20" s="31" t="s">
        <v>28</v>
      </c>
      <c r="P20" s="32">
        <v>544175.79999999981</v>
      </c>
    </row>
    <row r="21" spans="1:16" x14ac:dyDescent="0.25">
      <c r="A21" s="28" t="s">
        <v>14</v>
      </c>
      <c r="B21" s="28">
        <v>2021</v>
      </c>
      <c r="C21" s="28" t="s">
        <v>5</v>
      </c>
      <c r="D21" s="28" t="s">
        <v>6</v>
      </c>
      <c r="E21">
        <f>INDEX('Financials USA'!$E$7:$N$19,MATCH('Input Data'!D21&amp;'Input Data'!C21,'Financials USA'!$A$7:$A$19,0),MATCH('Input Data'!B21,'Financials USA'!$E$1:$N$1,0))</f>
        <v>15225</v>
      </c>
      <c r="F21">
        <f>VLOOKUP(A21&amp;B21&amp;C21,'Gross Profit &amp; EBITDA'!$D$2:$F$61,2,FALSE)*E21</f>
        <v>9135.0000000000018</v>
      </c>
      <c r="G21">
        <f>VLOOKUP(A21&amp;B21&amp;C21,'Gross Profit &amp; EBITDA'!$D$2:$F$61,3,FALSE)*E21</f>
        <v>3045</v>
      </c>
      <c r="O21" s="31" t="s">
        <v>32</v>
      </c>
      <c r="P21" s="32">
        <v>2900628.2</v>
      </c>
    </row>
    <row r="22" spans="1:16" x14ac:dyDescent="0.25">
      <c r="A22" s="28" t="s">
        <v>14</v>
      </c>
      <c r="B22" s="28">
        <v>2021</v>
      </c>
      <c r="C22" s="28" t="s">
        <v>8</v>
      </c>
      <c r="D22" s="28" t="s">
        <v>4</v>
      </c>
      <c r="E22">
        <f>INDEX('Financials USA'!$E$7:$N$19,MATCH('Input Data'!D22&amp;'Input Data'!C22,'Financials USA'!$A$7:$A$19,0),MATCH('Input Data'!B22,'Financials USA'!$E$1:$N$1,0))</f>
        <v>29880</v>
      </c>
      <c r="F22">
        <f>VLOOKUP(A22&amp;B22&amp;C22,'Gross Profit &amp; EBITDA'!$D$2:$F$61,2,FALSE)*E22</f>
        <v>20916.000000000004</v>
      </c>
      <c r="G22">
        <f>VLOOKUP(A22&amp;B22&amp;C22,'Gross Profit &amp; EBITDA'!$D$2:$F$61,3,FALSE)*E22</f>
        <v>2988</v>
      </c>
      <c r="I22" s="30" t="s">
        <v>25</v>
      </c>
      <c r="J22" t="s">
        <v>27</v>
      </c>
      <c r="K22" t="s">
        <v>29</v>
      </c>
      <c r="L22" t="s">
        <v>28</v>
      </c>
    </row>
    <row r="23" spans="1:16" x14ac:dyDescent="0.25">
      <c r="A23" s="28" t="s">
        <v>14</v>
      </c>
      <c r="B23" s="28">
        <v>2021</v>
      </c>
      <c r="C23" s="28" t="s">
        <v>8</v>
      </c>
      <c r="D23" s="28" t="s">
        <v>6</v>
      </c>
      <c r="E23">
        <f>INDEX('Financials USA'!$E$7:$N$19,MATCH('Input Data'!D23&amp;'Input Data'!C23,'Financials USA'!$A$7:$A$19,0),MATCH('Input Data'!B23,'Financials USA'!$E$1:$N$1,0))</f>
        <v>91350</v>
      </c>
      <c r="F23">
        <f>VLOOKUP(A23&amp;B23&amp;C23,'Gross Profit &amp; EBITDA'!$D$2:$F$61,2,FALSE)*E23</f>
        <v>63945.000000000007</v>
      </c>
      <c r="G23">
        <f>VLOOKUP(A23&amp;B23&amp;C23,'Gross Profit &amp; EBITDA'!$D$2:$F$61,3,FALSE)*E23</f>
        <v>9135</v>
      </c>
      <c r="I23" s="31" t="s">
        <v>9</v>
      </c>
      <c r="J23" s="32">
        <v>583080</v>
      </c>
      <c r="K23" s="32">
        <v>375186.40000000008</v>
      </c>
      <c r="L23" s="32">
        <v>101239.40000000001</v>
      </c>
      <c r="O23" t="s">
        <v>13</v>
      </c>
      <c r="P23" s="26">
        <f>GETPIVOTDATA("Sum of EBITDA",$O$19)/SUM(GETPIVOTDATA("Sum of EBITDA",$O$19),GETPIVOTDATA("Sum of Difference",$O$19))</f>
        <v>0.15797003254757014</v>
      </c>
    </row>
    <row r="24" spans="1:16" x14ac:dyDescent="0.25">
      <c r="A24" s="28" t="s">
        <v>14</v>
      </c>
      <c r="B24" s="28">
        <v>2021</v>
      </c>
      <c r="C24" s="28" t="s">
        <v>9</v>
      </c>
      <c r="D24" s="28" t="s">
        <v>4</v>
      </c>
      <c r="E24">
        <f>INDEX('Financials USA'!$E$7:$N$19,MATCH('Input Data'!D24&amp;'Input Data'!C24,'Financials USA'!$A$7:$A$19,0),MATCH('Input Data'!B24,'Financials USA'!$E$1:$N$1,0))</f>
        <v>3252</v>
      </c>
      <c r="F24">
        <f>VLOOKUP(A24&amp;B24&amp;C24,'Gross Profit &amp; EBITDA'!$D$2:$F$61,2,FALSE)*E24</f>
        <v>2601.6000000000004</v>
      </c>
      <c r="G24">
        <f>VLOOKUP(A24&amp;B24&amp;C24,'Gross Profit &amp; EBITDA'!$D$2:$F$61,3,FALSE)*E24</f>
        <v>650.40000000000009</v>
      </c>
      <c r="I24" s="31" t="s">
        <v>5</v>
      </c>
      <c r="J24" s="32">
        <v>515373</v>
      </c>
      <c r="K24" s="32">
        <v>300953.5</v>
      </c>
      <c r="L24" s="32">
        <v>83855.199999999997</v>
      </c>
    </row>
    <row r="25" spans="1:16" x14ac:dyDescent="0.25">
      <c r="A25" s="28" t="s">
        <v>14</v>
      </c>
      <c r="B25" s="28">
        <v>2021</v>
      </c>
      <c r="C25" s="28" t="s">
        <v>9</v>
      </c>
      <c r="D25" s="28" t="s">
        <v>6</v>
      </c>
      <c r="E25">
        <f>INDEX('Financials USA'!$E$7:$N$19,MATCH('Input Data'!D25&amp;'Input Data'!C25,'Financials USA'!$A$7:$A$19,0),MATCH('Input Data'!B25,'Financials USA'!$E$1:$N$1,0))</f>
        <v>6756</v>
      </c>
      <c r="F25">
        <f>VLOOKUP(A25&amp;B25&amp;C25,'Gross Profit &amp; EBITDA'!$D$2:$F$61,2,FALSE)*E25</f>
        <v>5404.8</v>
      </c>
      <c r="G25">
        <f>VLOOKUP(A25&amp;B25&amp;C25,'Gross Profit &amp; EBITDA'!$D$2:$F$61,3,FALSE)*E25</f>
        <v>1351.2</v>
      </c>
      <c r="I25" s="31" t="s">
        <v>8</v>
      </c>
      <c r="J25" s="32">
        <v>1591196</v>
      </c>
      <c r="K25" s="32">
        <v>936819.79999999993</v>
      </c>
      <c r="L25" s="32">
        <v>249006.6</v>
      </c>
    </row>
    <row r="26" spans="1:16" x14ac:dyDescent="0.25">
      <c r="A26" s="28" t="s">
        <v>14</v>
      </c>
      <c r="B26" s="28">
        <v>2022</v>
      </c>
      <c r="C26" s="28" t="s">
        <v>5</v>
      </c>
      <c r="D26" s="28" t="s">
        <v>4</v>
      </c>
      <c r="E26">
        <f>INDEX('Financials USA'!$E$7:$N$19,MATCH('Input Data'!D26&amp;'Input Data'!C26,'Financials USA'!$A$7:$A$19,0),MATCH('Input Data'!B26,'Financials USA'!$E$1:$N$1,0))</f>
        <v>11367</v>
      </c>
      <c r="F26">
        <f>VLOOKUP(A26&amp;B26&amp;C26,'Gross Profit &amp; EBITDA'!$D$2:$F$61,2,FALSE)*E26</f>
        <v>7956.9000000000005</v>
      </c>
      <c r="G26">
        <f>VLOOKUP(A26&amp;B26&amp;C26,'Gross Profit &amp; EBITDA'!$D$2:$F$61,3,FALSE)*E26</f>
        <v>1136.7</v>
      </c>
      <c r="I26" s="31" t="s">
        <v>26</v>
      </c>
      <c r="J26" s="32">
        <v>2689649</v>
      </c>
      <c r="K26" s="32">
        <v>1612959.7000000002</v>
      </c>
      <c r="L26" s="32">
        <v>434101.2</v>
      </c>
    </row>
    <row r="27" spans="1:16" x14ac:dyDescent="0.25">
      <c r="A27" s="28" t="s">
        <v>14</v>
      </c>
      <c r="B27" s="28">
        <v>2022</v>
      </c>
      <c r="C27" s="28" t="s">
        <v>5</v>
      </c>
      <c r="D27" s="28" t="s">
        <v>6</v>
      </c>
      <c r="E27">
        <f>INDEX('Financials USA'!$E$7:$N$19,MATCH('Input Data'!D27&amp;'Input Data'!C27,'Financials USA'!$A$7:$A$19,0),MATCH('Input Data'!B27,'Financials USA'!$E$1:$N$1,0))</f>
        <v>14484</v>
      </c>
      <c r="F27">
        <f>VLOOKUP(A27&amp;B27&amp;C27,'Gross Profit &amp; EBITDA'!$D$2:$F$61,2,FALSE)*E27</f>
        <v>10138.800000000001</v>
      </c>
      <c r="G27">
        <f>VLOOKUP(A27&amp;B27&amp;C27,'Gross Profit &amp; EBITDA'!$D$2:$F$61,3,FALSE)*E27</f>
        <v>1448.4</v>
      </c>
    </row>
    <row r="28" spans="1:16" x14ac:dyDescent="0.25">
      <c r="A28" s="28" t="s">
        <v>14</v>
      </c>
      <c r="B28" s="28">
        <v>2022</v>
      </c>
      <c r="C28" s="28" t="s">
        <v>8</v>
      </c>
      <c r="D28" s="28" t="s">
        <v>4</v>
      </c>
      <c r="E28">
        <f>INDEX('Financials USA'!$E$7:$N$19,MATCH('Input Data'!D28&amp;'Input Data'!C28,'Financials USA'!$A$7:$A$19,0),MATCH('Input Data'!B28,'Financials USA'!$E$1:$N$1,0))</f>
        <v>22734</v>
      </c>
      <c r="F28">
        <f>VLOOKUP(A28&amp;B28&amp;C28,'Gross Profit &amp; EBITDA'!$D$2:$F$61,2,FALSE)*E28</f>
        <v>11367</v>
      </c>
      <c r="G28">
        <f>VLOOKUP(A28&amp;B28&amp;C28,'Gross Profit &amp; EBITDA'!$D$2:$F$61,3,FALSE)*E28</f>
        <v>2273.4</v>
      </c>
    </row>
    <row r="29" spans="1:16" x14ac:dyDescent="0.25">
      <c r="A29" s="28" t="s">
        <v>14</v>
      </c>
      <c r="B29" s="28">
        <v>2022</v>
      </c>
      <c r="C29" s="28" t="s">
        <v>8</v>
      </c>
      <c r="D29" s="28" t="s">
        <v>6</v>
      </c>
      <c r="E29">
        <f>INDEX('Financials USA'!$E$7:$N$19,MATCH('Input Data'!D29&amp;'Input Data'!C29,'Financials USA'!$A$7:$A$19,0),MATCH('Input Data'!B29,'Financials USA'!$E$1:$N$1,0))</f>
        <v>86904</v>
      </c>
      <c r="F29">
        <f>VLOOKUP(A29&amp;B29&amp;C29,'Gross Profit &amp; EBITDA'!$D$2:$F$61,2,FALSE)*E29</f>
        <v>43452</v>
      </c>
      <c r="G29">
        <f>VLOOKUP(A29&amp;B29&amp;C29,'Gross Profit &amp; EBITDA'!$D$2:$F$61,3,FALSE)*E29</f>
        <v>8690.4</v>
      </c>
    </row>
    <row r="30" spans="1:16" x14ac:dyDescent="0.25">
      <c r="A30" s="28" t="s">
        <v>14</v>
      </c>
      <c r="B30" s="28">
        <v>2022</v>
      </c>
      <c r="C30" s="28" t="s">
        <v>9</v>
      </c>
      <c r="D30" s="28" t="s">
        <v>4</v>
      </c>
      <c r="E30">
        <f>INDEX('Financials USA'!$E$7:$N$19,MATCH('Input Data'!D30&amp;'Input Data'!C30,'Financials USA'!$A$7:$A$19,0),MATCH('Input Data'!B30,'Financials USA'!$E$1:$N$1,0))</f>
        <v>3515</v>
      </c>
      <c r="F30">
        <f>VLOOKUP(A30&amp;B30&amp;C30,'Gross Profit &amp; EBITDA'!$D$2:$F$61,2,FALSE)*E30</f>
        <v>2812</v>
      </c>
      <c r="G30">
        <f>VLOOKUP(A30&amp;B30&amp;C30,'Gross Profit &amp; EBITDA'!$D$2:$F$61,3,FALSE)*E30</f>
        <v>351.5</v>
      </c>
      <c r="I30" s="30" t="s">
        <v>0</v>
      </c>
      <c r="J30" t="s">
        <v>24</v>
      </c>
    </row>
    <row r="31" spans="1:16" x14ac:dyDescent="0.25">
      <c r="A31" s="28" t="s">
        <v>14</v>
      </c>
      <c r="B31" s="28">
        <v>2022</v>
      </c>
      <c r="C31" s="28" t="s">
        <v>9</v>
      </c>
      <c r="D31" s="28" t="s">
        <v>6</v>
      </c>
      <c r="E31">
        <f>INDEX('Financials USA'!$E$7:$N$19,MATCH('Input Data'!D31&amp;'Input Data'!C31,'Financials USA'!$A$7:$A$19,0),MATCH('Input Data'!B31,'Financials USA'!$E$1:$N$1,0))</f>
        <v>18760</v>
      </c>
      <c r="F31">
        <f>VLOOKUP(A31&amp;B31&amp;C31,'Gross Profit &amp; EBITDA'!$D$2:$F$61,2,FALSE)*E31</f>
        <v>15008</v>
      </c>
      <c r="G31">
        <f>VLOOKUP(A31&amp;B31&amp;C31,'Gross Profit &amp; EBITDA'!$D$2:$F$61,3,FALSE)*E31</f>
        <v>1876</v>
      </c>
      <c r="I31" s="30" t="s">
        <v>16</v>
      </c>
      <c r="J31" t="s">
        <v>24</v>
      </c>
    </row>
    <row r="32" spans="1:16" x14ac:dyDescent="0.25">
      <c r="A32" s="28" t="s">
        <v>14</v>
      </c>
      <c r="B32" s="28">
        <v>2023</v>
      </c>
      <c r="C32" s="28" t="s">
        <v>5</v>
      </c>
      <c r="D32" s="28" t="s">
        <v>4</v>
      </c>
      <c r="E32">
        <f>INDEX('Financials USA'!$E$7:$N$19,MATCH('Input Data'!D32&amp;'Input Data'!C32,'Financials USA'!$A$7:$A$19,0),MATCH('Input Data'!B32,'Financials USA'!$E$1:$N$1,0))</f>
        <v>6894</v>
      </c>
      <c r="F32">
        <f>VLOOKUP(A32&amp;B32&amp;C32,'Gross Profit &amp; EBITDA'!$D$2:$F$61,2,FALSE)*E32</f>
        <v>4825.8</v>
      </c>
      <c r="G32">
        <f>VLOOKUP(A32&amp;B32&amp;C32,'Gross Profit &amp; EBITDA'!$D$2:$F$61,3,FALSE)*E32</f>
        <v>1378.8000000000002</v>
      </c>
      <c r="I32" s="30" t="s">
        <v>17</v>
      </c>
      <c r="J32" t="s">
        <v>24</v>
      </c>
    </row>
    <row r="33" spans="1:11" x14ac:dyDescent="0.25">
      <c r="A33" s="28" t="s">
        <v>14</v>
      </c>
      <c r="B33" s="28">
        <v>2023</v>
      </c>
      <c r="C33" s="28" t="s">
        <v>5</v>
      </c>
      <c r="D33" s="28" t="s">
        <v>6</v>
      </c>
      <c r="E33">
        <f>INDEX('Financials USA'!$E$7:$N$19,MATCH('Input Data'!D33&amp;'Input Data'!C33,'Financials USA'!$A$7:$A$19,0),MATCH('Input Data'!B33,'Financials USA'!$E$1:$N$1,0))</f>
        <v>18660</v>
      </c>
      <c r="F33">
        <f>VLOOKUP(A33&amp;B33&amp;C33,'Gross Profit &amp; EBITDA'!$D$2:$F$61,2,FALSE)*E33</f>
        <v>13062.000000000002</v>
      </c>
      <c r="G33">
        <f>VLOOKUP(A33&amp;B33&amp;C33,'Gross Profit &amp; EBITDA'!$D$2:$F$61,3,FALSE)*E33</f>
        <v>3732</v>
      </c>
    </row>
    <row r="34" spans="1:11" x14ac:dyDescent="0.25">
      <c r="A34" s="28" t="s">
        <v>14</v>
      </c>
      <c r="B34" s="28">
        <v>2023</v>
      </c>
      <c r="C34" s="28" t="s">
        <v>8</v>
      </c>
      <c r="D34" s="28" t="s">
        <v>4</v>
      </c>
      <c r="E34">
        <f>INDEX('Financials USA'!$E$7:$N$19,MATCH('Input Data'!D34&amp;'Input Data'!C34,'Financials USA'!$A$7:$A$19,0),MATCH('Input Data'!B34,'Financials USA'!$E$1:$N$1,0))</f>
        <v>13788</v>
      </c>
      <c r="F34">
        <f>VLOOKUP(A34&amp;B34&amp;C34,'Gross Profit &amp; EBITDA'!$D$2:$F$61,2,FALSE)*E34</f>
        <v>9651.6</v>
      </c>
      <c r="G34">
        <f>VLOOKUP(A34&amp;B34&amp;C34,'Gross Profit &amp; EBITDA'!$D$2:$F$61,3,FALSE)*E34</f>
        <v>2757.6000000000004</v>
      </c>
      <c r="I34" t="s">
        <v>27</v>
      </c>
      <c r="J34" t="s">
        <v>29</v>
      </c>
      <c r="K34" t="s">
        <v>28</v>
      </c>
    </row>
    <row r="35" spans="1:11" x14ac:dyDescent="0.25">
      <c r="A35" s="28" t="s">
        <v>14</v>
      </c>
      <c r="B35" s="28">
        <v>2023</v>
      </c>
      <c r="C35" s="28" t="s">
        <v>8</v>
      </c>
      <c r="D35" s="28" t="s">
        <v>6</v>
      </c>
      <c r="E35">
        <f>INDEX('Financials USA'!$E$7:$N$19,MATCH('Input Data'!D35&amp;'Input Data'!C35,'Financials USA'!$A$7:$A$19,0),MATCH('Input Data'!B35,'Financials USA'!$E$1:$N$1,0))</f>
        <v>111960</v>
      </c>
      <c r="F35">
        <f>VLOOKUP(A35&amp;B35&amp;C35,'Gross Profit &amp; EBITDA'!$D$2:$F$61,2,FALSE)*E35</f>
        <v>78372.000000000015</v>
      </c>
      <c r="G35">
        <f>VLOOKUP(A35&amp;B35&amp;C35,'Gross Profit &amp; EBITDA'!$D$2:$F$61,3,FALSE)*E35</f>
        <v>22392</v>
      </c>
      <c r="I35" s="32">
        <v>3444804</v>
      </c>
      <c r="J35" s="32">
        <v>2075197.2000000009</v>
      </c>
      <c r="K35" s="32">
        <v>544175.79999999981</v>
      </c>
    </row>
    <row r="36" spans="1:11" x14ac:dyDescent="0.25">
      <c r="A36" s="28" t="s">
        <v>14</v>
      </c>
      <c r="B36" s="28">
        <v>2023</v>
      </c>
      <c r="C36" s="28" t="s">
        <v>9</v>
      </c>
      <c r="D36" s="28" t="s">
        <v>4</v>
      </c>
      <c r="E36">
        <f>INDEX('Financials USA'!$E$7:$N$19,MATCH('Input Data'!D36&amp;'Input Data'!C36,'Financials USA'!$A$7:$A$19,0),MATCH('Input Data'!B36,'Financials USA'!$E$1:$N$1,0))</f>
        <v>5064</v>
      </c>
      <c r="F36">
        <f>VLOOKUP(A36&amp;B36&amp;C36,'Gross Profit &amp; EBITDA'!$D$2:$F$61,2,FALSE)*E36</f>
        <v>4051.2000000000003</v>
      </c>
      <c r="G36">
        <f>VLOOKUP(A36&amp;B36&amp;C36,'Gross Profit &amp; EBITDA'!$D$2:$F$61,3,FALSE)*E36</f>
        <v>506.40000000000003</v>
      </c>
    </row>
    <row r="37" spans="1:11" x14ac:dyDescent="0.25">
      <c r="A37" s="28" t="s">
        <v>14</v>
      </c>
      <c r="B37" s="28">
        <v>2023</v>
      </c>
      <c r="C37" s="28" t="s">
        <v>9</v>
      </c>
      <c r="D37" s="28" t="s">
        <v>6</v>
      </c>
      <c r="E37">
        <f>INDEX('Financials USA'!$E$7:$N$19,MATCH('Input Data'!D37&amp;'Input Data'!C37,'Financials USA'!$A$7:$A$19,0),MATCH('Input Data'!B37,'Financials USA'!$E$1:$N$1,0))</f>
        <v>15933</v>
      </c>
      <c r="F37">
        <f>VLOOKUP(A37&amp;B37&amp;C37,'Gross Profit &amp; EBITDA'!$D$2:$F$61,2,FALSE)*E37</f>
        <v>12746.400000000001</v>
      </c>
      <c r="G37">
        <f>VLOOKUP(A37&amp;B37&amp;C37,'Gross Profit &amp; EBITDA'!$D$2:$F$61,3,FALSE)*E37</f>
        <v>1593.3000000000002</v>
      </c>
    </row>
    <row r="38" spans="1:11" x14ac:dyDescent="0.25">
      <c r="A38" s="28" t="s">
        <v>14</v>
      </c>
      <c r="B38" s="28">
        <v>2024</v>
      </c>
      <c r="C38" s="28" t="s">
        <v>5</v>
      </c>
      <c r="D38" s="28" t="s">
        <v>4</v>
      </c>
      <c r="E38">
        <f>INDEX('Financials USA'!$E$7:$N$19,MATCH('Input Data'!D38&amp;'Input Data'!C38,'Financials USA'!$A$7:$A$19,0),MATCH('Input Data'!B38,'Financials USA'!$E$1:$N$1,0))</f>
        <v>8880</v>
      </c>
      <c r="F38">
        <f>VLOOKUP(A38&amp;B38&amp;C38,'Gross Profit &amp; EBITDA'!$D$2:$F$61,2,FALSE)*E38</f>
        <v>4440</v>
      </c>
      <c r="G38">
        <f>VLOOKUP(A38&amp;B38&amp;C38,'Gross Profit &amp; EBITDA'!$D$2:$F$61,3,FALSE)*E38</f>
        <v>1776</v>
      </c>
      <c r="I38" t="s">
        <v>18</v>
      </c>
      <c r="J38">
        <v>3444804</v>
      </c>
    </row>
    <row r="39" spans="1:11" x14ac:dyDescent="0.25">
      <c r="A39" s="28" t="s">
        <v>14</v>
      </c>
      <c r="B39" s="28">
        <v>2024</v>
      </c>
      <c r="C39" s="28" t="s">
        <v>5</v>
      </c>
      <c r="D39" s="28" t="s">
        <v>6</v>
      </c>
      <c r="E39">
        <f>INDEX('Financials USA'!$E$7:$N$19,MATCH('Input Data'!D39&amp;'Input Data'!C39,'Financials USA'!$A$7:$A$19,0),MATCH('Input Data'!B39,'Financials USA'!$E$1:$N$1,0))</f>
        <v>13958</v>
      </c>
      <c r="F39">
        <f>VLOOKUP(A39&amp;B39&amp;C39,'Gross Profit &amp; EBITDA'!$D$2:$F$61,2,FALSE)*E39</f>
        <v>6979</v>
      </c>
      <c r="G39">
        <f>VLOOKUP(A39&amp;B39&amp;C39,'Gross Profit &amp; EBITDA'!$D$2:$F$61,3,FALSE)*E39</f>
        <v>2791.6000000000004</v>
      </c>
      <c r="I39" t="s">
        <v>30</v>
      </c>
      <c r="J39">
        <f>J40-J38</f>
        <v>-1369606.7999999991</v>
      </c>
    </row>
    <row r="40" spans="1:11" x14ac:dyDescent="0.25">
      <c r="A40" s="28" t="s">
        <v>14</v>
      </c>
      <c r="B40" s="28">
        <v>2024</v>
      </c>
      <c r="C40" s="28" t="s">
        <v>8</v>
      </c>
      <c r="D40" s="28" t="s">
        <v>4</v>
      </c>
      <c r="E40">
        <f>INDEX('Financials USA'!$E$7:$N$19,MATCH('Input Data'!D40&amp;'Input Data'!C40,'Financials USA'!$A$7:$A$19,0),MATCH('Input Data'!B40,'Financials USA'!$E$1:$N$1,0))</f>
        <v>53280</v>
      </c>
      <c r="F40">
        <f>VLOOKUP(A40&amp;B40&amp;C40,'Gross Profit &amp; EBITDA'!$D$2:$F$61,2,FALSE)*E40</f>
        <v>26640</v>
      </c>
      <c r="G40">
        <f>VLOOKUP(A40&amp;B40&amp;C40,'Gross Profit &amp; EBITDA'!$D$2:$F$61,3,FALSE)*E40</f>
        <v>5328</v>
      </c>
      <c r="I40" t="s">
        <v>21</v>
      </c>
      <c r="J40" s="32">
        <v>2075197.2000000009</v>
      </c>
    </row>
    <row r="41" spans="1:11" x14ac:dyDescent="0.25">
      <c r="A41" s="28" t="s">
        <v>14</v>
      </c>
      <c r="B41" s="28">
        <v>2024</v>
      </c>
      <c r="C41" s="28" t="s">
        <v>8</v>
      </c>
      <c r="D41" s="28" t="s">
        <v>6</v>
      </c>
      <c r="E41">
        <f>INDEX('Financials USA'!$E$7:$N$19,MATCH('Input Data'!D41&amp;'Input Data'!C41,'Financials USA'!$A$7:$A$19,0),MATCH('Input Data'!B41,'Financials USA'!$E$1:$N$1,0))</f>
        <v>41874</v>
      </c>
      <c r="F41">
        <f>VLOOKUP(A41&amp;B41&amp;C41,'Gross Profit &amp; EBITDA'!$D$2:$F$61,2,FALSE)*E41</f>
        <v>20937</v>
      </c>
      <c r="G41">
        <f>VLOOKUP(A41&amp;B41&amp;C41,'Gross Profit &amp; EBITDA'!$D$2:$F$61,3,FALSE)*E41</f>
        <v>4187.4000000000005</v>
      </c>
      <c r="I41" t="s">
        <v>31</v>
      </c>
      <c r="J41">
        <f>J42-J40</f>
        <v>-1531021.4000000011</v>
      </c>
    </row>
    <row r="42" spans="1:11" x14ac:dyDescent="0.25">
      <c r="A42" s="28" t="s">
        <v>14</v>
      </c>
      <c r="B42" s="28">
        <v>2024</v>
      </c>
      <c r="C42" s="28" t="s">
        <v>9</v>
      </c>
      <c r="D42" s="28" t="s">
        <v>4</v>
      </c>
      <c r="E42">
        <f>INDEX('Financials USA'!$E$7:$N$19,MATCH('Input Data'!D42&amp;'Input Data'!C42,'Financials USA'!$A$7:$A$19,0),MATCH('Input Data'!B42,'Financials USA'!$E$1:$N$1,0))</f>
        <v>9666</v>
      </c>
      <c r="F42">
        <f>VLOOKUP(A42&amp;B42&amp;C42,'Gross Profit &amp; EBITDA'!$D$2:$F$61,2,FALSE)*E42</f>
        <v>6766.2000000000007</v>
      </c>
      <c r="G42">
        <f>VLOOKUP(A42&amp;B42&amp;C42,'Gross Profit &amp; EBITDA'!$D$2:$F$61,3,FALSE)*E42</f>
        <v>966.6</v>
      </c>
      <c r="I42" t="s">
        <v>23</v>
      </c>
      <c r="J42" s="32">
        <v>544175.79999999981</v>
      </c>
    </row>
    <row r="43" spans="1:11" x14ac:dyDescent="0.25">
      <c r="A43" s="28" t="s">
        <v>14</v>
      </c>
      <c r="B43" s="28">
        <v>2024</v>
      </c>
      <c r="C43" s="28" t="s">
        <v>9</v>
      </c>
      <c r="D43" s="28" t="s">
        <v>6</v>
      </c>
      <c r="E43">
        <f>INDEX('Financials USA'!$E$7:$N$19,MATCH('Input Data'!D43&amp;'Input Data'!C43,'Financials USA'!$A$7:$A$19,0),MATCH('Input Data'!B43,'Financials USA'!$E$1:$N$1,0))</f>
        <v>6528</v>
      </c>
      <c r="F43">
        <f>VLOOKUP(A43&amp;B43&amp;C43,'Gross Profit &amp; EBITDA'!$D$2:$F$61,2,FALSE)*E43</f>
        <v>4569.6000000000004</v>
      </c>
      <c r="G43">
        <f>VLOOKUP(A43&amp;B43&amp;C43,'Gross Profit &amp; EBITDA'!$D$2:$F$61,3,FALSE)*E43</f>
        <v>652.80000000000007</v>
      </c>
    </row>
    <row r="44" spans="1:11" x14ac:dyDescent="0.25">
      <c r="A44" s="28" t="s">
        <v>14</v>
      </c>
      <c r="B44" s="28">
        <v>2025</v>
      </c>
      <c r="C44" s="28" t="s">
        <v>5</v>
      </c>
      <c r="D44" s="28" t="s">
        <v>4</v>
      </c>
      <c r="E44">
        <f>INDEX('Financials USA'!$E$7:$N$19,MATCH('Input Data'!D44&amp;'Input Data'!C44,'Financials USA'!$A$7:$A$19,0),MATCH('Input Data'!B44,'Financials USA'!$E$1:$N$1,0))</f>
        <v>4901</v>
      </c>
      <c r="F44">
        <f>VLOOKUP(A44&amp;B44&amp;C44,'Gross Profit &amp; EBITDA'!$D$2:$F$61,2,FALSE)*E44</f>
        <v>2940.6000000000004</v>
      </c>
      <c r="G44">
        <f>VLOOKUP(A44&amp;B44&amp;C44,'Gross Profit &amp; EBITDA'!$D$2:$F$61,3,FALSE)*E44</f>
        <v>490.1</v>
      </c>
    </row>
    <row r="45" spans="1:11" x14ac:dyDescent="0.25">
      <c r="A45" s="28" t="s">
        <v>14</v>
      </c>
      <c r="B45" s="28">
        <v>2025</v>
      </c>
      <c r="C45" s="28" t="s">
        <v>5</v>
      </c>
      <c r="D45" s="28" t="s">
        <v>6</v>
      </c>
      <c r="E45">
        <f>INDEX('Financials USA'!$E$7:$N$19,MATCH('Input Data'!D45&amp;'Input Data'!C45,'Financials USA'!$A$7:$A$19,0),MATCH('Input Data'!B45,'Financials USA'!$E$1:$N$1,0))</f>
        <v>26427</v>
      </c>
      <c r="F45">
        <f>VLOOKUP(A45&amp;B45&amp;C45,'Gross Profit &amp; EBITDA'!$D$2:$F$61,2,FALSE)*E45</f>
        <v>15856.200000000003</v>
      </c>
      <c r="G45">
        <f>VLOOKUP(A45&amp;B45&amp;C45,'Gross Profit &amp; EBITDA'!$D$2:$F$61,3,FALSE)*E45</f>
        <v>2642.7000000000003</v>
      </c>
    </row>
    <row r="46" spans="1:11" x14ac:dyDescent="0.25">
      <c r="A46" s="28" t="s">
        <v>14</v>
      </c>
      <c r="B46" s="28">
        <v>2025</v>
      </c>
      <c r="C46" s="28" t="s">
        <v>8</v>
      </c>
      <c r="D46" s="28" t="s">
        <v>4</v>
      </c>
      <c r="E46">
        <f>INDEX('Financials USA'!$E$7:$N$19,MATCH('Input Data'!D46&amp;'Input Data'!C46,'Financials USA'!$A$7:$A$19,0),MATCH('Input Data'!B46,'Financials USA'!$E$1:$N$1,0))</f>
        <v>14703</v>
      </c>
      <c r="F46">
        <f>VLOOKUP(A46&amp;B46&amp;C46,'Gross Profit &amp; EBITDA'!$D$2:$F$61,2,FALSE)*E46</f>
        <v>10292.1</v>
      </c>
      <c r="G46">
        <f>VLOOKUP(A46&amp;B46&amp;C46,'Gross Profit &amp; EBITDA'!$D$2:$F$61,3,FALSE)*E46</f>
        <v>2940.6000000000004</v>
      </c>
    </row>
    <row r="47" spans="1:11" x14ac:dyDescent="0.25">
      <c r="A47" s="28" t="s">
        <v>14</v>
      </c>
      <c r="B47" s="28">
        <v>2025</v>
      </c>
      <c r="C47" s="28" t="s">
        <v>8</v>
      </c>
      <c r="D47" s="28" t="s">
        <v>6</v>
      </c>
      <c r="E47">
        <f>INDEX('Financials USA'!$E$7:$N$19,MATCH('Input Data'!D47&amp;'Input Data'!C47,'Financials USA'!$A$7:$A$19,0),MATCH('Input Data'!B47,'Financials USA'!$E$1:$N$1,0))</f>
        <v>52854</v>
      </c>
      <c r="F47">
        <f>VLOOKUP(A47&amp;B47&amp;C47,'Gross Profit &amp; EBITDA'!$D$2:$F$61,2,FALSE)*E47</f>
        <v>36997.800000000003</v>
      </c>
      <c r="G47">
        <f>VLOOKUP(A47&amp;B47&amp;C47,'Gross Profit &amp; EBITDA'!$D$2:$F$61,3,FALSE)*E47</f>
        <v>10570.800000000001</v>
      </c>
    </row>
    <row r="48" spans="1:11" x14ac:dyDescent="0.25">
      <c r="A48" s="28" t="s">
        <v>14</v>
      </c>
      <c r="B48" s="28">
        <v>2025</v>
      </c>
      <c r="C48" s="28" t="s">
        <v>9</v>
      </c>
      <c r="D48" s="28" t="s">
        <v>4</v>
      </c>
      <c r="E48">
        <f>INDEX('Financials USA'!$E$7:$N$19,MATCH('Input Data'!D48&amp;'Input Data'!C48,'Financials USA'!$A$7:$A$19,0),MATCH('Input Data'!B48,'Financials USA'!$E$1:$N$1,0))</f>
        <v>1365</v>
      </c>
      <c r="F48">
        <f>VLOOKUP(A48&amp;B48&amp;C48,'Gross Profit &amp; EBITDA'!$D$2:$F$61,2,FALSE)*E48</f>
        <v>682.5</v>
      </c>
      <c r="G48">
        <f>VLOOKUP(A48&amp;B48&amp;C48,'Gross Profit &amp; EBITDA'!$D$2:$F$61,3,FALSE)*E48</f>
        <v>273</v>
      </c>
    </row>
    <row r="49" spans="1:10" x14ac:dyDescent="0.25">
      <c r="A49" s="28" t="s">
        <v>14</v>
      </c>
      <c r="B49" s="28">
        <v>2025</v>
      </c>
      <c r="C49" s="28" t="s">
        <v>9</v>
      </c>
      <c r="D49" s="28" t="s">
        <v>6</v>
      </c>
      <c r="E49">
        <f>INDEX('Financials USA'!$E$7:$N$19,MATCH('Input Data'!D49&amp;'Input Data'!C49,'Financials USA'!$A$7:$A$19,0),MATCH('Input Data'!B49,'Financials USA'!$E$1:$N$1,0))</f>
        <v>68814</v>
      </c>
      <c r="F49">
        <f>VLOOKUP(A49&amp;B49&amp;C49,'Gross Profit &amp; EBITDA'!$D$2:$F$61,2,FALSE)*E49</f>
        <v>34407</v>
      </c>
      <c r="G49">
        <f>VLOOKUP(A49&amp;B49&amp;C49,'Gross Profit &amp; EBITDA'!$D$2:$F$61,3,FALSE)*E49</f>
        <v>13762.800000000001</v>
      </c>
    </row>
    <row r="50" spans="1:10" x14ac:dyDescent="0.25">
      <c r="A50" s="28" t="s">
        <v>14</v>
      </c>
      <c r="B50" s="28">
        <v>2026</v>
      </c>
      <c r="C50" s="28" t="s">
        <v>5</v>
      </c>
      <c r="D50" s="28" t="s">
        <v>4</v>
      </c>
      <c r="E50">
        <f>INDEX('Financials USA'!$E$7:$N$19,MATCH('Input Data'!D50&amp;'Input Data'!C50,'Financials USA'!$A$7:$A$19,0),MATCH('Input Data'!B50,'Financials USA'!$E$1:$N$1,0))</f>
        <v>3828</v>
      </c>
      <c r="F50">
        <f>VLOOKUP(A50&amp;B50&amp;C50,'Gross Profit &amp; EBITDA'!$D$2:$F$61,2,FALSE)*E50</f>
        <v>1914</v>
      </c>
      <c r="G50">
        <f>VLOOKUP(A50&amp;B50&amp;C50,'Gross Profit &amp; EBITDA'!$D$2:$F$61,3,FALSE)*E50</f>
        <v>765.6</v>
      </c>
    </row>
    <row r="51" spans="1:10" x14ac:dyDescent="0.25">
      <c r="A51" s="28" t="s">
        <v>14</v>
      </c>
      <c r="B51" s="28">
        <v>2026</v>
      </c>
      <c r="C51" s="28" t="s">
        <v>5</v>
      </c>
      <c r="D51" s="28" t="s">
        <v>6</v>
      </c>
      <c r="E51">
        <f>INDEX('Financials USA'!$E$7:$N$19,MATCH('Input Data'!D51&amp;'Input Data'!C51,'Financials USA'!$A$7:$A$19,0),MATCH('Input Data'!B51,'Financials USA'!$E$1:$N$1,0))</f>
        <v>24219</v>
      </c>
      <c r="F51">
        <f>VLOOKUP(A51&amp;B51&amp;C51,'Gross Profit &amp; EBITDA'!$D$2:$F$61,2,FALSE)*E51</f>
        <v>12109.5</v>
      </c>
      <c r="G51">
        <f>VLOOKUP(A51&amp;B51&amp;C51,'Gross Profit &amp; EBITDA'!$D$2:$F$61,3,FALSE)*E51</f>
        <v>4843.8</v>
      </c>
      <c r="I51" s="30" t="s">
        <v>25</v>
      </c>
      <c r="J51" t="s">
        <v>27</v>
      </c>
    </row>
    <row r="52" spans="1:10" x14ac:dyDescent="0.25">
      <c r="A52" s="28" t="s">
        <v>14</v>
      </c>
      <c r="B52" s="28">
        <v>2026</v>
      </c>
      <c r="C52" s="28" t="s">
        <v>8</v>
      </c>
      <c r="D52" s="28" t="s">
        <v>4</v>
      </c>
      <c r="E52">
        <f>INDEX('Financials USA'!$E$7:$N$19,MATCH('Input Data'!D52&amp;'Input Data'!C52,'Financials USA'!$A$7:$A$19,0),MATCH('Input Data'!B52,'Financials USA'!$E$1:$N$1,0))</f>
        <v>3828</v>
      </c>
      <c r="F52">
        <f>VLOOKUP(A52&amp;B52&amp;C52,'Gross Profit &amp; EBITDA'!$D$2:$F$61,2,FALSE)*E52</f>
        <v>2296.8000000000002</v>
      </c>
      <c r="G52">
        <f>VLOOKUP(A52&amp;B52&amp;C52,'Gross Profit &amp; EBITDA'!$D$2:$F$61,3,FALSE)*E52</f>
        <v>765.6</v>
      </c>
      <c r="I52" s="31" t="s">
        <v>15</v>
      </c>
      <c r="J52" s="33">
        <v>467756</v>
      </c>
    </row>
    <row r="53" spans="1:10" x14ac:dyDescent="0.25">
      <c r="A53" s="28" t="s">
        <v>14</v>
      </c>
      <c r="B53" s="28">
        <v>2026</v>
      </c>
      <c r="C53" s="28" t="s">
        <v>8</v>
      </c>
      <c r="D53" s="28" t="s">
        <v>6</v>
      </c>
      <c r="E53">
        <f>INDEX('Financials USA'!$E$7:$N$19,MATCH('Input Data'!D53&amp;'Input Data'!C53,'Financials USA'!$A$7:$A$19,0),MATCH('Input Data'!B53,'Financials USA'!$E$1:$N$1,0))</f>
        <v>96876</v>
      </c>
      <c r="F53">
        <f>VLOOKUP(A53&amp;B53&amp;C53,'Gross Profit &amp; EBITDA'!$D$2:$F$61,2,FALSE)*E53</f>
        <v>58125.600000000006</v>
      </c>
      <c r="G53">
        <f>VLOOKUP(A53&amp;B53&amp;C53,'Gross Profit &amp; EBITDA'!$D$2:$F$61,3,FALSE)*E53</f>
        <v>19375.2</v>
      </c>
      <c r="I53" s="31" t="s">
        <v>14</v>
      </c>
      <c r="J53" s="33">
        <v>2977048</v>
      </c>
    </row>
    <row r="54" spans="1:10" x14ac:dyDescent="0.25">
      <c r="A54" s="28" t="s">
        <v>14</v>
      </c>
      <c r="B54" s="28">
        <v>2026</v>
      </c>
      <c r="C54" s="28" t="s">
        <v>9</v>
      </c>
      <c r="D54" s="28" t="s">
        <v>4</v>
      </c>
      <c r="E54">
        <f>INDEX('Financials USA'!$E$7:$N$19,MATCH('Input Data'!D54&amp;'Input Data'!C54,'Financials USA'!$A$7:$A$19,0),MATCH('Input Data'!B54,'Financials USA'!$E$1:$N$1,0))</f>
        <v>3022</v>
      </c>
      <c r="F54">
        <f>VLOOKUP(A54&amp;B54&amp;C54,'Gross Profit &amp; EBITDA'!$D$2:$F$61,2,FALSE)*E54</f>
        <v>1511</v>
      </c>
      <c r="G54">
        <f>VLOOKUP(A54&amp;B54&amp;C54,'Gross Profit &amp; EBITDA'!$D$2:$F$61,3,FALSE)*E54</f>
        <v>604.4</v>
      </c>
      <c r="I54" s="31" t="s">
        <v>26</v>
      </c>
      <c r="J54" s="33">
        <v>3444804</v>
      </c>
    </row>
    <row r="55" spans="1:10" x14ac:dyDescent="0.25">
      <c r="A55" s="28" t="s">
        <v>14</v>
      </c>
      <c r="B55" s="28">
        <v>2026</v>
      </c>
      <c r="C55" s="28" t="s">
        <v>9</v>
      </c>
      <c r="D55" s="28" t="s">
        <v>6</v>
      </c>
      <c r="E55">
        <f>INDEX('Financials USA'!$E$7:$N$19,MATCH('Input Data'!D55&amp;'Input Data'!C55,'Financials USA'!$A$7:$A$19,0),MATCH('Input Data'!B55,'Financials USA'!$E$1:$N$1,0))</f>
        <v>32694</v>
      </c>
      <c r="F55">
        <f>VLOOKUP(A55&amp;B55&amp;C55,'Gross Profit &amp; EBITDA'!$D$2:$F$61,2,FALSE)*E55</f>
        <v>16347</v>
      </c>
      <c r="G55">
        <f>VLOOKUP(A55&amp;B55&amp;C55,'Gross Profit &amp; EBITDA'!$D$2:$F$61,3,FALSE)*E55</f>
        <v>6538.8</v>
      </c>
    </row>
    <row r="56" spans="1:10" x14ac:dyDescent="0.25">
      <c r="A56" s="28" t="s">
        <v>14</v>
      </c>
      <c r="B56" s="28">
        <v>2027</v>
      </c>
      <c r="C56" s="28" t="s">
        <v>5</v>
      </c>
      <c r="D56" s="28" t="s">
        <v>4</v>
      </c>
      <c r="E56">
        <f>INDEX('Financials USA'!$E$7:$N$19,MATCH('Input Data'!D56&amp;'Input Data'!C56,'Financials USA'!$A$7:$A$19,0),MATCH('Input Data'!B56,'Financials USA'!$E$1:$N$1,0))</f>
        <v>5424</v>
      </c>
      <c r="F56">
        <f>VLOOKUP(A56&amp;B56&amp;C56,'Gross Profit &amp; EBITDA'!$D$2:$F$61,2,FALSE)*E56</f>
        <v>2712</v>
      </c>
      <c r="G56">
        <f>VLOOKUP(A56&amp;B56&amp;C56,'Gross Profit &amp; EBITDA'!$D$2:$F$61,3,FALSE)*E56</f>
        <v>542.4</v>
      </c>
      <c r="I56" s="31" t="s">
        <v>11</v>
      </c>
      <c r="J56" t="s">
        <v>18</v>
      </c>
    </row>
    <row r="57" spans="1:10" x14ac:dyDescent="0.25">
      <c r="A57" s="28" t="s">
        <v>14</v>
      </c>
      <c r="B57" s="28">
        <v>2027</v>
      </c>
      <c r="C57" s="28" t="s">
        <v>5</v>
      </c>
      <c r="D57" s="28" t="s">
        <v>6</v>
      </c>
      <c r="E57">
        <f>INDEX('Financials USA'!$E$7:$N$19,MATCH('Input Data'!D57&amp;'Input Data'!C57,'Financials USA'!$A$7:$A$19,0),MATCH('Input Data'!B57,'Financials USA'!$E$1:$N$1,0))</f>
        <v>23442</v>
      </c>
      <c r="F57">
        <f>VLOOKUP(A57&amp;B57&amp;C57,'Gross Profit &amp; EBITDA'!$D$2:$F$61,2,FALSE)*E57</f>
        <v>11721</v>
      </c>
      <c r="G57">
        <f>VLOOKUP(A57&amp;B57&amp;C57,'Gross Profit &amp; EBITDA'!$D$2:$F$61,3,FALSE)*E57</f>
        <v>2344.2000000000003</v>
      </c>
      <c r="I57" s="31" t="s">
        <v>15</v>
      </c>
      <c r="J57">
        <f>GETPIVOTDATA("Revenue",$I$51,"Country","Canada")</f>
        <v>467756</v>
      </c>
    </row>
    <row r="58" spans="1:10" x14ac:dyDescent="0.25">
      <c r="A58" s="28" t="s">
        <v>14</v>
      </c>
      <c r="B58" s="28">
        <v>2027</v>
      </c>
      <c r="C58" s="28" t="s">
        <v>8</v>
      </c>
      <c r="D58" s="28" t="s">
        <v>4</v>
      </c>
      <c r="E58">
        <f>INDEX('Financials USA'!$E$7:$N$19,MATCH('Input Data'!D58&amp;'Input Data'!C58,'Financials USA'!$A$7:$A$19,0),MATCH('Input Data'!B58,'Financials USA'!$E$1:$N$1,0))</f>
        <v>5424</v>
      </c>
      <c r="F58">
        <f>VLOOKUP(A58&amp;B58&amp;C58,'Gross Profit &amp; EBITDA'!$D$2:$F$61,2,FALSE)*E58</f>
        <v>2712</v>
      </c>
      <c r="G58">
        <f>VLOOKUP(A58&amp;B58&amp;C58,'Gross Profit &amp; EBITDA'!$D$2:$F$61,3,FALSE)*E58</f>
        <v>1084.8</v>
      </c>
      <c r="I58" s="31" t="s">
        <v>14</v>
      </c>
      <c r="J58">
        <f>GETPIVOTDATA("Revenue",$I$51,"Country","USA")</f>
        <v>2977048</v>
      </c>
    </row>
    <row r="59" spans="1:10" x14ac:dyDescent="0.25">
      <c r="A59" s="28" t="s">
        <v>14</v>
      </c>
      <c r="B59" s="28">
        <v>2027</v>
      </c>
      <c r="C59" s="28" t="s">
        <v>8</v>
      </c>
      <c r="D59" s="28" t="s">
        <v>6</v>
      </c>
      <c r="E59">
        <f>INDEX('Financials USA'!$E$7:$N$19,MATCH('Input Data'!D59&amp;'Input Data'!C59,'Financials USA'!$A$7:$A$19,0),MATCH('Input Data'!B59,'Financials USA'!$E$1:$N$1,0))</f>
        <v>140652</v>
      </c>
      <c r="F59">
        <f>VLOOKUP(A59&amp;B59&amp;C59,'Gross Profit &amp; EBITDA'!$D$2:$F$61,2,FALSE)*E59</f>
        <v>70326</v>
      </c>
      <c r="G59">
        <f>VLOOKUP(A59&amp;B59&amp;C59,'Gross Profit &amp; EBITDA'!$D$2:$F$61,3,FALSE)*E59</f>
        <v>28130.400000000001</v>
      </c>
    </row>
    <row r="60" spans="1:10" x14ac:dyDescent="0.25">
      <c r="A60" s="28" t="s">
        <v>14</v>
      </c>
      <c r="B60" s="28">
        <v>2027</v>
      </c>
      <c r="C60" s="28" t="s">
        <v>9</v>
      </c>
      <c r="D60" s="28" t="s">
        <v>4</v>
      </c>
      <c r="E60">
        <f>INDEX('Financials USA'!$E$7:$N$19,MATCH('Input Data'!D60&amp;'Input Data'!C60,'Financials USA'!$A$7:$A$19,0),MATCH('Input Data'!B60,'Financials USA'!$E$1:$N$1,0))</f>
        <v>15468</v>
      </c>
      <c r="F60">
        <f>VLOOKUP(A60&amp;B60&amp;C60,'Gross Profit &amp; EBITDA'!$D$2:$F$61,2,FALSE)*E60</f>
        <v>9280.8000000000011</v>
      </c>
      <c r="G60">
        <f>VLOOKUP(A60&amp;B60&amp;C60,'Gross Profit &amp; EBITDA'!$D$2:$F$61,3,FALSE)*E60</f>
        <v>3093.6000000000004</v>
      </c>
    </row>
    <row r="61" spans="1:10" x14ac:dyDescent="0.25">
      <c r="A61" s="28" t="s">
        <v>14</v>
      </c>
      <c r="B61" s="28">
        <v>2027</v>
      </c>
      <c r="C61" s="28" t="s">
        <v>9</v>
      </c>
      <c r="D61" s="28" t="s">
        <v>6</v>
      </c>
      <c r="E61">
        <f>INDEX('Financials USA'!$E$7:$N$19,MATCH('Input Data'!D61&amp;'Input Data'!C61,'Financials USA'!$A$7:$A$19,0),MATCH('Input Data'!B61,'Financials USA'!$E$1:$N$1,0))</f>
        <v>9172</v>
      </c>
      <c r="F61">
        <f>VLOOKUP(A61&amp;B61&amp;C61,'Gross Profit &amp; EBITDA'!$D$2:$F$61,2,FALSE)*E61</f>
        <v>5503.2000000000007</v>
      </c>
      <c r="G61">
        <f>VLOOKUP(A61&amp;B61&amp;C61,'Gross Profit &amp; EBITDA'!$D$2:$F$61,3,FALSE)*E61</f>
        <v>1834.4</v>
      </c>
    </row>
    <row r="62" spans="1:10" x14ac:dyDescent="0.25">
      <c r="A62" s="28" t="s">
        <v>14</v>
      </c>
      <c r="B62" s="28">
        <v>2018</v>
      </c>
      <c r="C62" s="28" t="s">
        <v>5</v>
      </c>
      <c r="D62" s="28" t="s">
        <v>4</v>
      </c>
      <c r="E62">
        <f>INDEX('Financials USA'!$E$7:$N$19,MATCH('Input Data'!D62&amp;'Input Data'!C62,'Financials USA'!$A$7:$A$19,0),MATCH('Input Data'!B62,'Financials USA'!$E$1:$N$1,0))</f>
        <v>1869</v>
      </c>
      <c r="F62">
        <f>VLOOKUP(A62&amp;B62&amp;C62,'Gross Profit &amp; EBITDA'!$D$2:$F$61,2,FALSE)*E62</f>
        <v>934.5</v>
      </c>
      <c r="G62">
        <f>VLOOKUP(A62&amp;B62&amp;C62,'Gross Profit &amp; EBITDA'!$D$2:$F$61,3,FALSE)*E62</f>
        <v>373.8</v>
      </c>
    </row>
    <row r="63" spans="1:10" x14ac:dyDescent="0.25">
      <c r="A63" s="28" t="s">
        <v>14</v>
      </c>
      <c r="B63" s="28">
        <v>2018</v>
      </c>
      <c r="C63" s="28" t="s">
        <v>5</v>
      </c>
      <c r="D63" s="28" t="s">
        <v>6</v>
      </c>
      <c r="E63">
        <f>INDEX('Financials USA'!$E$7:$N$19,MATCH('Input Data'!D63&amp;'Input Data'!C63,'Financials USA'!$A$7:$A$19,0),MATCH('Input Data'!B63,'Financials USA'!$E$1:$N$1,0))</f>
        <v>23961</v>
      </c>
      <c r="F63">
        <f>VLOOKUP(A63&amp;B63&amp;C63,'Gross Profit &amp; EBITDA'!$D$2:$F$61,2,FALSE)*E63</f>
        <v>11980.5</v>
      </c>
      <c r="G63">
        <f>VLOOKUP(A63&amp;B63&amp;C63,'Gross Profit &amp; EBITDA'!$D$2:$F$61,3,FALSE)*E63</f>
        <v>4792.2</v>
      </c>
    </row>
    <row r="64" spans="1:10" x14ac:dyDescent="0.25">
      <c r="A64" s="28" t="s">
        <v>14</v>
      </c>
      <c r="B64" s="28">
        <v>2018</v>
      </c>
      <c r="C64" s="28" t="s">
        <v>8</v>
      </c>
      <c r="D64" s="28" t="s">
        <v>4</v>
      </c>
      <c r="E64">
        <f>INDEX('Financials USA'!$E$7:$N$19,MATCH('Input Data'!D64&amp;'Input Data'!C64,'Financials USA'!$A$7:$A$19,0),MATCH('Input Data'!B64,'Financials USA'!$E$1:$N$1,0))</f>
        <v>5607</v>
      </c>
      <c r="F64">
        <f>VLOOKUP(A64&amp;B64&amp;C64,'Gross Profit &amp; EBITDA'!$D$2:$F$61,2,FALSE)*E64</f>
        <v>3924.9000000000005</v>
      </c>
      <c r="G64">
        <f>VLOOKUP(A64&amp;B64&amp;C64,'Gross Profit &amp; EBITDA'!$D$2:$F$61,3,FALSE)*E64</f>
        <v>1121.4000000000001</v>
      </c>
    </row>
    <row r="65" spans="1:7" x14ac:dyDescent="0.25">
      <c r="A65" s="28" t="s">
        <v>14</v>
      </c>
      <c r="B65" s="28">
        <v>2018</v>
      </c>
      <c r="C65" s="28" t="s">
        <v>8</v>
      </c>
      <c r="D65" s="28" t="s">
        <v>6</v>
      </c>
      <c r="E65">
        <f>INDEX('Financials USA'!$E$7:$N$19,MATCH('Input Data'!D65&amp;'Input Data'!C65,'Financials USA'!$A$7:$A$19,0),MATCH('Input Data'!B65,'Financials USA'!$E$1:$N$1,0))</f>
        <v>23961</v>
      </c>
      <c r="F65">
        <f>VLOOKUP(A65&amp;B65&amp;C65,'Gross Profit &amp; EBITDA'!$D$2:$F$61,2,FALSE)*E65</f>
        <v>16772.7</v>
      </c>
      <c r="G65">
        <f>VLOOKUP(A65&amp;B65&amp;C65,'Gross Profit &amp; EBITDA'!$D$2:$F$61,3,FALSE)*E65</f>
        <v>4792.2</v>
      </c>
    </row>
    <row r="66" spans="1:7" x14ac:dyDescent="0.25">
      <c r="A66" s="28" t="s">
        <v>14</v>
      </c>
      <c r="B66" s="28">
        <v>2018</v>
      </c>
      <c r="C66" s="28" t="s">
        <v>9</v>
      </c>
      <c r="D66" s="28" t="s">
        <v>4</v>
      </c>
      <c r="E66">
        <f>INDEX('Financials USA'!$E$7:$N$19,MATCH('Input Data'!D66&amp;'Input Data'!C66,'Financials USA'!$A$7:$A$19,0),MATCH('Input Data'!B66,'Financials USA'!$E$1:$N$1,0))</f>
        <v>684</v>
      </c>
      <c r="F66">
        <f>VLOOKUP(A66&amp;B66&amp;C66,'Gross Profit &amp; EBITDA'!$D$2:$F$61,2,FALSE)*E66</f>
        <v>478.80000000000007</v>
      </c>
      <c r="G66">
        <f>VLOOKUP(A66&amp;B66&amp;C66,'Gross Profit &amp; EBITDA'!$D$2:$F$61,3,FALSE)*E66</f>
        <v>68.400000000000006</v>
      </c>
    </row>
    <row r="67" spans="1:7" x14ac:dyDescent="0.25">
      <c r="A67" s="28" t="s">
        <v>14</v>
      </c>
      <c r="B67" s="28">
        <v>2018</v>
      </c>
      <c r="C67" s="28" t="s">
        <v>9</v>
      </c>
      <c r="D67" s="28" t="s">
        <v>6</v>
      </c>
      <c r="E67">
        <f>INDEX('Financials USA'!$E$7:$N$19,MATCH('Input Data'!D67&amp;'Input Data'!C67,'Financials USA'!$A$7:$A$19,0),MATCH('Input Data'!B67,'Financials USA'!$E$1:$N$1,0))</f>
        <v>9098</v>
      </c>
      <c r="F67">
        <f>VLOOKUP(A67&amp;B67&amp;C67,'Gross Profit &amp; EBITDA'!$D$2:$F$61,2,FALSE)*E67</f>
        <v>6368.6</v>
      </c>
      <c r="G67">
        <f>VLOOKUP(A67&amp;B67&amp;C67,'Gross Profit &amp; EBITDA'!$D$2:$F$61,3,FALSE)*E67</f>
        <v>909.80000000000007</v>
      </c>
    </row>
    <row r="68" spans="1:7" x14ac:dyDescent="0.25">
      <c r="A68" s="28" t="s">
        <v>14</v>
      </c>
      <c r="B68" s="28">
        <v>2019</v>
      </c>
      <c r="C68" s="28" t="s">
        <v>5</v>
      </c>
      <c r="D68" s="28" t="s">
        <v>4</v>
      </c>
      <c r="E68">
        <f>INDEX('Financials USA'!$E$7:$N$19,MATCH('Input Data'!D68&amp;'Input Data'!C68,'Financials USA'!$A$7:$A$19,0),MATCH('Input Data'!B68,'Financials USA'!$E$1:$N$1,0))</f>
        <v>3211</v>
      </c>
      <c r="F68">
        <f>VLOOKUP(A68&amp;B68&amp;C68,'Gross Profit &amp; EBITDA'!$D$2:$F$61,2,FALSE)*E68</f>
        <v>1605.5</v>
      </c>
      <c r="G68">
        <f>VLOOKUP(A68&amp;B68&amp;C68,'Gross Profit &amp; EBITDA'!$D$2:$F$61,3,FALSE)*E68</f>
        <v>321.10000000000002</v>
      </c>
    </row>
    <row r="69" spans="1:7" x14ac:dyDescent="0.25">
      <c r="A69" s="28" t="s">
        <v>14</v>
      </c>
      <c r="B69" s="28">
        <v>2019</v>
      </c>
      <c r="C69" s="28" t="s">
        <v>5</v>
      </c>
      <c r="D69" s="28" t="s">
        <v>6</v>
      </c>
      <c r="E69">
        <f>INDEX('Financials USA'!$E$7:$N$19,MATCH('Input Data'!D69&amp;'Input Data'!C69,'Financials USA'!$A$7:$A$19,0),MATCH('Input Data'!B69,'Financials USA'!$E$1:$N$1,0))</f>
        <v>15956</v>
      </c>
      <c r="F69">
        <f>VLOOKUP(A69&amp;B69&amp;C69,'Gross Profit &amp; EBITDA'!$D$2:$F$61,2,FALSE)*E69</f>
        <v>7978</v>
      </c>
      <c r="G69">
        <f>VLOOKUP(A69&amp;B69&amp;C69,'Gross Profit &amp; EBITDA'!$D$2:$F$61,3,FALSE)*E69</f>
        <v>1595.6000000000001</v>
      </c>
    </row>
    <row r="70" spans="1:7" x14ac:dyDescent="0.25">
      <c r="A70" s="28" t="s">
        <v>14</v>
      </c>
      <c r="B70" s="28">
        <v>2019</v>
      </c>
      <c r="C70" s="28" t="s">
        <v>8</v>
      </c>
      <c r="D70" s="28" t="s">
        <v>4</v>
      </c>
      <c r="E70">
        <f>INDEX('Financials USA'!$E$7:$N$19,MATCH('Input Data'!D70&amp;'Input Data'!C70,'Financials USA'!$A$7:$A$19,0),MATCH('Input Data'!B70,'Financials USA'!$E$1:$N$1,0))</f>
        <v>12844</v>
      </c>
      <c r="F70">
        <f>VLOOKUP(A70&amp;B70&amp;C70,'Gross Profit &amp; EBITDA'!$D$2:$F$61,2,FALSE)*E70</f>
        <v>6422</v>
      </c>
      <c r="G70">
        <f>VLOOKUP(A70&amp;B70&amp;C70,'Gross Profit &amp; EBITDA'!$D$2:$F$61,3,FALSE)*E70</f>
        <v>1284.4000000000001</v>
      </c>
    </row>
    <row r="71" spans="1:7" x14ac:dyDescent="0.25">
      <c r="A71" s="28" t="s">
        <v>14</v>
      </c>
      <c r="B71" s="28">
        <v>2019</v>
      </c>
      <c r="C71" s="28" t="s">
        <v>8</v>
      </c>
      <c r="D71" s="28" t="s">
        <v>6</v>
      </c>
      <c r="E71">
        <f>INDEX('Financials USA'!$E$7:$N$19,MATCH('Input Data'!D71&amp;'Input Data'!C71,'Financials USA'!$A$7:$A$19,0),MATCH('Input Data'!B71,'Financials USA'!$E$1:$N$1,0))</f>
        <v>95736</v>
      </c>
      <c r="F71">
        <f>VLOOKUP(A71&amp;B71&amp;C71,'Gross Profit &amp; EBITDA'!$D$2:$F$61,2,FALSE)*E71</f>
        <v>47868</v>
      </c>
      <c r="G71">
        <f>VLOOKUP(A71&amp;B71&amp;C71,'Gross Profit &amp; EBITDA'!$D$2:$F$61,3,FALSE)*E71</f>
        <v>9573.6</v>
      </c>
    </row>
    <row r="72" spans="1:7" x14ac:dyDescent="0.25">
      <c r="A72" s="28" t="s">
        <v>14</v>
      </c>
      <c r="B72" s="28">
        <v>2019</v>
      </c>
      <c r="C72" s="28" t="s">
        <v>9</v>
      </c>
      <c r="D72" s="28" t="s">
        <v>4</v>
      </c>
      <c r="E72">
        <f>INDEX('Financials USA'!$E$7:$N$19,MATCH('Input Data'!D72&amp;'Input Data'!C72,'Financials USA'!$A$7:$A$19,0),MATCH('Input Data'!B72,'Financials USA'!$E$1:$N$1,0))</f>
        <v>17682</v>
      </c>
      <c r="F72">
        <f>VLOOKUP(A72&amp;B72&amp;C72,'Gross Profit &amp; EBITDA'!$D$2:$F$61,2,FALSE)*E72</f>
        <v>10609.2</v>
      </c>
      <c r="G72">
        <f>VLOOKUP(A72&amp;B72&amp;C72,'Gross Profit &amp; EBITDA'!$D$2:$F$61,3,FALSE)*E72</f>
        <v>3536.4</v>
      </c>
    </row>
    <row r="73" spans="1:7" x14ac:dyDescent="0.25">
      <c r="A73" s="28" t="s">
        <v>14</v>
      </c>
      <c r="B73" s="28">
        <v>2019</v>
      </c>
      <c r="C73" s="28" t="s">
        <v>9</v>
      </c>
      <c r="D73" s="28" t="s">
        <v>6</v>
      </c>
      <c r="E73">
        <f>INDEX('Financials USA'!$E$7:$N$19,MATCH('Input Data'!D73&amp;'Input Data'!C73,'Financials USA'!$A$7:$A$19,0),MATCH('Input Data'!B73,'Financials USA'!$E$1:$N$1,0))</f>
        <v>19683</v>
      </c>
      <c r="F73">
        <f>VLOOKUP(A73&amp;B73&amp;C73,'Gross Profit &amp; EBITDA'!$D$2:$F$61,2,FALSE)*E73</f>
        <v>11809.800000000001</v>
      </c>
      <c r="G73">
        <f>VLOOKUP(A73&amp;B73&amp;C73,'Gross Profit &amp; EBITDA'!$D$2:$F$61,3,FALSE)*E73</f>
        <v>3936.6000000000004</v>
      </c>
    </row>
    <row r="74" spans="1:7" x14ac:dyDescent="0.25">
      <c r="A74" s="28" t="s">
        <v>14</v>
      </c>
      <c r="B74" s="28">
        <v>2020</v>
      </c>
      <c r="C74" s="28" t="s">
        <v>5</v>
      </c>
      <c r="D74" s="28" t="s">
        <v>4</v>
      </c>
      <c r="E74">
        <f>INDEX('Financials USA'!$E$7:$N$19,MATCH('Input Data'!D74&amp;'Input Data'!C74,'Financials USA'!$A$7:$A$19,0),MATCH('Input Data'!B74,'Financials USA'!$E$1:$N$1,0))</f>
        <v>4810</v>
      </c>
      <c r="F74">
        <f>VLOOKUP(A74&amp;B74&amp;C74,'Gross Profit &amp; EBITDA'!$D$2:$F$61,2,FALSE)*E74</f>
        <v>3848</v>
      </c>
      <c r="G74">
        <f>VLOOKUP(A74&amp;B74&amp;C74,'Gross Profit &amp; EBITDA'!$D$2:$F$61,3,FALSE)*E74</f>
        <v>962</v>
      </c>
    </row>
    <row r="75" spans="1:7" x14ac:dyDescent="0.25">
      <c r="A75" s="28" t="s">
        <v>14</v>
      </c>
      <c r="B75" s="28">
        <v>2020</v>
      </c>
      <c r="C75" s="28" t="s">
        <v>5</v>
      </c>
      <c r="D75" s="28" t="s">
        <v>4</v>
      </c>
      <c r="E75">
        <f>INDEX('Financials USA'!$E$7:$N$19,MATCH('Input Data'!D75&amp;'Input Data'!C75,'Financials USA'!$A$7:$A$19,0),MATCH('Input Data'!B75,'Financials USA'!$E$1:$N$1,0))</f>
        <v>4810</v>
      </c>
      <c r="F75">
        <f>VLOOKUP(A75&amp;B75&amp;C75,'Gross Profit &amp; EBITDA'!$D$2:$F$61,2,FALSE)*E75</f>
        <v>3848</v>
      </c>
      <c r="G75">
        <f>VLOOKUP(A75&amp;B75&amp;C75,'Gross Profit &amp; EBITDA'!$D$2:$F$61,3,FALSE)*E75</f>
        <v>962</v>
      </c>
    </row>
    <row r="76" spans="1:7" x14ac:dyDescent="0.25">
      <c r="A76" s="28" t="s">
        <v>14</v>
      </c>
      <c r="B76" s="28">
        <v>2020</v>
      </c>
      <c r="C76" s="28" t="s">
        <v>8</v>
      </c>
      <c r="D76" s="28" t="s">
        <v>6</v>
      </c>
      <c r="E76">
        <f>INDEX('Financials USA'!$E$7:$N$19,MATCH('Input Data'!D76&amp;'Input Data'!C76,'Financials USA'!$A$7:$A$19,0),MATCH('Input Data'!B76,'Financials USA'!$E$1:$N$1,0))</f>
        <v>16090</v>
      </c>
      <c r="F76">
        <f>VLOOKUP(A76&amp;B76&amp;C76,'Gross Profit &amp; EBITDA'!$D$2:$F$61,2,FALSE)*E76</f>
        <v>8045</v>
      </c>
      <c r="G76">
        <f>VLOOKUP(A76&amp;B76&amp;C76,'Gross Profit &amp; EBITDA'!$D$2:$F$61,3,FALSE)*E76</f>
        <v>1609</v>
      </c>
    </row>
    <row r="77" spans="1:7" x14ac:dyDescent="0.25">
      <c r="A77" s="28" t="s">
        <v>14</v>
      </c>
      <c r="B77" s="28">
        <v>2020</v>
      </c>
      <c r="C77" s="28" t="s">
        <v>8</v>
      </c>
      <c r="D77" s="28" t="s">
        <v>4</v>
      </c>
      <c r="E77">
        <f>INDEX('Financials USA'!$E$7:$N$19,MATCH('Input Data'!D77&amp;'Input Data'!C77,'Financials USA'!$A$7:$A$19,0),MATCH('Input Data'!B77,'Financials USA'!$E$1:$N$1,0))</f>
        <v>9620</v>
      </c>
      <c r="F77">
        <f>VLOOKUP(A77&amp;B77&amp;C77,'Gross Profit &amp; EBITDA'!$D$2:$F$61,2,FALSE)*E77</f>
        <v>4810</v>
      </c>
      <c r="G77">
        <f>VLOOKUP(A77&amp;B77&amp;C77,'Gross Profit &amp; EBITDA'!$D$2:$F$61,3,FALSE)*E77</f>
        <v>962</v>
      </c>
    </row>
    <row r="78" spans="1:7" x14ac:dyDescent="0.25">
      <c r="A78" s="28" t="s">
        <v>14</v>
      </c>
      <c r="B78" s="28">
        <v>2020</v>
      </c>
      <c r="C78" s="28" t="s">
        <v>9</v>
      </c>
      <c r="D78" s="28" t="s">
        <v>6</v>
      </c>
      <c r="E78">
        <f>INDEX('Financials USA'!$E$7:$N$19,MATCH('Input Data'!D78&amp;'Input Data'!C78,'Financials USA'!$A$7:$A$19,0),MATCH('Input Data'!B78,'Financials USA'!$E$1:$N$1,0))</f>
        <v>55827</v>
      </c>
      <c r="F78">
        <f>VLOOKUP(A78&amp;B78&amp;C78,'Gross Profit &amp; EBITDA'!$D$2:$F$61,2,FALSE)*E78</f>
        <v>44661.600000000006</v>
      </c>
      <c r="G78">
        <f>VLOOKUP(A78&amp;B78&amp;C78,'Gross Profit &amp; EBITDA'!$D$2:$F$61,3,FALSE)*E78</f>
        <v>11165.400000000001</v>
      </c>
    </row>
    <row r="79" spans="1:7" x14ac:dyDescent="0.25">
      <c r="A79" s="28" t="s">
        <v>14</v>
      </c>
      <c r="B79" s="28">
        <v>2020</v>
      </c>
      <c r="C79" s="28" t="s">
        <v>9</v>
      </c>
      <c r="D79" s="28" t="s">
        <v>4</v>
      </c>
      <c r="E79">
        <f>INDEX('Financials USA'!$E$7:$N$19,MATCH('Input Data'!D79&amp;'Input Data'!C79,'Financials USA'!$A$7:$A$19,0),MATCH('Input Data'!B79,'Financials USA'!$E$1:$N$1,0))</f>
        <v>10140</v>
      </c>
      <c r="F79">
        <f>VLOOKUP(A79&amp;B79&amp;C79,'Gross Profit &amp; EBITDA'!$D$2:$F$61,2,FALSE)*E79</f>
        <v>8112</v>
      </c>
      <c r="G79">
        <f>VLOOKUP(A79&amp;B79&amp;C79,'Gross Profit &amp; EBITDA'!$D$2:$F$61,3,FALSE)*E79</f>
        <v>2028</v>
      </c>
    </row>
    <row r="80" spans="1:7" x14ac:dyDescent="0.25">
      <c r="A80" s="28" t="s">
        <v>14</v>
      </c>
      <c r="B80" s="28">
        <v>2021</v>
      </c>
      <c r="C80" s="28" t="s">
        <v>5</v>
      </c>
      <c r="D80" s="28" t="s">
        <v>6</v>
      </c>
      <c r="E80">
        <f>INDEX('Financials USA'!$E$7:$N$19,MATCH('Input Data'!D80&amp;'Input Data'!C80,'Financials USA'!$A$7:$A$19,0),MATCH('Input Data'!B80,'Financials USA'!$E$1:$N$1,0))</f>
        <v>15225</v>
      </c>
      <c r="F80">
        <f>VLOOKUP(A80&amp;B80&amp;C80,'Gross Profit &amp; EBITDA'!$D$2:$F$61,2,FALSE)*E80</f>
        <v>9135.0000000000018</v>
      </c>
      <c r="G80">
        <f>VLOOKUP(A80&amp;B80&amp;C80,'Gross Profit &amp; EBITDA'!$D$2:$F$61,3,FALSE)*E80</f>
        <v>3045</v>
      </c>
    </row>
    <row r="81" spans="1:7" x14ac:dyDescent="0.25">
      <c r="A81" s="28" t="s">
        <v>14</v>
      </c>
      <c r="B81" s="28">
        <v>2021</v>
      </c>
      <c r="C81" s="28" t="s">
        <v>5</v>
      </c>
      <c r="D81" s="28" t="s">
        <v>4</v>
      </c>
      <c r="E81">
        <f>INDEX('Financials USA'!$E$7:$N$19,MATCH('Input Data'!D81&amp;'Input Data'!C81,'Financials USA'!$A$7:$A$19,0),MATCH('Input Data'!B81,'Financials USA'!$E$1:$N$1,0))</f>
        <v>7470</v>
      </c>
      <c r="F81">
        <f>VLOOKUP(A81&amp;B81&amp;C81,'Gross Profit &amp; EBITDA'!$D$2:$F$61,2,FALSE)*E81</f>
        <v>4482.0000000000009</v>
      </c>
      <c r="G81">
        <f>VLOOKUP(A81&amp;B81&amp;C81,'Gross Profit &amp; EBITDA'!$D$2:$F$61,3,FALSE)*E81</f>
        <v>1494</v>
      </c>
    </row>
    <row r="82" spans="1:7" x14ac:dyDescent="0.25">
      <c r="A82" s="28" t="s">
        <v>14</v>
      </c>
      <c r="B82" s="28">
        <v>2021</v>
      </c>
      <c r="C82" s="28" t="s">
        <v>8</v>
      </c>
      <c r="D82" s="28" t="s">
        <v>6</v>
      </c>
      <c r="E82">
        <f>INDEX('Financials USA'!$E$7:$N$19,MATCH('Input Data'!D82&amp;'Input Data'!C82,'Financials USA'!$A$7:$A$19,0),MATCH('Input Data'!B82,'Financials USA'!$E$1:$N$1,0))</f>
        <v>91350</v>
      </c>
      <c r="F82">
        <f>VLOOKUP(A82&amp;B82&amp;C82,'Gross Profit &amp; EBITDA'!$D$2:$F$61,2,FALSE)*E82</f>
        <v>63945.000000000007</v>
      </c>
      <c r="G82">
        <f>VLOOKUP(A82&amp;B82&amp;C82,'Gross Profit &amp; EBITDA'!$D$2:$F$61,3,FALSE)*E82</f>
        <v>9135</v>
      </c>
    </row>
    <row r="83" spans="1:7" x14ac:dyDescent="0.25">
      <c r="A83" s="28" t="s">
        <v>14</v>
      </c>
      <c r="B83" s="28">
        <v>2021</v>
      </c>
      <c r="C83" s="28" t="s">
        <v>8</v>
      </c>
      <c r="D83" s="28" t="s">
        <v>4</v>
      </c>
      <c r="E83">
        <f>INDEX('Financials USA'!$E$7:$N$19,MATCH('Input Data'!D83&amp;'Input Data'!C83,'Financials USA'!$A$7:$A$19,0),MATCH('Input Data'!B83,'Financials USA'!$E$1:$N$1,0))</f>
        <v>29880</v>
      </c>
      <c r="F83">
        <f>VLOOKUP(A83&amp;B83&amp;C83,'Gross Profit &amp; EBITDA'!$D$2:$F$61,2,FALSE)*E83</f>
        <v>20916.000000000004</v>
      </c>
      <c r="G83">
        <f>VLOOKUP(A83&amp;B83&amp;C83,'Gross Profit &amp; EBITDA'!$D$2:$F$61,3,FALSE)*E83</f>
        <v>2988</v>
      </c>
    </row>
    <row r="84" spans="1:7" x14ac:dyDescent="0.25">
      <c r="A84" s="28" t="s">
        <v>14</v>
      </c>
      <c r="B84" s="28">
        <v>2021</v>
      </c>
      <c r="C84" s="28" t="s">
        <v>9</v>
      </c>
      <c r="D84" s="28" t="s">
        <v>6</v>
      </c>
      <c r="E84">
        <f>INDEX('Financials USA'!$E$7:$N$19,MATCH('Input Data'!D84&amp;'Input Data'!C84,'Financials USA'!$A$7:$A$19,0),MATCH('Input Data'!B84,'Financials USA'!$E$1:$N$1,0))</f>
        <v>6756</v>
      </c>
      <c r="F84">
        <f>VLOOKUP(A84&amp;B84&amp;C84,'Gross Profit &amp; EBITDA'!$D$2:$F$61,2,FALSE)*E84</f>
        <v>5404.8</v>
      </c>
      <c r="G84">
        <f>VLOOKUP(A84&amp;B84&amp;C84,'Gross Profit &amp; EBITDA'!$D$2:$F$61,3,FALSE)*E84</f>
        <v>1351.2</v>
      </c>
    </row>
    <row r="85" spans="1:7" x14ac:dyDescent="0.25">
      <c r="A85" s="28" t="s">
        <v>14</v>
      </c>
      <c r="B85" s="28">
        <v>2021</v>
      </c>
      <c r="C85" s="28" t="s">
        <v>9</v>
      </c>
      <c r="D85" s="28" t="s">
        <v>4</v>
      </c>
      <c r="E85">
        <f>INDEX('Financials USA'!$E$7:$N$19,MATCH('Input Data'!D85&amp;'Input Data'!C85,'Financials USA'!$A$7:$A$19,0),MATCH('Input Data'!B85,'Financials USA'!$E$1:$N$1,0))</f>
        <v>3252</v>
      </c>
      <c r="F85">
        <f>VLOOKUP(A85&amp;B85&amp;C85,'Gross Profit &amp; EBITDA'!$D$2:$F$61,2,FALSE)*E85</f>
        <v>2601.6000000000004</v>
      </c>
      <c r="G85">
        <f>VLOOKUP(A85&amp;B85&amp;C85,'Gross Profit &amp; EBITDA'!$D$2:$F$61,3,FALSE)*E85</f>
        <v>650.40000000000009</v>
      </c>
    </row>
    <row r="86" spans="1:7" x14ac:dyDescent="0.25">
      <c r="A86" s="28" t="s">
        <v>14</v>
      </c>
      <c r="B86" s="28">
        <v>2022</v>
      </c>
      <c r="C86" s="28" t="s">
        <v>5</v>
      </c>
      <c r="D86" s="28" t="s">
        <v>6</v>
      </c>
      <c r="E86">
        <f>INDEX('Financials USA'!$E$7:$N$19,MATCH('Input Data'!D86&amp;'Input Data'!C86,'Financials USA'!$A$7:$A$19,0),MATCH('Input Data'!B86,'Financials USA'!$E$1:$N$1,0))</f>
        <v>14484</v>
      </c>
      <c r="F86">
        <f>VLOOKUP(A86&amp;B86&amp;C86,'Gross Profit &amp; EBITDA'!$D$2:$F$61,2,FALSE)*E86</f>
        <v>10138.800000000001</v>
      </c>
      <c r="G86">
        <f>VLOOKUP(A86&amp;B86&amp;C86,'Gross Profit &amp; EBITDA'!$D$2:$F$61,3,FALSE)*E86</f>
        <v>1448.4</v>
      </c>
    </row>
    <row r="87" spans="1:7" x14ac:dyDescent="0.25">
      <c r="A87" s="28" t="s">
        <v>14</v>
      </c>
      <c r="B87" s="28">
        <v>2022</v>
      </c>
      <c r="C87" s="28" t="s">
        <v>5</v>
      </c>
      <c r="D87" s="28" t="s">
        <v>4</v>
      </c>
      <c r="E87">
        <f>INDEX('Financials USA'!$E$7:$N$19,MATCH('Input Data'!D87&amp;'Input Data'!C87,'Financials USA'!$A$7:$A$19,0),MATCH('Input Data'!B87,'Financials USA'!$E$1:$N$1,0))</f>
        <v>11367</v>
      </c>
      <c r="F87">
        <f>VLOOKUP(A87&amp;B87&amp;C87,'Gross Profit &amp; EBITDA'!$D$2:$F$61,2,FALSE)*E87</f>
        <v>7956.9000000000005</v>
      </c>
      <c r="G87">
        <f>VLOOKUP(A87&amp;B87&amp;C87,'Gross Profit &amp; EBITDA'!$D$2:$F$61,3,FALSE)*E87</f>
        <v>1136.7</v>
      </c>
    </row>
    <row r="88" spans="1:7" x14ac:dyDescent="0.25">
      <c r="A88" s="28" t="s">
        <v>14</v>
      </c>
      <c r="B88" s="28">
        <v>2022</v>
      </c>
      <c r="C88" s="28" t="s">
        <v>8</v>
      </c>
      <c r="D88" s="28" t="s">
        <v>6</v>
      </c>
      <c r="E88">
        <f>INDEX('Financials USA'!$E$7:$N$19,MATCH('Input Data'!D88&amp;'Input Data'!C88,'Financials USA'!$A$7:$A$19,0),MATCH('Input Data'!B88,'Financials USA'!$E$1:$N$1,0))</f>
        <v>86904</v>
      </c>
      <c r="F88">
        <f>VLOOKUP(A88&amp;B88&amp;C88,'Gross Profit &amp; EBITDA'!$D$2:$F$61,2,FALSE)*E88</f>
        <v>43452</v>
      </c>
      <c r="G88">
        <f>VLOOKUP(A88&amp;B88&amp;C88,'Gross Profit &amp; EBITDA'!$D$2:$F$61,3,FALSE)*E88</f>
        <v>8690.4</v>
      </c>
    </row>
    <row r="89" spans="1:7" x14ac:dyDescent="0.25">
      <c r="A89" s="28" t="s">
        <v>14</v>
      </c>
      <c r="B89" s="28">
        <v>2022</v>
      </c>
      <c r="C89" s="28" t="s">
        <v>8</v>
      </c>
      <c r="D89" s="28" t="s">
        <v>4</v>
      </c>
      <c r="E89">
        <f>INDEX('Financials USA'!$E$7:$N$19,MATCH('Input Data'!D89&amp;'Input Data'!C89,'Financials USA'!$A$7:$A$19,0),MATCH('Input Data'!B89,'Financials USA'!$E$1:$N$1,0))</f>
        <v>22734</v>
      </c>
      <c r="F89">
        <f>VLOOKUP(A89&amp;B89&amp;C89,'Gross Profit &amp; EBITDA'!$D$2:$F$61,2,FALSE)*E89</f>
        <v>11367</v>
      </c>
      <c r="G89">
        <f>VLOOKUP(A89&amp;B89&amp;C89,'Gross Profit &amp; EBITDA'!$D$2:$F$61,3,FALSE)*E89</f>
        <v>2273.4</v>
      </c>
    </row>
    <row r="90" spans="1:7" x14ac:dyDescent="0.25">
      <c r="A90" s="28" t="s">
        <v>14</v>
      </c>
      <c r="B90" s="28">
        <v>2022</v>
      </c>
      <c r="C90" s="28" t="s">
        <v>9</v>
      </c>
      <c r="D90" s="28" t="s">
        <v>6</v>
      </c>
      <c r="E90">
        <f>INDEX('Financials USA'!$E$7:$N$19,MATCH('Input Data'!D90&amp;'Input Data'!C90,'Financials USA'!$A$7:$A$19,0),MATCH('Input Data'!B90,'Financials USA'!$E$1:$N$1,0))</f>
        <v>18760</v>
      </c>
      <c r="F90">
        <f>VLOOKUP(A90&amp;B90&amp;C90,'Gross Profit &amp; EBITDA'!$D$2:$F$61,2,FALSE)*E90</f>
        <v>15008</v>
      </c>
      <c r="G90">
        <f>VLOOKUP(A90&amp;B90&amp;C90,'Gross Profit &amp; EBITDA'!$D$2:$F$61,3,FALSE)*E90</f>
        <v>1876</v>
      </c>
    </row>
    <row r="91" spans="1:7" x14ac:dyDescent="0.25">
      <c r="A91" s="28" t="s">
        <v>14</v>
      </c>
      <c r="B91" s="28">
        <v>2022</v>
      </c>
      <c r="C91" s="28" t="s">
        <v>9</v>
      </c>
      <c r="D91" s="28" t="s">
        <v>4</v>
      </c>
      <c r="E91">
        <f>INDEX('Financials USA'!$E$7:$N$19,MATCH('Input Data'!D91&amp;'Input Data'!C91,'Financials USA'!$A$7:$A$19,0),MATCH('Input Data'!B91,'Financials USA'!$E$1:$N$1,0))</f>
        <v>3515</v>
      </c>
      <c r="F91">
        <f>VLOOKUP(A91&amp;B91&amp;C91,'Gross Profit &amp; EBITDA'!$D$2:$F$61,2,FALSE)*E91</f>
        <v>2812</v>
      </c>
      <c r="G91">
        <f>VLOOKUP(A91&amp;B91&amp;C91,'Gross Profit &amp; EBITDA'!$D$2:$F$61,3,FALSE)*E91</f>
        <v>351.5</v>
      </c>
    </row>
    <row r="92" spans="1:7" x14ac:dyDescent="0.25">
      <c r="A92" s="28" t="s">
        <v>14</v>
      </c>
      <c r="B92" s="28">
        <v>2023</v>
      </c>
      <c r="C92" s="28" t="s">
        <v>5</v>
      </c>
      <c r="D92" s="28" t="s">
        <v>6</v>
      </c>
      <c r="E92">
        <f>INDEX('Financials USA'!$E$7:$N$19,MATCH('Input Data'!D92&amp;'Input Data'!C92,'Financials USA'!$A$7:$A$19,0),MATCH('Input Data'!B92,'Financials USA'!$E$1:$N$1,0))</f>
        <v>18660</v>
      </c>
      <c r="F92">
        <f>VLOOKUP(A92&amp;B92&amp;C92,'Gross Profit &amp; EBITDA'!$D$2:$F$61,2,FALSE)*E92</f>
        <v>13062.000000000002</v>
      </c>
      <c r="G92">
        <f>VLOOKUP(A92&amp;B92&amp;C92,'Gross Profit &amp; EBITDA'!$D$2:$F$61,3,FALSE)*E92</f>
        <v>3732</v>
      </c>
    </row>
    <row r="93" spans="1:7" x14ac:dyDescent="0.25">
      <c r="A93" s="28" t="s">
        <v>14</v>
      </c>
      <c r="B93" s="28">
        <v>2023</v>
      </c>
      <c r="C93" s="28" t="s">
        <v>5</v>
      </c>
      <c r="D93" s="28" t="s">
        <v>4</v>
      </c>
      <c r="E93">
        <f>INDEX('Financials USA'!$E$7:$N$19,MATCH('Input Data'!D93&amp;'Input Data'!C93,'Financials USA'!$A$7:$A$19,0),MATCH('Input Data'!B93,'Financials USA'!$E$1:$N$1,0))</f>
        <v>6894</v>
      </c>
      <c r="F93">
        <f>VLOOKUP(A93&amp;B93&amp;C93,'Gross Profit &amp; EBITDA'!$D$2:$F$61,2,FALSE)*E93</f>
        <v>4825.8</v>
      </c>
      <c r="G93">
        <f>VLOOKUP(A93&amp;B93&amp;C93,'Gross Profit &amp; EBITDA'!$D$2:$F$61,3,FALSE)*E93</f>
        <v>1378.8000000000002</v>
      </c>
    </row>
    <row r="94" spans="1:7" x14ac:dyDescent="0.25">
      <c r="A94" s="28" t="s">
        <v>14</v>
      </c>
      <c r="B94" s="28">
        <v>2023</v>
      </c>
      <c r="C94" s="28" t="s">
        <v>8</v>
      </c>
      <c r="D94" s="28" t="s">
        <v>6</v>
      </c>
      <c r="E94">
        <f>INDEX('Financials USA'!$E$7:$N$19,MATCH('Input Data'!D94&amp;'Input Data'!C94,'Financials USA'!$A$7:$A$19,0),MATCH('Input Data'!B94,'Financials USA'!$E$1:$N$1,0))</f>
        <v>111960</v>
      </c>
      <c r="F94">
        <f>VLOOKUP(A94&amp;B94&amp;C94,'Gross Profit &amp; EBITDA'!$D$2:$F$61,2,FALSE)*E94</f>
        <v>78372.000000000015</v>
      </c>
      <c r="G94">
        <f>VLOOKUP(A94&amp;B94&amp;C94,'Gross Profit &amp; EBITDA'!$D$2:$F$61,3,FALSE)*E94</f>
        <v>22392</v>
      </c>
    </row>
    <row r="95" spans="1:7" x14ac:dyDescent="0.25">
      <c r="A95" s="28" t="s">
        <v>14</v>
      </c>
      <c r="B95" s="28">
        <v>2023</v>
      </c>
      <c r="C95" s="28" t="s">
        <v>8</v>
      </c>
      <c r="D95" s="28" t="s">
        <v>4</v>
      </c>
      <c r="E95">
        <f>INDEX('Financials USA'!$E$7:$N$19,MATCH('Input Data'!D95&amp;'Input Data'!C95,'Financials USA'!$A$7:$A$19,0),MATCH('Input Data'!B95,'Financials USA'!$E$1:$N$1,0))</f>
        <v>13788</v>
      </c>
      <c r="F95">
        <f>VLOOKUP(A95&amp;B95&amp;C95,'Gross Profit &amp; EBITDA'!$D$2:$F$61,2,FALSE)*E95</f>
        <v>9651.6</v>
      </c>
      <c r="G95">
        <f>VLOOKUP(A95&amp;B95&amp;C95,'Gross Profit &amp; EBITDA'!$D$2:$F$61,3,FALSE)*E95</f>
        <v>2757.6000000000004</v>
      </c>
    </row>
    <row r="96" spans="1:7" x14ac:dyDescent="0.25">
      <c r="A96" s="28" t="s">
        <v>14</v>
      </c>
      <c r="B96" s="28">
        <v>2023</v>
      </c>
      <c r="C96" s="28" t="s">
        <v>9</v>
      </c>
      <c r="D96" s="28" t="s">
        <v>6</v>
      </c>
      <c r="E96">
        <f>INDEX('Financials USA'!$E$7:$N$19,MATCH('Input Data'!D96&amp;'Input Data'!C96,'Financials USA'!$A$7:$A$19,0),MATCH('Input Data'!B96,'Financials USA'!$E$1:$N$1,0))</f>
        <v>15933</v>
      </c>
      <c r="F96">
        <f>VLOOKUP(A96&amp;B96&amp;C96,'Gross Profit &amp; EBITDA'!$D$2:$F$61,2,FALSE)*E96</f>
        <v>12746.400000000001</v>
      </c>
      <c r="G96">
        <f>VLOOKUP(A96&amp;B96&amp;C96,'Gross Profit &amp; EBITDA'!$D$2:$F$61,3,FALSE)*E96</f>
        <v>1593.3000000000002</v>
      </c>
    </row>
    <row r="97" spans="1:7" x14ac:dyDescent="0.25">
      <c r="A97" s="28" t="s">
        <v>14</v>
      </c>
      <c r="B97" s="28">
        <v>2023</v>
      </c>
      <c r="C97" s="28" t="s">
        <v>9</v>
      </c>
      <c r="D97" s="28" t="s">
        <v>4</v>
      </c>
      <c r="E97">
        <f>INDEX('Financials USA'!$E$7:$N$19,MATCH('Input Data'!D97&amp;'Input Data'!C97,'Financials USA'!$A$7:$A$19,0),MATCH('Input Data'!B97,'Financials USA'!$E$1:$N$1,0))</f>
        <v>5064</v>
      </c>
      <c r="F97">
        <f>VLOOKUP(A97&amp;B97&amp;C97,'Gross Profit &amp; EBITDA'!$D$2:$F$61,2,FALSE)*E97</f>
        <v>4051.2000000000003</v>
      </c>
      <c r="G97">
        <f>VLOOKUP(A97&amp;B97&amp;C97,'Gross Profit &amp; EBITDA'!$D$2:$F$61,3,FALSE)*E97</f>
        <v>506.40000000000003</v>
      </c>
    </row>
    <row r="98" spans="1:7" x14ac:dyDescent="0.25">
      <c r="A98" s="28" t="s">
        <v>14</v>
      </c>
      <c r="B98" s="28">
        <v>2024</v>
      </c>
      <c r="C98" s="28" t="s">
        <v>5</v>
      </c>
      <c r="D98" s="28" t="s">
        <v>6</v>
      </c>
      <c r="E98">
        <f>INDEX('Financials USA'!$E$7:$N$19,MATCH('Input Data'!D98&amp;'Input Data'!C98,'Financials USA'!$A$7:$A$19,0),MATCH('Input Data'!B98,'Financials USA'!$E$1:$N$1,0))</f>
        <v>13958</v>
      </c>
      <c r="F98">
        <f>VLOOKUP(A98&amp;B98&amp;C98,'Gross Profit &amp; EBITDA'!$D$2:$F$61,2,FALSE)*E98</f>
        <v>6979</v>
      </c>
      <c r="G98">
        <f>VLOOKUP(A98&amp;B98&amp;C98,'Gross Profit &amp; EBITDA'!$D$2:$F$61,3,FALSE)*E98</f>
        <v>2791.6000000000004</v>
      </c>
    </row>
    <row r="99" spans="1:7" x14ac:dyDescent="0.25">
      <c r="A99" s="28" t="s">
        <v>14</v>
      </c>
      <c r="B99" s="28">
        <v>2024</v>
      </c>
      <c r="C99" s="28" t="s">
        <v>5</v>
      </c>
      <c r="D99" s="28" t="s">
        <v>4</v>
      </c>
      <c r="E99">
        <f>INDEX('Financials USA'!$E$7:$N$19,MATCH('Input Data'!D99&amp;'Input Data'!C99,'Financials USA'!$A$7:$A$19,0),MATCH('Input Data'!B99,'Financials USA'!$E$1:$N$1,0))</f>
        <v>8880</v>
      </c>
      <c r="F99">
        <f>VLOOKUP(A99&amp;B99&amp;C99,'Gross Profit &amp; EBITDA'!$D$2:$F$61,2,FALSE)*E99</f>
        <v>4440</v>
      </c>
      <c r="G99">
        <f>VLOOKUP(A99&amp;B99&amp;C99,'Gross Profit &amp; EBITDA'!$D$2:$F$61,3,FALSE)*E99</f>
        <v>1776</v>
      </c>
    </row>
    <row r="100" spans="1:7" x14ac:dyDescent="0.25">
      <c r="A100" s="28" t="s">
        <v>14</v>
      </c>
      <c r="B100" s="28">
        <v>2024</v>
      </c>
      <c r="C100" s="28" t="s">
        <v>8</v>
      </c>
      <c r="D100" s="28" t="s">
        <v>6</v>
      </c>
      <c r="E100">
        <f>INDEX('Financials USA'!$E$7:$N$19,MATCH('Input Data'!D100&amp;'Input Data'!C100,'Financials USA'!$A$7:$A$19,0),MATCH('Input Data'!B100,'Financials USA'!$E$1:$N$1,0))</f>
        <v>41874</v>
      </c>
      <c r="F100">
        <f>VLOOKUP(A100&amp;B100&amp;C100,'Gross Profit &amp; EBITDA'!$D$2:$F$61,2,FALSE)*E100</f>
        <v>20937</v>
      </c>
      <c r="G100">
        <f>VLOOKUP(A100&amp;B100&amp;C100,'Gross Profit &amp; EBITDA'!$D$2:$F$61,3,FALSE)*E100</f>
        <v>4187.4000000000005</v>
      </c>
    </row>
    <row r="101" spans="1:7" x14ac:dyDescent="0.25">
      <c r="A101" s="28" t="s">
        <v>14</v>
      </c>
      <c r="B101" s="28">
        <v>2024</v>
      </c>
      <c r="C101" s="28" t="s">
        <v>8</v>
      </c>
      <c r="D101" s="28" t="s">
        <v>4</v>
      </c>
      <c r="E101">
        <f>INDEX('Financials USA'!$E$7:$N$19,MATCH('Input Data'!D101&amp;'Input Data'!C101,'Financials USA'!$A$7:$A$19,0),MATCH('Input Data'!B101,'Financials USA'!$E$1:$N$1,0))</f>
        <v>53280</v>
      </c>
      <c r="F101">
        <f>VLOOKUP(A101&amp;B101&amp;C101,'Gross Profit &amp; EBITDA'!$D$2:$F$61,2,FALSE)*E101</f>
        <v>26640</v>
      </c>
      <c r="G101">
        <f>VLOOKUP(A101&amp;B101&amp;C101,'Gross Profit &amp; EBITDA'!$D$2:$F$61,3,FALSE)*E101</f>
        <v>5328</v>
      </c>
    </row>
    <row r="102" spans="1:7" x14ac:dyDescent="0.25">
      <c r="A102" s="28" t="s">
        <v>14</v>
      </c>
      <c r="B102" s="28">
        <v>2024</v>
      </c>
      <c r="C102" s="28" t="s">
        <v>9</v>
      </c>
      <c r="D102" s="28" t="s">
        <v>6</v>
      </c>
      <c r="E102">
        <f>INDEX('Financials USA'!$E$7:$N$19,MATCH('Input Data'!D102&amp;'Input Data'!C102,'Financials USA'!$A$7:$A$19,0),MATCH('Input Data'!B102,'Financials USA'!$E$1:$N$1,0))</f>
        <v>6528</v>
      </c>
      <c r="F102">
        <f>VLOOKUP(A102&amp;B102&amp;C102,'Gross Profit &amp; EBITDA'!$D$2:$F$61,2,FALSE)*E102</f>
        <v>4569.6000000000004</v>
      </c>
      <c r="G102">
        <f>VLOOKUP(A102&amp;B102&amp;C102,'Gross Profit &amp; EBITDA'!$D$2:$F$61,3,FALSE)*E102</f>
        <v>652.80000000000007</v>
      </c>
    </row>
    <row r="103" spans="1:7" x14ac:dyDescent="0.25">
      <c r="A103" s="28" t="s">
        <v>14</v>
      </c>
      <c r="B103" s="28">
        <v>2024</v>
      </c>
      <c r="C103" s="28" t="s">
        <v>9</v>
      </c>
      <c r="D103" s="28" t="s">
        <v>4</v>
      </c>
      <c r="E103">
        <f>INDEX('Financials USA'!$E$7:$N$19,MATCH('Input Data'!D103&amp;'Input Data'!C103,'Financials USA'!$A$7:$A$19,0),MATCH('Input Data'!B103,'Financials USA'!$E$1:$N$1,0))</f>
        <v>9666</v>
      </c>
      <c r="F103">
        <f>VLOOKUP(A103&amp;B103&amp;C103,'Gross Profit &amp; EBITDA'!$D$2:$F$61,2,FALSE)*E103</f>
        <v>6766.2000000000007</v>
      </c>
      <c r="G103">
        <f>VLOOKUP(A103&amp;B103&amp;C103,'Gross Profit &amp; EBITDA'!$D$2:$F$61,3,FALSE)*E103</f>
        <v>966.6</v>
      </c>
    </row>
    <row r="104" spans="1:7" x14ac:dyDescent="0.25">
      <c r="A104" s="28" t="s">
        <v>14</v>
      </c>
      <c r="B104" s="28">
        <v>2025</v>
      </c>
      <c r="C104" s="28" t="s">
        <v>5</v>
      </c>
      <c r="D104" s="28" t="s">
        <v>6</v>
      </c>
      <c r="E104">
        <f>INDEX('Financials USA'!$E$7:$N$19,MATCH('Input Data'!D104&amp;'Input Data'!C104,'Financials USA'!$A$7:$A$19,0),MATCH('Input Data'!B104,'Financials USA'!$E$1:$N$1,0))</f>
        <v>26427</v>
      </c>
      <c r="F104">
        <f>VLOOKUP(A104&amp;B104&amp;C104,'Gross Profit &amp; EBITDA'!$D$2:$F$61,2,FALSE)*E104</f>
        <v>15856.200000000003</v>
      </c>
      <c r="G104">
        <f>VLOOKUP(A104&amp;B104&amp;C104,'Gross Profit &amp; EBITDA'!$D$2:$F$61,3,FALSE)*E104</f>
        <v>2642.7000000000003</v>
      </c>
    </row>
    <row r="105" spans="1:7" x14ac:dyDescent="0.25">
      <c r="A105" s="28" t="s">
        <v>14</v>
      </c>
      <c r="B105" s="28">
        <v>2025</v>
      </c>
      <c r="C105" s="28" t="s">
        <v>5</v>
      </c>
      <c r="D105" s="28" t="s">
        <v>4</v>
      </c>
      <c r="E105">
        <f>INDEX('Financials USA'!$E$7:$N$19,MATCH('Input Data'!D105&amp;'Input Data'!C105,'Financials USA'!$A$7:$A$19,0),MATCH('Input Data'!B105,'Financials USA'!$E$1:$N$1,0))</f>
        <v>4901</v>
      </c>
      <c r="F105">
        <f>VLOOKUP(A105&amp;B105&amp;C105,'Gross Profit &amp; EBITDA'!$D$2:$F$61,2,FALSE)*E105</f>
        <v>2940.6000000000004</v>
      </c>
      <c r="G105">
        <f>VLOOKUP(A105&amp;B105&amp;C105,'Gross Profit &amp; EBITDA'!$D$2:$F$61,3,FALSE)*E105</f>
        <v>490.1</v>
      </c>
    </row>
    <row r="106" spans="1:7" x14ac:dyDescent="0.25">
      <c r="A106" s="28" t="s">
        <v>14</v>
      </c>
      <c r="B106" s="28">
        <v>2025</v>
      </c>
      <c r="C106" s="28" t="s">
        <v>8</v>
      </c>
      <c r="D106" s="28" t="s">
        <v>6</v>
      </c>
      <c r="E106">
        <f>INDEX('Financials USA'!$E$7:$N$19,MATCH('Input Data'!D106&amp;'Input Data'!C106,'Financials USA'!$A$7:$A$19,0),MATCH('Input Data'!B106,'Financials USA'!$E$1:$N$1,0))</f>
        <v>52854</v>
      </c>
      <c r="F106">
        <f>VLOOKUP(A106&amp;B106&amp;C106,'Gross Profit &amp; EBITDA'!$D$2:$F$61,2,FALSE)*E106</f>
        <v>36997.800000000003</v>
      </c>
      <c r="G106">
        <f>VLOOKUP(A106&amp;B106&amp;C106,'Gross Profit &amp; EBITDA'!$D$2:$F$61,3,FALSE)*E106</f>
        <v>10570.800000000001</v>
      </c>
    </row>
    <row r="107" spans="1:7" x14ac:dyDescent="0.25">
      <c r="A107" s="28" t="s">
        <v>14</v>
      </c>
      <c r="B107" s="28">
        <v>2025</v>
      </c>
      <c r="C107" s="28" t="s">
        <v>8</v>
      </c>
      <c r="D107" s="28" t="s">
        <v>4</v>
      </c>
      <c r="E107">
        <f>INDEX('Financials USA'!$E$7:$N$19,MATCH('Input Data'!D107&amp;'Input Data'!C107,'Financials USA'!$A$7:$A$19,0),MATCH('Input Data'!B107,'Financials USA'!$E$1:$N$1,0))</f>
        <v>14703</v>
      </c>
      <c r="F107">
        <f>VLOOKUP(A107&amp;B107&amp;C107,'Gross Profit &amp; EBITDA'!$D$2:$F$61,2,FALSE)*E107</f>
        <v>10292.1</v>
      </c>
      <c r="G107">
        <f>VLOOKUP(A107&amp;B107&amp;C107,'Gross Profit &amp; EBITDA'!$D$2:$F$61,3,FALSE)*E107</f>
        <v>2940.6000000000004</v>
      </c>
    </row>
    <row r="108" spans="1:7" x14ac:dyDescent="0.25">
      <c r="A108" s="28" t="s">
        <v>14</v>
      </c>
      <c r="B108" s="28">
        <v>2025</v>
      </c>
      <c r="C108" s="28" t="s">
        <v>9</v>
      </c>
      <c r="D108" s="28" t="s">
        <v>6</v>
      </c>
      <c r="E108">
        <f>INDEX('Financials USA'!$E$7:$N$19,MATCH('Input Data'!D108&amp;'Input Data'!C108,'Financials USA'!$A$7:$A$19,0),MATCH('Input Data'!B108,'Financials USA'!$E$1:$N$1,0))</f>
        <v>68814</v>
      </c>
      <c r="F108">
        <f>VLOOKUP(A108&amp;B108&amp;C108,'Gross Profit &amp; EBITDA'!$D$2:$F$61,2,FALSE)*E108</f>
        <v>34407</v>
      </c>
      <c r="G108">
        <f>VLOOKUP(A108&amp;B108&amp;C108,'Gross Profit &amp; EBITDA'!$D$2:$F$61,3,FALSE)*E108</f>
        <v>13762.800000000001</v>
      </c>
    </row>
    <row r="109" spans="1:7" x14ac:dyDescent="0.25">
      <c r="A109" s="28" t="s">
        <v>14</v>
      </c>
      <c r="B109" s="28">
        <v>2025</v>
      </c>
      <c r="C109" s="28" t="s">
        <v>9</v>
      </c>
      <c r="D109" s="28" t="s">
        <v>4</v>
      </c>
      <c r="E109">
        <f>INDEX('Financials USA'!$E$7:$N$19,MATCH('Input Data'!D109&amp;'Input Data'!C109,'Financials USA'!$A$7:$A$19,0),MATCH('Input Data'!B109,'Financials USA'!$E$1:$N$1,0))</f>
        <v>1365</v>
      </c>
      <c r="F109">
        <f>VLOOKUP(A109&amp;B109&amp;C109,'Gross Profit &amp; EBITDA'!$D$2:$F$61,2,FALSE)*E109</f>
        <v>682.5</v>
      </c>
      <c r="G109">
        <f>VLOOKUP(A109&amp;B109&amp;C109,'Gross Profit &amp; EBITDA'!$D$2:$F$61,3,FALSE)*E109</f>
        <v>273</v>
      </c>
    </row>
    <row r="110" spans="1:7" x14ac:dyDescent="0.25">
      <c r="A110" s="28" t="s">
        <v>14</v>
      </c>
      <c r="B110" s="28">
        <v>2026</v>
      </c>
      <c r="C110" s="28" t="s">
        <v>5</v>
      </c>
      <c r="D110" s="28" t="s">
        <v>6</v>
      </c>
      <c r="E110">
        <f>INDEX('Financials USA'!$E$7:$N$19,MATCH('Input Data'!D110&amp;'Input Data'!C110,'Financials USA'!$A$7:$A$19,0),MATCH('Input Data'!B110,'Financials USA'!$E$1:$N$1,0))</f>
        <v>24219</v>
      </c>
      <c r="F110">
        <f>VLOOKUP(A110&amp;B110&amp;C110,'Gross Profit &amp; EBITDA'!$D$2:$F$61,2,FALSE)*E110</f>
        <v>12109.5</v>
      </c>
      <c r="G110">
        <f>VLOOKUP(A110&amp;B110&amp;C110,'Gross Profit &amp; EBITDA'!$D$2:$F$61,3,FALSE)*E110</f>
        <v>4843.8</v>
      </c>
    </row>
    <row r="111" spans="1:7" x14ac:dyDescent="0.25">
      <c r="A111" s="28" t="s">
        <v>14</v>
      </c>
      <c r="B111" s="28">
        <v>2026</v>
      </c>
      <c r="C111" s="28" t="s">
        <v>5</v>
      </c>
      <c r="D111" s="28" t="s">
        <v>4</v>
      </c>
      <c r="E111">
        <f>INDEX('Financials USA'!$E$7:$N$19,MATCH('Input Data'!D111&amp;'Input Data'!C111,'Financials USA'!$A$7:$A$19,0),MATCH('Input Data'!B111,'Financials USA'!$E$1:$N$1,0))</f>
        <v>3828</v>
      </c>
      <c r="F111">
        <f>VLOOKUP(A111&amp;B111&amp;C111,'Gross Profit &amp; EBITDA'!$D$2:$F$61,2,FALSE)*E111</f>
        <v>1914</v>
      </c>
      <c r="G111">
        <f>VLOOKUP(A111&amp;B111&amp;C111,'Gross Profit &amp; EBITDA'!$D$2:$F$61,3,FALSE)*E111</f>
        <v>765.6</v>
      </c>
    </row>
    <row r="112" spans="1:7" x14ac:dyDescent="0.25">
      <c r="A112" s="28" t="s">
        <v>14</v>
      </c>
      <c r="B112" s="28">
        <v>2026</v>
      </c>
      <c r="C112" s="28" t="s">
        <v>8</v>
      </c>
      <c r="D112" s="28" t="s">
        <v>6</v>
      </c>
      <c r="E112">
        <f>INDEX('Financials USA'!$E$7:$N$19,MATCH('Input Data'!D112&amp;'Input Data'!C112,'Financials USA'!$A$7:$A$19,0),MATCH('Input Data'!B112,'Financials USA'!$E$1:$N$1,0))</f>
        <v>96876</v>
      </c>
      <c r="F112">
        <f>VLOOKUP(A112&amp;B112&amp;C112,'Gross Profit &amp; EBITDA'!$D$2:$F$61,2,FALSE)*E112</f>
        <v>58125.600000000006</v>
      </c>
      <c r="G112">
        <f>VLOOKUP(A112&amp;B112&amp;C112,'Gross Profit &amp; EBITDA'!$D$2:$F$61,3,FALSE)*E112</f>
        <v>19375.2</v>
      </c>
    </row>
    <row r="113" spans="1:7" x14ac:dyDescent="0.25">
      <c r="A113" s="28" t="s">
        <v>14</v>
      </c>
      <c r="B113" s="28">
        <v>2026</v>
      </c>
      <c r="C113" s="28" t="s">
        <v>8</v>
      </c>
      <c r="D113" s="28" t="s">
        <v>4</v>
      </c>
      <c r="E113">
        <f>INDEX('Financials USA'!$E$7:$N$19,MATCH('Input Data'!D113&amp;'Input Data'!C113,'Financials USA'!$A$7:$A$19,0),MATCH('Input Data'!B113,'Financials USA'!$E$1:$N$1,0))</f>
        <v>3828</v>
      </c>
      <c r="F113">
        <f>VLOOKUP(A113&amp;B113&amp;C113,'Gross Profit &amp; EBITDA'!$D$2:$F$61,2,FALSE)*E113</f>
        <v>2296.8000000000002</v>
      </c>
      <c r="G113">
        <f>VLOOKUP(A113&amp;B113&amp;C113,'Gross Profit &amp; EBITDA'!$D$2:$F$61,3,FALSE)*E113</f>
        <v>765.6</v>
      </c>
    </row>
    <row r="114" spans="1:7" x14ac:dyDescent="0.25">
      <c r="A114" s="28" t="s">
        <v>14</v>
      </c>
      <c r="B114" s="28">
        <v>2026</v>
      </c>
      <c r="C114" s="28" t="s">
        <v>9</v>
      </c>
      <c r="D114" s="28" t="s">
        <v>6</v>
      </c>
      <c r="E114">
        <f>INDEX('Financials USA'!$E$7:$N$19,MATCH('Input Data'!D114&amp;'Input Data'!C114,'Financials USA'!$A$7:$A$19,0),MATCH('Input Data'!B114,'Financials USA'!$E$1:$N$1,0))</f>
        <v>32694</v>
      </c>
      <c r="F114">
        <f>VLOOKUP(A114&amp;B114&amp;C114,'Gross Profit &amp; EBITDA'!$D$2:$F$61,2,FALSE)*E114</f>
        <v>16347</v>
      </c>
      <c r="G114">
        <f>VLOOKUP(A114&amp;B114&amp;C114,'Gross Profit &amp; EBITDA'!$D$2:$F$61,3,FALSE)*E114</f>
        <v>6538.8</v>
      </c>
    </row>
    <row r="115" spans="1:7" x14ac:dyDescent="0.25">
      <c r="A115" s="28" t="s">
        <v>14</v>
      </c>
      <c r="B115" s="28">
        <v>2026</v>
      </c>
      <c r="C115" s="28" t="s">
        <v>9</v>
      </c>
      <c r="D115" s="28" t="s">
        <v>4</v>
      </c>
      <c r="E115">
        <f>INDEX('Financials USA'!$E$7:$N$19,MATCH('Input Data'!D115&amp;'Input Data'!C115,'Financials USA'!$A$7:$A$19,0),MATCH('Input Data'!B115,'Financials USA'!$E$1:$N$1,0))</f>
        <v>3022</v>
      </c>
      <c r="F115">
        <f>VLOOKUP(A115&amp;B115&amp;C115,'Gross Profit &amp; EBITDA'!$D$2:$F$61,2,FALSE)*E115</f>
        <v>1511</v>
      </c>
      <c r="G115">
        <f>VLOOKUP(A115&amp;B115&amp;C115,'Gross Profit &amp; EBITDA'!$D$2:$F$61,3,FALSE)*E115</f>
        <v>604.4</v>
      </c>
    </row>
    <row r="116" spans="1:7" x14ac:dyDescent="0.25">
      <c r="A116" s="28" t="s">
        <v>14</v>
      </c>
      <c r="B116" s="28">
        <v>2027</v>
      </c>
      <c r="C116" s="28" t="s">
        <v>5</v>
      </c>
      <c r="D116" s="28" t="s">
        <v>6</v>
      </c>
      <c r="E116">
        <f>INDEX('Financials USA'!$E$7:$N$19,MATCH('Input Data'!D116&amp;'Input Data'!C116,'Financials USA'!$A$7:$A$19,0),MATCH('Input Data'!B116,'Financials USA'!$E$1:$N$1,0))</f>
        <v>23442</v>
      </c>
      <c r="F116">
        <f>VLOOKUP(A116&amp;B116&amp;C116,'Gross Profit &amp; EBITDA'!$D$2:$F$61,2,FALSE)*E116</f>
        <v>11721</v>
      </c>
      <c r="G116">
        <f>VLOOKUP(A116&amp;B116&amp;C116,'Gross Profit &amp; EBITDA'!$D$2:$F$61,3,FALSE)*E116</f>
        <v>2344.2000000000003</v>
      </c>
    </row>
    <row r="117" spans="1:7" x14ac:dyDescent="0.25">
      <c r="A117" s="28" t="s">
        <v>14</v>
      </c>
      <c r="B117" s="28">
        <v>2027</v>
      </c>
      <c r="C117" s="28" t="s">
        <v>5</v>
      </c>
      <c r="D117" s="28" t="s">
        <v>4</v>
      </c>
      <c r="E117">
        <f>INDEX('Financials USA'!$E$7:$N$19,MATCH('Input Data'!D117&amp;'Input Data'!C117,'Financials USA'!$A$7:$A$19,0),MATCH('Input Data'!B117,'Financials USA'!$E$1:$N$1,0))</f>
        <v>5424</v>
      </c>
      <c r="F117">
        <f>VLOOKUP(A117&amp;B117&amp;C117,'Gross Profit &amp; EBITDA'!$D$2:$F$61,2,FALSE)*E117</f>
        <v>2712</v>
      </c>
      <c r="G117">
        <f>VLOOKUP(A117&amp;B117&amp;C117,'Gross Profit &amp; EBITDA'!$D$2:$F$61,3,FALSE)*E117</f>
        <v>542.4</v>
      </c>
    </row>
    <row r="118" spans="1:7" x14ac:dyDescent="0.25">
      <c r="A118" s="28" t="s">
        <v>14</v>
      </c>
      <c r="B118" s="28">
        <v>2027</v>
      </c>
      <c r="C118" s="28" t="s">
        <v>8</v>
      </c>
      <c r="D118" s="28" t="s">
        <v>6</v>
      </c>
      <c r="E118">
        <f>INDEX('Financials USA'!$E$7:$N$19,MATCH('Input Data'!D118&amp;'Input Data'!C118,'Financials USA'!$A$7:$A$19,0),MATCH('Input Data'!B118,'Financials USA'!$E$1:$N$1,0))</f>
        <v>140652</v>
      </c>
      <c r="F118">
        <f>VLOOKUP(A118&amp;B118&amp;C118,'Gross Profit &amp; EBITDA'!$D$2:$F$61,2,FALSE)*E118</f>
        <v>70326</v>
      </c>
      <c r="G118">
        <f>VLOOKUP(A118&amp;B118&amp;C118,'Gross Profit &amp; EBITDA'!$D$2:$F$61,3,FALSE)*E118</f>
        <v>28130.400000000001</v>
      </c>
    </row>
    <row r="119" spans="1:7" x14ac:dyDescent="0.25">
      <c r="A119" s="28" t="s">
        <v>14</v>
      </c>
      <c r="B119" s="28">
        <v>2027</v>
      </c>
      <c r="C119" s="28" t="s">
        <v>8</v>
      </c>
      <c r="D119" s="28" t="s">
        <v>4</v>
      </c>
      <c r="E119">
        <f>INDEX('Financials USA'!$E$7:$N$19,MATCH('Input Data'!D119&amp;'Input Data'!C119,'Financials USA'!$A$7:$A$19,0),MATCH('Input Data'!B119,'Financials USA'!$E$1:$N$1,0))</f>
        <v>5424</v>
      </c>
      <c r="F119">
        <f>VLOOKUP(A119&amp;B119&amp;C119,'Gross Profit &amp; EBITDA'!$D$2:$F$61,2,FALSE)*E119</f>
        <v>2712</v>
      </c>
      <c r="G119">
        <f>VLOOKUP(A119&amp;B119&amp;C119,'Gross Profit &amp; EBITDA'!$D$2:$F$61,3,FALSE)*E119</f>
        <v>1084.8</v>
      </c>
    </row>
    <row r="120" spans="1:7" x14ac:dyDescent="0.25">
      <c r="A120" s="28" t="s">
        <v>14</v>
      </c>
      <c r="B120" s="28">
        <v>2027</v>
      </c>
      <c r="C120" s="28" t="s">
        <v>9</v>
      </c>
      <c r="D120" s="28" t="s">
        <v>6</v>
      </c>
      <c r="E120">
        <f>INDEX('Financials USA'!$E$7:$N$19,MATCH('Input Data'!D120&amp;'Input Data'!C120,'Financials USA'!$A$7:$A$19,0),MATCH('Input Data'!B120,'Financials USA'!$E$1:$N$1,0))</f>
        <v>9172</v>
      </c>
      <c r="F120">
        <f>VLOOKUP(A120&amp;B120&amp;C120,'Gross Profit &amp; EBITDA'!$D$2:$F$61,2,FALSE)*E120</f>
        <v>5503.2000000000007</v>
      </c>
      <c r="G120">
        <f>VLOOKUP(A120&amp;B120&amp;C120,'Gross Profit &amp; EBITDA'!$D$2:$F$61,3,FALSE)*E120</f>
        <v>1834.4</v>
      </c>
    </row>
    <row r="121" spans="1:7" x14ac:dyDescent="0.25">
      <c r="A121" s="28" t="s">
        <v>14</v>
      </c>
      <c r="B121" s="28">
        <v>2027</v>
      </c>
      <c r="C121" s="28" t="s">
        <v>9</v>
      </c>
      <c r="D121" s="28" t="s">
        <v>4</v>
      </c>
      <c r="E121">
        <f>INDEX('Financials USA'!$E$7:$N$19,MATCH('Input Data'!D121&amp;'Input Data'!C121,'Financials USA'!$A$7:$A$19,0),MATCH('Input Data'!B121,'Financials USA'!$E$1:$N$1,0))</f>
        <v>15468</v>
      </c>
      <c r="F121">
        <f>VLOOKUP(A121&amp;B121&amp;C121,'Gross Profit &amp; EBITDA'!$D$2:$F$61,2,FALSE)*E121</f>
        <v>9280.8000000000011</v>
      </c>
      <c r="G121">
        <f>VLOOKUP(A121&amp;B121&amp;C121,'Gross Profit &amp; EBITDA'!$D$2:$F$61,3,FALSE)*E121</f>
        <v>3093.6000000000004</v>
      </c>
    </row>
    <row r="122" spans="1:7" x14ac:dyDescent="0.25">
      <c r="A122" s="28" t="s">
        <v>15</v>
      </c>
      <c r="B122" s="28">
        <v>2018</v>
      </c>
      <c r="C122" s="28" t="s">
        <v>5</v>
      </c>
      <c r="D122" s="28" t="s">
        <v>4</v>
      </c>
      <c r="E122">
        <f>INDEX('Financials Canada'!$E$7:$N$19,MATCH('Input Data'!D122&amp;'Input Data'!C122,'Financials USA'!$A$7:$A$19,0),MATCH('Input Data'!B122,'Financials USA'!$E$1:$N$1,0))</f>
        <v>1869</v>
      </c>
      <c r="F122">
        <f>VLOOKUP(A122&amp;B122&amp;C122,'Gross Profit &amp; EBITDA'!$D$2:$F$61,2,FALSE)*E122</f>
        <v>1121.4000000000001</v>
      </c>
      <c r="G122">
        <f>VLOOKUP(A122&amp;B122&amp;C122,'Gross Profit &amp; EBITDA'!$D$2:$F$61,3,FALSE)*E122</f>
        <v>373.8</v>
      </c>
    </row>
    <row r="123" spans="1:7" x14ac:dyDescent="0.25">
      <c r="A123" s="28" t="s">
        <v>15</v>
      </c>
      <c r="B123" s="28">
        <v>2018</v>
      </c>
      <c r="C123" s="28" t="s">
        <v>5</v>
      </c>
      <c r="D123" s="28" t="s">
        <v>6</v>
      </c>
      <c r="E123">
        <f>INDEX('Financials Canada'!$E$7:$N$19,MATCH('Input Data'!D123&amp;'Input Data'!C123,'Financials USA'!$A$7:$A$19,0),MATCH('Input Data'!B123,'Financials USA'!$E$1:$N$1,0))</f>
        <v>7987</v>
      </c>
      <c r="F123">
        <f>VLOOKUP(A123&amp;B123&amp;C123,'Gross Profit &amp; EBITDA'!$D$2:$F$61,2,FALSE)*E123</f>
        <v>4792.2000000000007</v>
      </c>
      <c r="G123">
        <f>VLOOKUP(A123&amp;B123&amp;C123,'Gross Profit &amp; EBITDA'!$D$2:$F$61,3,FALSE)*E123</f>
        <v>1597.4</v>
      </c>
    </row>
    <row r="124" spans="1:7" x14ac:dyDescent="0.25">
      <c r="A124" s="28" t="s">
        <v>15</v>
      </c>
      <c r="B124" s="28">
        <v>2018</v>
      </c>
      <c r="C124" s="28" t="s">
        <v>8</v>
      </c>
      <c r="D124" s="28" t="s">
        <v>4</v>
      </c>
      <c r="E124">
        <f>INDEX('Financials Canada'!$E$7:$N$19,MATCH('Input Data'!D124&amp;'Input Data'!C124,'Financials USA'!$A$7:$A$19,0),MATCH('Input Data'!B124,'Financials USA'!$E$1:$N$1,0))</f>
        <v>2184</v>
      </c>
      <c r="F124">
        <f>VLOOKUP(A124&amp;B124&amp;C124,'Gross Profit &amp; EBITDA'!$D$2:$F$61,2,FALSE)*E124</f>
        <v>1747.2</v>
      </c>
      <c r="G124">
        <f>VLOOKUP(A124&amp;B124&amp;C124,'Gross Profit &amp; EBITDA'!$D$2:$F$61,3,FALSE)*E124</f>
        <v>218.4</v>
      </c>
    </row>
    <row r="125" spans="1:7" x14ac:dyDescent="0.25">
      <c r="A125" s="28" t="s">
        <v>15</v>
      </c>
      <c r="B125" s="28">
        <v>2018</v>
      </c>
      <c r="C125" s="28" t="s">
        <v>8</v>
      </c>
      <c r="D125" s="28" t="s">
        <v>6</v>
      </c>
      <c r="E125">
        <f>INDEX('Financials Canada'!$E$7:$N$19,MATCH('Input Data'!D125&amp;'Input Data'!C125,'Financials USA'!$A$7:$A$19,0),MATCH('Input Data'!B125,'Financials USA'!$E$1:$N$1,0))</f>
        <v>3902</v>
      </c>
      <c r="F125">
        <f>VLOOKUP(A125&amp;B125&amp;C125,'Gross Profit &amp; EBITDA'!$D$2:$F$61,2,FALSE)*E125</f>
        <v>3121.6000000000004</v>
      </c>
      <c r="G125">
        <f>VLOOKUP(A125&amp;B125&amp;C125,'Gross Profit &amp; EBITDA'!$D$2:$F$61,3,FALSE)*E125</f>
        <v>390.20000000000005</v>
      </c>
    </row>
    <row r="126" spans="1:7" x14ac:dyDescent="0.25">
      <c r="A126" s="28" t="s">
        <v>15</v>
      </c>
      <c r="B126" s="28">
        <v>2018</v>
      </c>
      <c r="C126" s="28" t="s">
        <v>9</v>
      </c>
      <c r="D126" s="28" t="s">
        <v>4</v>
      </c>
      <c r="E126">
        <f>INDEX('Financials Canada'!$E$7:$N$19,MATCH('Input Data'!D126&amp;'Input Data'!C126,'Financials USA'!$A$7:$A$19,0),MATCH('Input Data'!B126,'Financials USA'!$E$1:$N$1,0))</f>
        <v>684</v>
      </c>
      <c r="F126">
        <f>VLOOKUP(A126&amp;B126&amp;C126,'Gross Profit &amp; EBITDA'!$D$2:$F$61,2,FALSE)*E126</f>
        <v>547.20000000000005</v>
      </c>
      <c r="G126">
        <f>VLOOKUP(A126&amp;B126&amp;C126,'Gross Profit &amp; EBITDA'!$D$2:$F$61,3,FALSE)*E126</f>
        <v>136.80000000000001</v>
      </c>
    </row>
    <row r="127" spans="1:7" x14ac:dyDescent="0.25">
      <c r="A127" s="28" t="s">
        <v>15</v>
      </c>
      <c r="B127" s="28">
        <v>2018</v>
      </c>
      <c r="C127" s="28" t="s">
        <v>9</v>
      </c>
      <c r="D127" s="28" t="s">
        <v>6</v>
      </c>
      <c r="E127">
        <f>INDEX('Financials Canada'!$E$7:$N$19,MATCH('Input Data'!D127&amp;'Input Data'!C127,'Financials USA'!$A$7:$A$19,0),MATCH('Input Data'!B127,'Financials USA'!$E$1:$N$1,0))</f>
        <v>4549</v>
      </c>
      <c r="F127">
        <f>VLOOKUP(A127&amp;B127&amp;C127,'Gross Profit &amp; EBITDA'!$D$2:$F$61,2,FALSE)*E127</f>
        <v>3639.2000000000003</v>
      </c>
      <c r="G127">
        <f>VLOOKUP(A127&amp;B127&amp;C127,'Gross Profit &amp; EBITDA'!$D$2:$F$61,3,FALSE)*E127</f>
        <v>909.80000000000007</v>
      </c>
    </row>
    <row r="128" spans="1:7" x14ac:dyDescent="0.25">
      <c r="A128" s="28" t="s">
        <v>15</v>
      </c>
      <c r="B128" s="28">
        <v>2019</v>
      </c>
      <c r="C128" s="28" t="s">
        <v>5</v>
      </c>
      <c r="D128" s="28" t="s">
        <v>4</v>
      </c>
      <c r="E128">
        <f>INDEX('Financials Canada'!$E$7:$N$19,MATCH('Input Data'!D128&amp;'Input Data'!C128,'Financials USA'!$A$7:$A$19,0),MATCH('Input Data'!B128,'Financials USA'!$E$1:$N$1,0))</f>
        <v>3211</v>
      </c>
      <c r="F128">
        <f>VLOOKUP(A128&amp;B128&amp;C128,'Gross Profit &amp; EBITDA'!$D$2:$F$61,2,FALSE)*E128</f>
        <v>1926.6000000000004</v>
      </c>
      <c r="G128">
        <f>VLOOKUP(A128&amp;B128&amp;C128,'Gross Profit &amp; EBITDA'!$D$2:$F$61,3,FALSE)*E128</f>
        <v>642.20000000000005</v>
      </c>
    </row>
    <row r="129" spans="1:7" x14ac:dyDescent="0.25">
      <c r="A129" s="28" t="s">
        <v>15</v>
      </c>
      <c r="B129" s="28">
        <v>2019</v>
      </c>
      <c r="C129" s="28" t="s">
        <v>5</v>
      </c>
      <c r="D129" s="28" t="s">
        <v>6</v>
      </c>
      <c r="E129">
        <f>INDEX('Financials Canada'!$E$7:$N$19,MATCH('Input Data'!D129&amp;'Input Data'!C129,'Financials USA'!$A$7:$A$19,0),MATCH('Input Data'!B129,'Financials USA'!$E$1:$N$1,0))</f>
        <v>7978</v>
      </c>
      <c r="F129">
        <f>VLOOKUP(A129&amp;B129&amp;C129,'Gross Profit &amp; EBITDA'!$D$2:$F$61,2,FALSE)*E129</f>
        <v>4786.8000000000011</v>
      </c>
      <c r="G129">
        <f>VLOOKUP(A129&amp;B129&amp;C129,'Gross Profit &amp; EBITDA'!$D$2:$F$61,3,FALSE)*E129</f>
        <v>1595.6000000000001</v>
      </c>
    </row>
    <row r="130" spans="1:7" x14ac:dyDescent="0.25">
      <c r="A130" s="28" t="s">
        <v>15</v>
      </c>
      <c r="B130" s="28">
        <v>2019</v>
      </c>
      <c r="C130" s="28" t="s">
        <v>8</v>
      </c>
      <c r="D130" s="28" t="s">
        <v>4</v>
      </c>
      <c r="E130">
        <f>INDEX('Financials Canada'!$E$7:$N$19,MATCH('Input Data'!D130&amp;'Input Data'!C130,'Financials USA'!$A$7:$A$19,0),MATCH('Input Data'!B130,'Financials USA'!$E$1:$N$1,0))</f>
        <v>1395</v>
      </c>
      <c r="F130">
        <f>VLOOKUP(A130&amp;B130&amp;C130,'Gross Profit &amp; EBITDA'!$D$2:$F$61,2,FALSE)*E130</f>
        <v>976.50000000000011</v>
      </c>
      <c r="G130">
        <f>VLOOKUP(A130&amp;B130&amp;C130,'Gross Profit &amp; EBITDA'!$D$2:$F$61,3,FALSE)*E130</f>
        <v>139.5</v>
      </c>
    </row>
    <row r="131" spans="1:7" x14ac:dyDescent="0.25">
      <c r="A131" s="28" t="s">
        <v>15</v>
      </c>
      <c r="B131" s="28">
        <v>2019</v>
      </c>
      <c r="C131" s="28" t="s">
        <v>8</v>
      </c>
      <c r="D131" s="28" t="s">
        <v>6</v>
      </c>
      <c r="E131">
        <f>INDEX('Financials Canada'!$E$7:$N$19,MATCH('Input Data'!D131&amp;'Input Data'!C131,'Financials USA'!$A$7:$A$19,0),MATCH('Input Data'!B131,'Financials USA'!$E$1:$N$1,0))</f>
        <v>3286</v>
      </c>
      <c r="F131">
        <f>VLOOKUP(A131&amp;B131&amp;C131,'Gross Profit &amp; EBITDA'!$D$2:$F$61,2,FALSE)*E131</f>
        <v>2300.2000000000003</v>
      </c>
      <c r="G131">
        <f>VLOOKUP(A131&amp;B131&amp;C131,'Gross Profit &amp; EBITDA'!$D$2:$F$61,3,FALSE)*E131</f>
        <v>328.6</v>
      </c>
    </row>
    <row r="132" spans="1:7" x14ac:dyDescent="0.25">
      <c r="A132" s="28" t="s">
        <v>15</v>
      </c>
      <c r="B132" s="28">
        <v>2019</v>
      </c>
      <c r="C132" s="28" t="s">
        <v>9</v>
      </c>
      <c r="D132" s="28" t="s">
        <v>4</v>
      </c>
      <c r="E132">
        <f>INDEX('Financials Canada'!$E$7:$N$19,MATCH('Input Data'!D132&amp;'Input Data'!C132,'Financials USA'!$A$7:$A$19,0),MATCH('Input Data'!B132,'Financials USA'!$E$1:$N$1,0))</f>
        <v>2947</v>
      </c>
      <c r="F132">
        <f>VLOOKUP(A132&amp;B132&amp;C132,'Gross Profit &amp; EBITDA'!$D$2:$F$61,2,FALSE)*E132</f>
        <v>1473.5</v>
      </c>
      <c r="G132">
        <f>VLOOKUP(A132&amp;B132&amp;C132,'Gross Profit &amp; EBITDA'!$D$2:$F$61,3,FALSE)*E132</f>
        <v>589.4</v>
      </c>
    </row>
    <row r="133" spans="1:7" x14ac:dyDescent="0.25">
      <c r="A133" s="28" t="s">
        <v>15</v>
      </c>
      <c r="B133" s="28">
        <v>2019</v>
      </c>
      <c r="C133" s="28" t="s">
        <v>9</v>
      </c>
      <c r="D133" s="28" t="s">
        <v>6</v>
      </c>
      <c r="E133">
        <f>INDEX('Financials Canada'!$E$7:$N$19,MATCH('Input Data'!D133&amp;'Input Data'!C133,'Financials USA'!$A$7:$A$19,0),MATCH('Input Data'!B133,'Financials USA'!$E$1:$N$1,0))</f>
        <v>2187</v>
      </c>
      <c r="F133">
        <f>VLOOKUP(A133&amp;B133&amp;C133,'Gross Profit &amp; EBITDA'!$D$2:$F$61,2,FALSE)*E133</f>
        <v>1093.5</v>
      </c>
      <c r="G133">
        <f>VLOOKUP(A133&amp;B133&amp;C133,'Gross Profit &amp; EBITDA'!$D$2:$F$61,3,FALSE)*E133</f>
        <v>437.40000000000003</v>
      </c>
    </row>
    <row r="134" spans="1:7" x14ac:dyDescent="0.25">
      <c r="A134" s="28" t="s">
        <v>15</v>
      </c>
      <c r="B134" s="28">
        <v>2020</v>
      </c>
      <c r="C134" s="28" t="s">
        <v>5</v>
      </c>
      <c r="D134" s="28" t="s">
        <v>4</v>
      </c>
      <c r="E134">
        <f>INDEX('Financials Canada'!$E$7:$N$19,MATCH('Input Data'!D134&amp;'Input Data'!C134,'Financials USA'!$A$7:$A$19,0),MATCH('Input Data'!B134,'Financials USA'!$E$1:$N$1,0))</f>
        <v>2405</v>
      </c>
      <c r="F134">
        <f>VLOOKUP(A134&amp;B134&amp;C134,'Gross Profit &amp; EBITDA'!$D$2:$F$61,2,FALSE)*E134</f>
        <v>1683.5000000000002</v>
      </c>
      <c r="G134">
        <f>VLOOKUP(A134&amp;B134&amp;C134,'Gross Profit &amp; EBITDA'!$D$2:$F$61,3,FALSE)*E134</f>
        <v>481</v>
      </c>
    </row>
    <row r="135" spans="1:7" x14ac:dyDescent="0.25">
      <c r="A135" s="28" t="s">
        <v>15</v>
      </c>
      <c r="B135" s="28">
        <v>2020</v>
      </c>
      <c r="C135" s="28" t="s">
        <v>5</v>
      </c>
      <c r="D135" s="28" t="s">
        <v>6</v>
      </c>
      <c r="E135">
        <f>INDEX('Financials Canada'!$E$7:$N$19,MATCH('Input Data'!D135&amp;'Input Data'!C135,'Financials USA'!$A$7:$A$19,0),MATCH('Input Data'!B135,'Financials USA'!$E$1:$N$1,0))</f>
        <v>8045</v>
      </c>
      <c r="F135">
        <f>VLOOKUP(A135&amp;B135&amp;C135,'Gross Profit &amp; EBITDA'!$D$2:$F$61,2,FALSE)*E135</f>
        <v>5631.5000000000009</v>
      </c>
      <c r="G135">
        <f>VLOOKUP(A135&amp;B135&amp;C135,'Gross Profit &amp; EBITDA'!$D$2:$F$61,3,FALSE)*E135</f>
        <v>1609</v>
      </c>
    </row>
    <row r="136" spans="1:7" x14ac:dyDescent="0.25">
      <c r="A136" s="28" t="s">
        <v>15</v>
      </c>
      <c r="B136" s="28">
        <v>2020</v>
      </c>
      <c r="C136" s="28" t="s">
        <v>8</v>
      </c>
      <c r="D136" s="28" t="s">
        <v>4</v>
      </c>
      <c r="E136">
        <f>INDEX('Financials Canada'!$E$7:$N$19,MATCH('Input Data'!D136&amp;'Input Data'!C136,'Financials USA'!$A$7:$A$19,0),MATCH('Input Data'!B136,'Financials USA'!$E$1:$N$1,0))</f>
        <v>1625</v>
      </c>
      <c r="F136">
        <f>VLOOKUP(A136&amp;B136&amp;C136,'Gross Profit &amp; EBITDA'!$D$2:$F$61,2,FALSE)*E136</f>
        <v>975.00000000000011</v>
      </c>
      <c r="G136">
        <f>VLOOKUP(A136&amp;B136&amp;C136,'Gross Profit &amp; EBITDA'!$D$2:$F$61,3,FALSE)*E136</f>
        <v>162.5</v>
      </c>
    </row>
    <row r="137" spans="1:7" x14ac:dyDescent="0.25">
      <c r="A137" s="28" t="s">
        <v>15</v>
      </c>
      <c r="B137" s="28">
        <v>2020</v>
      </c>
      <c r="C137" s="28" t="s">
        <v>8</v>
      </c>
      <c r="D137" s="28" t="s">
        <v>6</v>
      </c>
      <c r="E137">
        <f>INDEX('Financials Canada'!$E$7:$N$19,MATCH('Input Data'!D137&amp;'Input Data'!C137,'Financials USA'!$A$7:$A$19,0),MATCH('Input Data'!B137,'Financials USA'!$E$1:$N$1,0))</f>
        <v>2912</v>
      </c>
      <c r="F137">
        <f>VLOOKUP(A137&amp;B137&amp;C137,'Gross Profit &amp; EBITDA'!$D$2:$F$61,2,FALSE)*E137</f>
        <v>1747.2000000000003</v>
      </c>
      <c r="G137">
        <f>VLOOKUP(A137&amp;B137&amp;C137,'Gross Profit &amp; EBITDA'!$D$2:$F$61,3,FALSE)*E137</f>
        <v>291.2</v>
      </c>
    </row>
    <row r="138" spans="1:7" x14ac:dyDescent="0.25">
      <c r="A138" s="28" t="s">
        <v>15</v>
      </c>
      <c r="B138" s="28">
        <v>2020</v>
      </c>
      <c r="C138" s="28" t="s">
        <v>9</v>
      </c>
      <c r="D138" s="28" t="s">
        <v>4</v>
      </c>
      <c r="E138">
        <f>INDEX('Financials Canada'!$E$7:$N$19,MATCH('Input Data'!D138&amp;'Input Data'!C138,'Financials USA'!$A$7:$A$19,0),MATCH('Input Data'!B138,'Financials USA'!$E$1:$N$1,0))</f>
        <v>1690</v>
      </c>
      <c r="F138">
        <f>VLOOKUP(A138&amp;B138&amp;C138,'Gross Profit &amp; EBITDA'!$D$2:$F$61,2,FALSE)*E138</f>
        <v>1183</v>
      </c>
      <c r="G138">
        <f>VLOOKUP(A138&amp;B138&amp;C138,'Gross Profit &amp; EBITDA'!$D$2:$F$61,3,FALSE)*E138</f>
        <v>338</v>
      </c>
    </row>
    <row r="139" spans="1:7" x14ac:dyDescent="0.25">
      <c r="A139" s="28" t="s">
        <v>15</v>
      </c>
      <c r="B139" s="28">
        <v>2020</v>
      </c>
      <c r="C139" s="28" t="s">
        <v>9</v>
      </c>
      <c r="D139" s="28" t="s">
        <v>6</v>
      </c>
      <c r="E139">
        <f>INDEX('Financials Canada'!$E$7:$N$19,MATCH('Input Data'!D139&amp;'Input Data'!C139,'Financials USA'!$A$7:$A$19,0),MATCH('Input Data'!B139,'Financials USA'!$E$1:$N$1,0))</f>
        <v>6203</v>
      </c>
      <c r="F139">
        <f>VLOOKUP(A139&amp;B139&amp;C139,'Gross Profit &amp; EBITDA'!$D$2:$F$61,2,FALSE)*E139</f>
        <v>4342.1000000000004</v>
      </c>
      <c r="G139">
        <f>VLOOKUP(A139&amp;B139&amp;C139,'Gross Profit &amp; EBITDA'!$D$2:$F$61,3,FALSE)*E139</f>
        <v>1240.6000000000001</v>
      </c>
    </row>
    <row r="140" spans="1:7" x14ac:dyDescent="0.25">
      <c r="A140" s="28" t="s">
        <v>15</v>
      </c>
      <c r="B140" s="28">
        <v>2021</v>
      </c>
      <c r="C140" s="28" t="s">
        <v>5</v>
      </c>
      <c r="D140" s="28" t="s">
        <v>4</v>
      </c>
      <c r="E140">
        <f>INDEX('Financials Canada'!$E$7:$N$19,MATCH('Input Data'!D140&amp;'Input Data'!C140,'Financials USA'!$A$7:$A$19,0),MATCH('Input Data'!B140,'Financials USA'!$E$1:$N$1,0))</f>
        <v>2490</v>
      </c>
      <c r="F140">
        <f>VLOOKUP(A140&amp;B140&amp;C140,'Gross Profit &amp; EBITDA'!$D$2:$F$61,2,FALSE)*E140</f>
        <v>1494.0000000000002</v>
      </c>
      <c r="G140">
        <f>VLOOKUP(A140&amp;B140&amp;C140,'Gross Profit &amp; EBITDA'!$D$2:$F$61,3,FALSE)*E140</f>
        <v>498</v>
      </c>
    </row>
    <row r="141" spans="1:7" x14ac:dyDescent="0.25">
      <c r="A141" s="28" t="s">
        <v>15</v>
      </c>
      <c r="B141" s="28">
        <v>2021</v>
      </c>
      <c r="C141" s="28" t="s">
        <v>5</v>
      </c>
      <c r="D141" s="28" t="s">
        <v>6</v>
      </c>
      <c r="E141">
        <f>INDEX('Financials Canada'!$E$7:$N$19,MATCH('Input Data'!D141&amp;'Input Data'!C141,'Financials USA'!$A$7:$A$19,0),MATCH('Input Data'!B141,'Financials USA'!$E$1:$N$1,0))</f>
        <v>5075</v>
      </c>
      <c r="F141">
        <f>VLOOKUP(A141&amp;B141&amp;C141,'Gross Profit &amp; EBITDA'!$D$2:$F$61,2,FALSE)*E141</f>
        <v>3045.0000000000005</v>
      </c>
      <c r="G141">
        <f>VLOOKUP(A141&amp;B141&amp;C141,'Gross Profit &amp; EBITDA'!$D$2:$F$61,3,FALSE)*E141</f>
        <v>1015</v>
      </c>
    </row>
    <row r="142" spans="1:7" x14ac:dyDescent="0.25">
      <c r="A142" s="28" t="s">
        <v>15</v>
      </c>
      <c r="B142" s="28">
        <v>2021</v>
      </c>
      <c r="C142" s="28" t="s">
        <v>8</v>
      </c>
      <c r="D142" s="28" t="s">
        <v>4</v>
      </c>
      <c r="E142">
        <f>INDEX('Financials Canada'!$E$7:$N$19,MATCH('Input Data'!D142&amp;'Input Data'!C142,'Financials USA'!$A$7:$A$19,0),MATCH('Input Data'!B142,'Financials USA'!$E$1:$N$1,0))</f>
        <v>1710</v>
      </c>
      <c r="F142">
        <f>VLOOKUP(A142&amp;B142&amp;C142,'Gross Profit &amp; EBITDA'!$D$2:$F$61,2,FALSE)*E142</f>
        <v>855</v>
      </c>
      <c r="G142">
        <f>VLOOKUP(A142&amp;B142&amp;C142,'Gross Profit &amp; EBITDA'!$D$2:$F$61,3,FALSE)*E142</f>
        <v>342</v>
      </c>
    </row>
    <row r="143" spans="1:7" x14ac:dyDescent="0.25">
      <c r="A143" s="28" t="s">
        <v>15</v>
      </c>
      <c r="B143" s="28">
        <v>2021</v>
      </c>
      <c r="C143" s="28" t="s">
        <v>8</v>
      </c>
      <c r="D143" s="28" t="s">
        <v>6</v>
      </c>
      <c r="E143">
        <f>INDEX('Financials Canada'!$E$7:$N$19,MATCH('Input Data'!D143&amp;'Input Data'!C143,'Financials USA'!$A$7:$A$19,0),MATCH('Input Data'!B143,'Financials USA'!$E$1:$N$1,0))</f>
        <v>4586</v>
      </c>
      <c r="F143">
        <f>VLOOKUP(A143&amp;B143&amp;C143,'Gross Profit &amp; EBITDA'!$D$2:$F$61,2,FALSE)*E143</f>
        <v>2293</v>
      </c>
      <c r="G143">
        <f>VLOOKUP(A143&amp;B143&amp;C143,'Gross Profit &amp; EBITDA'!$D$2:$F$61,3,FALSE)*E143</f>
        <v>917.2</v>
      </c>
    </row>
    <row r="144" spans="1:7" x14ac:dyDescent="0.25">
      <c r="A144" s="28" t="s">
        <v>15</v>
      </c>
      <c r="B144" s="28">
        <v>2021</v>
      </c>
      <c r="C144" s="28" t="s">
        <v>9</v>
      </c>
      <c r="D144" s="28" t="s">
        <v>4</v>
      </c>
      <c r="E144">
        <f>INDEX('Financials Canada'!$E$7:$N$19,MATCH('Input Data'!D144&amp;'Input Data'!C144,'Financials USA'!$A$7:$A$19,0),MATCH('Input Data'!B144,'Financials USA'!$E$1:$N$1,0))</f>
        <v>1626</v>
      </c>
      <c r="F144">
        <f>VLOOKUP(A144&amp;B144&amp;C144,'Gross Profit &amp; EBITDA'!$D$2:$F$61,2,FALSE)*E144</f>
        <v>1300.8000000000002</v>
      </c>
      <c r="G144">
        <f>VLOOKUP(A144&amp;B144&amp;C144,'Gross Profit &amp; EBITDA'!$D$2:$F$61,3,FALSE)*E144</f>
        <v>325.20000000000005</v>
      </c>
    </row>
    <row r="145" spans="1:7" x14ac:dyDescent="0.25">
      <c r="A145" s="28" t="s">
        <v>15</v>
      </c>
      <c r="B145" s="28">
        <v>2021</v>
      </c>
      <c r="C145" s="28" t="s">
        <v>9</v>
      </c>
      <c r="D145" s="28" t="s">
        <v>6</v>
      </c>
      <c r="E145">
        <f>INDEX('Financials Canada'!$E$7:$N$19,MATCH('Input Data'!D145&amp;'Input Data'!C145,'Financials USA'!$A$7:$A$19,0),MATCH('Input Data'!B145,'Financials USA'!$E$1:$N$1,0))</f>
        <v>1126</v>
      </c>
      <c r="F145">
        <f>VLOOKUP(A145&amp;B145&amp;C145,'Gross Profit &amp; EBITDA'!$D$2:$F$61,2,FALSE)*E145</f>
        <v>900.80000000000007</v>
      </c>
      <c r="G145">
        <f>VLOOKUP(A145&amp;B145&amp;C145,'Gross Profit &amp; EBITDA'!$D$2:$F$61,3,FALSE)*E145</f>
        <v>225.20000000000002</v>
      </c>
    </row>
    <row r="146" spans="1:7" x14ac:dyDescent="0.25">
      <c r="A146" s="28" t="s">
        <v>15</v>
      </c>
      <c r="B146" s="28">
        <v>2022</v>
      </c>
      <c r="C146" s="28" t="s">
        <v>5</v>
      </c>
      <c r="D146" s="28" t="s">
        <v>4</v>
      </c>
      <c r="E146">
        <f>INDEX('Financials Canada'!$E$7:$N$19,MATCH('Input Data'!D146&amp;'Input Data'!C146,'Financials USA'!$A$7:$A$19,0),MATCH('Input Data'!B146,'Financials USA'!$E$1:$N$1,0))</f>
        <v>3789</v>
      </c>
      <c r="F146">
        <f>VLOOKUP(A146&amp;B146&amp;C146,'Gross Profit &amp; EBITDA'!$D$2:$F$61,2,FALSE)*E146</f>
        <v>2652.3</v>
      </c>
      <c r="G146">
        <f>VLOOKUP(A146&amp;B146&amp;C146,'Gross Profit &amp; EBITDA'!$D$2:$F$61,3,FALSE)*E146</f>
        <v>757.80000000000007</v>
      </c>
    </row>
    <row r="147" spans="1:7" x14ac:dyDescent="0.25">
      <c r="A147" s="28" t="s">
        <v>15</v>
      </c>
      <c r="B147" s="28">
        <v>2022</v>
      </c>
      <c r="C147" s="28" t="s">
        <v>5</v>
      </c>
      <c r="D147" s="28" t="s">
        <v>6</v>
      </c>
      <c r="E147">
        <f>INDEX('Financials Canada'!$E$7:$N$19,MATCH('Input Data'!D147&amp;'Input Data'!C147,'Financials USA'!$A$7:$A$19,0),MATCH('Input Data'!B147,'Financials USA'!$E$1:$N$1,0))</f>
        <v>7242</v>
      </c>
      <c r="F147">
        <f>VLOOKUP(A147&amp;B147&amp;C147,'Gross Profit &amp; EBITDA'!$D$2:$F$61,2,FALSE)*E147</f>
        <v>5069.4000000000005</v>
      </c>
      <c r="G147">
        <f>VLOOKUP(A147&amp;B147&amp;C147,'Gross Profit &amp; EBITDA'!$D$2:$F$61,3,FALSE)*E147</f>
        <v>1448.4</v>
      </c>
    </row>
    <row r="148" spans="1:7" x14ac:dyDescent="0.25">
      <c r="A148" s="28" t="s">
        <v>15</v>
      </c>
      <c r="B148" s="28">
        <v>2022</v>
      </c>
      <c r="C148" s="28" t="s">
        <v>8</v>
      </c>
      <c r="D148" s="28" t="s">
        <v>4</v>
      </c>
      <c r="E148">
        <f>INDEX('Financials Canada'!$E$7:$N$19,MATCH('Input Data'!D148&amp;'Input Data'!C148,'Financials USA'!$A$7:$A$19,0),MATCH('Input Data'!B148,'Financials USA'!$E$1:$N$1,0))</f>
        <v>1738</v>
      </c>
      <c r="F148">
        <f>VLOOKUP(A148&amp;B148&amp;C148,'Gross Profit &amp; EBITDA'!$D$2:$F$61,2,FALSE)*E148</f>
        <v>869</v>
      </c>
      <c r="G148">
        <f>VLOOKUP(A148&amp;B148&amp;C148,'Gross Profit &amp; EBITDA'!$D$2:$F$61,3,FALSE)*E148</f>
        <v>347.6</v>
      </c>
    </row>
    <row r="149" spans="1:7" x14ac:dyDescent="0.25">
      <c r="A149" s="28" t="s">
        <v>15</v>
      </c>
      <c r="B149" s="28">
        <v>2022</v>
      </c>
      <c r="C149" s="28" t="s">
        <v>8</v>
      </c>
      <c r="D149" s="28" t="s">
        <v>6</v>
      </c>
      <c r="E149">
        <f>INDEX('Financials Canada'!$E$7:$N$19,MATCH('Input Data'!D149&amp;'Input Data'!C149,'Financials USA'!$A$7:$A$19,0),MATCH('Input Data'!B149,'Financials USA'!$E$1:$N$1,0))</f>
        <v>2666</v>
      </c>
      <c r="F149">
        <f>VLOOKUP(A149&amp;B149&amp;C149,'Gross Profit &amp; EBITDA'!$D$2:$F$61,2,FALSE)*E149</f>
        <v>1333</v>
      </c>
      <c r="G149">
        <f>VLOOKUP(A149&amp;B149&amp;C149,'Gross Profit &amp; EBITDA'!$D$2:$F$61,3,FALSE)*E149</f>
        <v>533.20000000000005</v>
      </c>
    </row>
    <row r="150" spans="1:7" x14ac:dyDescent="0.25">
      <c r="A150" s="28" t="s">
        <v>15</v>
      </c>
      <c r="B150" s="28">
        <v>2022</v>
      </c>
      <c r="C150" s="28" t="s">
        <v>9</v>
      </c>
      <c r="D150" s="28" t="s">
        <v>4</v>
      </c>
      <c r="E150">
        <f>INDEX('Financials Canada'!$E$7:$N$19,MATCH('Input Data'!D150&amp;'Input Data'!C150,'Financials USA'!$A$7:$A$19,0),MATCH('Input Data'!B150,'Financials USA'!$E$1:$N$1,0))</f>
        <v>3515</v>
      </c>
      <c r="F150">
        <f>VLOOKUP(A150&amp;B150&amp;C150,'Gross Profit &amp; EBITDA'!$D$2:$F$61,2,FALSE)*E150</f>
        <v>1757.5</v>
      </c>
      <c r="G150">
        <f>VLOOKUP(A150&amp;B150&amp;C150,'Gross Profit &amp; EBITDA'!$D$2:$F$61,3,FALSE)*E150</f>
        <v>351.5</v>
      </c>
    </row>
    <row r="151" spans="1:7" x14ac:dyDescent="0.25">
      <c r="A151" s="28" t="s">
        <v>15</v>
      </c>
      <c r="B151" s="28">
        <v>2022</v>
      </c>
      <c r="C151" s="28" t="s">
        <v>9</v>
      </c>
      <c r="D151" s="28" t="s">
        <v>6</v>
      </c>
      <c r="E151">
        <f>INDEX('Financials Canada'!$E$7:$N$19,MATCH('Input Data'!D151&amp;'Input Data'!C151,'Financials USA'!$A$7:$A$19,0),MATCH('Input Data'!B151,'Financials USA'!$E$1:$N$1,0))</f>
        <v>4690</v>
      </c>
      <c r="F151">
        <f>VLOOKUP(A151&amp;B151&amp;C151,'Gross Profit &amp; EBITDA'!$D$2:$F$61,2,FALSE)*E151</f>
        <v>2345</v>
      </c>
      <c r="G151">
        <f>VLOOKUP(A151&amp;B151&amp;C151,'Gross Profit &amp; EBITDA'!$D$2:$F$61,3,FALSE)*E151</f>
        <v>469</v>
      </c>
    </row>
    <row r="152" spans="1:7" x14ac:dyDescent="0.25">
      <c r="A152" s="28" t="s">
        <v>15</v>
      </c>
      <c r="B152" s="28">
        <v>2023</v>
      </c>
      <c r="C152" s="28" t="s">
        <v>5</v>
      </c>
      <c r="D152" s="28" t="s">
        <v>4</v>
      </c>
      <c r="E152">
        <f>INDEX('Financials Canada'!$E$7:$N$19,MATCH('Input Data'!D152&amp;'Input Data'!C152,'Financials USA'!$A$7:$A$19,0),MATCH('Input Data'!B152,'Financials USA'!$E$1:$N$1,0))</f>
        <v>2298</v>
      </c>
      <c r="F152">
        <f>VLOOKUP(A152&amp;B152&amp;C152,'Gross Profit &amp; EBITDA'!$D$2:$F$61,2,FALSE)*E152</f>
        <v>1608.6000000000001</v>
      </c>
      <c r="G152">
        <f>VLOOKUP(A152&amp;B152&amp;C152,'Gross Profit &amp; EBITDA'!$D$2:$F$61,3,FALSE)*E152</f>
        <v>459.6</v>
      </c>
    </row>
    <row r="153" spans="1:7" x14ac:dyDescent="0.25">
      <c r="A153" s="28" t="s">
        <v>15</v>
      </c>
      <c r="B153" s="28">
        <v>2023</v>
      </c>
      <c r="C153" s="28" t="s">
        <v>5</v>
      </c>
      <c r="D153" s="28" t="s">
        <v>6</v>
      </c>
      <c r="E153">
        <f>INDEX('Financials Canada'!$E$7:$N$19,MATCH('Input Data'!D153&amp;'Input Data'!C153,'Financials USA'!$A$7:$A$19,0),MATCH('Input Data'!B153,'Financials USA'!$E$1:$N$1,0))</f>
        <v>9330</v>
      </c>
      <c r="F153">
        <f>VLOOKUP(A153&amp;B153&amp;C153,'Gross Profit &amp; EBITDA'!$D$2:$F$61,2,FALSE)*E153</f>
        <v>6531.0000000000009</v>
      </c>
      <c r="G153">
        <f>VLOOKUP(A153&amp;B153&amp;C153,'Gross Profit &amp; EBITDA'!$D$2:$F$61,3,FALSE)*E153</f>
        <v>1866</v>
      </c>
    </row>
    <row r="154" spans="1:7" x14ac:dyDescent="0.25">
      <c r="A154" s="28" t="s">
        <v>15</v>
      </c>
      <c r="B154" s="28">
        <v>2023</v>
      </c>
      <c r="C154" s="28" t="s">
        <v>8</v>
      </c>
      <c r="D154" s="28" t="s">
        <v>4</v>
      </c>
      <c r="E154">
        <f>INDEX('Financials Canada'!$E$7:$N$19,MATCH('Input Data'!D154&amp;'Input Data'!C154,'Financials USA'!$A$7:$A$19,0),MATCH('Input Data'!B154,'Financials USA'!$E$1:$N$1,0))</f>
        <v>2471</v>
      </c>
      <c r="F154">
        <f>VLOOKUP(A154&amp;B154&amp;C154,'Gross Profit &amp; EBITDA'!$D$2:$F$61,2,FALSE)*E154</f>
        <v>1729.7000000000003</v>
      </c>
      <c r="G154">
        <f>VLOOKUP(A154&amp;B154&amp;C154,'Gross Profit &amp; EBITDA'!$D$2:$F$61,3,FALSE)*E154</f>
        <v>494.20000000000005</v>
      </c>
    </row>
    <row r="155" spans="1:7" x14ac:dyDescent="0.25">
      <c r="A155" s="28" t="s">
        <v>15</v>
      </c>
      <c r="B155" s="28">
        <v>2023</v>
      </c>
      <c r="C155" s="28" t="s">
        <v>8</v>
      </c>
      <c r="D155" s="28" t="s">
        <v>6</v>
      </c>
      <c r="E155">
        <f>INDEX('Financials Canada'!$E$7:$N$19,MATCH('Input Data'!D155&amp;'Input Data'!C155,'Financials USA'!$A$7:$A$19,0),MATCH('Input Data'!B155,'Financials USA'!$E$1:$N$1,0))</f>
        <v>4027</v>
      </c>
      <c r="F155">
        <f>VLOOKUP(A155&amp;B155&amp;C155,'Gross Profit &amp; EBITDA'!$D$2:$F$61,2,FALSE)*E155</f>
        <v>2818.9</v>
      </c>
      <c r="G155">
        <f>VLOOKUP(A155&amp;B155&amp;C155,'Gross Profit &amp; EBITDA'!$D$2:$F$61,3,FALSE)*E155</f>
        <v>805.40000000000009</v>
      </c>
    </row>
    <row r="156" spans="1:7" x14ac:dyDescent="0.25">
      <c r="A156" s="28" t="s">
        <v>15</v>
      </c>
      <c r="B156" s="28">
        <v>2023</v>
      </c>
      <c r="C156" s="28" t="s">
        <v>9</v>
      </c>
      <c r="D156" s="28" t="s">
        <v>4</v>
      </c>
      <c r="E156">
        <f>INDEX('Financials Canada'!$E$7:$N$19,MATCH('Input Data'!D156&amp;'Input Data'!C156,'Financials USA'!$A$7:$A$19,0),MATCH('Input Data'!B156,'Financials USA'!$E$1:$N$1,0))</f>
        <v>2532</v>
      </c>
      <c r="F156">
        <f>VLOOKUP(A156&amp;B156&amp;C156,'Gross Profit &amp; EBITDA'!$D$2:$F$61,2,FALSE)*E156</f>
        <v>2025.6000000000001</v>
      </c>
      <c r="G156">
        <f>VLOOKUP(A156&amp;B156&amp;C156,'Gross Profit &amp; EBITDA'!$D$2:$F$61,3,FALSE)*E156</f>
        <v>253.20000000000002</v>
      </c>
    </row>
    <row r="157" spans="1:7" x14ac:dyDescent="0.25">
      <c r="A157" s="28" t="s">
        <v>15</v>
      </c>
      <c r="B157" s="28">
        <v>2023</v>
      </c>
      <c r="C157" s="28" t="s">
        <v>9</v>
      </c>
      <c r="D157" s="28" t="s">
        <v>6</v>
      </c>
      <c r="E157">
        <f>INDEX('Financials Canada'!$E$7:$N$19,MATCH('Input Data'!D157&amp;'Input Data'!C157,'Financials USA'!$A$7:$A$19,0),MATCH('Input Data'!B157,'Financials USA'!$E$1:$N$1,0))</f>
        <v>5311</v>
      </c>
      <c r="F157">
        <f>VLOOKUP(A157&amp;B157&amp;C157,'Gross Profit &amp; EBITDA'!$D$2:$F$61,2,FALSE)*E157</f>
        <v>4248.8</v>
      </c>
      <c r="G157">
        <f>VLOOKUP(A157&amp;B157&amp;C157,'Gross Profit &amp; EBITDA'!$D$2:$F$61,3,FALSE)*E157</f>
        <v>531.1</v>
      </c>
    </row>
    <row r="158" spans="1:7" x14ac:dyDescent="0.25">
      <c r="A158" s="28" t="s">
        <v>15</v>
      </c>
      <c r="B158" s="28">
        <v>2024</v>
      </c>
      <c r="C158" s="28" t="s">
        <v>5</v>
      </c>
      <c r="D158" s="28" t="s">
        <v>4</v>
      </c>
      <c r="E158">
        <f>INDEX('Financials Canada'!$E$7:$N$19,MATCH('Input Data'!D158&amp;'Input Data'!C158,'Financials USA'!$A$7:$A$19,0),MATCH('Input Data'!B158,'Financials USA'!$E$1:$N$1,0))</f>
        <v>4440</v>
      </c>
      <c r="F158">
        <f>VLOOKUP(A158&amp;B158&amp;C158,'Gross Profit &amp; EBITDA'!$D$2:$F$61,2,FALSE)*E158</f>
        <v>3108.0000000000005</v>
      </c>
      <c r="G158">
        <f>VLOOKUP(A158&amp;B158&amp;C158,'Gross Profit &amp; EBITDA'!$D$2:$F$61,3,FALSE)*E158</f>
        <v>444</v>
      </c>
    </row>
    <row r="159" spans="1:7" x14ac:dyDescent="0.25">
      <c r="A159" s="28" t="s">
        <v>15</v>
      </c>
      <c r="B159" s="28">
        <v>2024</v>
      </c>
      <c r="C159" s="28" t="s">
        <v>5</v>
      </c>
      <c r="D159" s="28" t="s">
        <v>6</v>
      </c>
      <c r="E159">
        <f>INDEX('Financials Canada'!$E$7:$N$19,MATCH('Input Data'!D159&amp;'Input Data'!C159,'Financials USA'!$A$7:$A$19,0),MATCH('Input Data'!B159,'Financials USA'!$E$1:$N$1,0))</f>
        <v>6979</v>
      </c>
      <c r="F159">
        <f>VLOOKUP(A159&amp;B159&amp;C159,'Gross Profit &amp; EBITDA'!$D$2:$F$61,2,FALSE)*E159</f>
        <v>4885.3</v>
      </c>
      <c r="G159">
        <f>VLOOKUP(A159&amp;B159&amp;C159,'Gross Profit &amp; EBITDA'!$D$2:$F$61,3,FALSE)*E159</f>
        <v>697.90000000000009</v>
      </c>
    </row>
    <row r="160" spans="1:7" x14ac:dyDescent="0.25">
      <c r="A160" s="28" t="s">
        <v>15</v>
      </c>
      <c r="B160" s="28">
        <v>2024</v>
      </c>
      <c r="C160" s="28" t="s">
        <v>8</v>
      </c>
      <c r="D160" s="28" t="s">
        <v>4</v>
      </c>
      <c r="E160">
        <f>INDEX('Financials Canada'!$E$7:$N$19,MATCH('Input Data'!D160&amp;'Input Data'!C160,'Financials USA'!$A$7:$A$19,0),MATCH('Input Data'!B160,'Financials USA'!$E$1:$N$1,0))</f>
        <v>1689</v>
      </c>
      <c r="F160">
        <f>VLOOKUP(A160&amp;B160&amp;C160,'Gross Profit &amp; EBITDA'!$D$2:$F$61,2,FALSE)*E160</f>
        <v>844.5</v>
      </c>
      <c r="G160">
        <f>VLOOKUP(A160&amp;B160&amp;C160,'Gross Profit &amp; EBITDA'!$D$2:$F$61,3,FALSE)*E160</f>
        <v>337.8</v>
      </c>
    </row>
    <row r="161" spans="1:7" x14ac:dyDescent="0.25">
      <c r="A161" s="28" t="s">
        <v>15</v>
      </c>
      <c r="B161" s="28">
        <v>2024</v>
      </c>
      <c r="C161" s="28" t="s">
        <v>8</v>
      </c>
      <c r="D161" s="28" t="s">
        <v>6</v>
      </c>
      <c r="E161">
        <f>INDEX('Financials Canada'!$E$7:$N$19,MATCH('Input Data'!D161&amp;'Input Data'!C161,'Financials USA'!$A$7:$A$19,0),MATCH('Input Data'!B161,'Financials USA'!$E$1:$N$1,0))</f>
        <v>2778</v>
      </c>
      <c r="F161">
        <f>VLOOKUP(A161&amp;B161&amp;C161,'Gross Profit &amp; EBITDA'!$D$2:$F$61,2,FALSE)*E161</f>
        <v>1389</v>
      </c>
      <c r="G161">
        <f>VLOOKUP(A161&amp;B161&amp;C161,'Gross Profit &amp; EBITDA'!$D$2:$F$61,3,FALSE)*E161</f>
        <v>555.6</v>
      </c>
    </row>
    <row r="162" spans="1:7" x14ac:dyDescent="0.25">
      <c r="A162" s="28" t="s">
        <v>15</v>
      </c>
      <c r="B162" s="28">
        <v>2024</v>
      </c>
      <c r="C162" s="28" t="s">
        <v>9</v>
      </c>
      <c r="D162" s="28" t="s">
        <v>4</v>
      </c>
      <c r="E162">
        <f>INDEX('Financials Canada'!$E$7:$N$19,MATCH('Input Data'!D162&amp;'Input Data'!C162,'Financials USA'!$A$7:$A$19,0),MATCH('Input Data'!B162,'Financials USA'!$E$1:$N$1,0))</f>
        <v>1611</v>
      </c>
      <c r="F162">
        <f>VLOOKUP(A162&amp;B162&amp;C162,'Gross Profit &amp; EBITDA'!$D$2:$F$61,2,FALSE)*E162</f>
        <v>805.5</v>
      </c>
      <c r="G162">
        <f>VLOOKUP(A162&amp;B162&amp;C162,'Gross Profit &amp; EBITDA'!$D$2:$F$61,3,FALSE)*E162</f>
        <v>161.10000000000002</v>
      </c>
    </row>
    <row r="163" spans="1:7" x14ac:dyDescent="0.25">
      <c r="A163" s="28" t="s">
        <v>15</v>
      </c>
      <c r="B163" s="28">
        <v>2024</v>
      </c>
      <c r="C163" s="28" t="s">
        <v>9</v>
      </c>
      <c r="D163" s="28" t="s">
        <v>6</v>
      </c>
      <c r="E163">
        <f>INDEX('Financials Canada'!$E$7:$N$19,MATCH('Input Data'!D163&amp;'Input Data'!C163,'Financials USA'!$A$7:$A$19,0),MATCH('Input Data'!B163,'Financials USA'!$E$1:$N$1,0))</f>
        <v>6528</v>
      </c>
      <c r="F163">
        <f>VLOOKUP(A163&amp;B163&amp;C163,'Gross Profit &amp; EBITDA'!$D$2:$F$61,2,FALSE)*E163</f>
        <v>3264</v>
      </c>
      <c r="G163">
        <f>VLOOKUP(A163&amp;B163&amp;C163,'Gross Profit &amp; EBITDA'!$D$2:$F$61,3,FALSE)*E163</f>
        <v>652.80000000000007</v>
      </c>
    </row>
    <row r="164" spans="1:7" x14ac:dyDescent="0.25">
      <c r="A164" s="28" t="s">
        <v>15</v>
      </c>
      <c r="B164" s="28">
        <v>2025</v>
      </c>
      <c r="C164" s="28" t="s">
        <v>5</v>
      </c>
      <c r="D164" s="28" t="s">
        <v>4</v>
      </c>
      <c r="E164">
        <f>INDEX('Financials Canada'!$E$7:$N$19,MATCH('Input Data'!D164&amp;'Input Data'!C164,'Financials USA'!$A$7:$A$19,0),MATCH('Input Data'!B164,'Financials USA'!$E$1:$N$1,0))</f>
        <v>4901</v>
      </c>
      <c r="F164">
        <f>VLOOKUP(A164&amp;B164&amp;C164,'Gross Profit &amp; EBITDA'!$D$2:$F$61,2,FALSE)*E164</f>
        <v>2450.5</v>
      </c>
      <c r="G164">
        <f>VLOOKUP(A164&amp;B164&amp;C164,'Gross Profit &amp; EBITDA'!$D$2:$F$61,3,FALSE)*E164</f>
        <v>490.1</v>
      </c>
    </row>
    <row r="165" spans="1:7" x14ac:dyDescent="0.25">
      <c r="A165" s="28" t="s">
        <v>15</v>
      </c>
      <c r="B165" s="28">
        <v>2025</v>
      </c>
      <c r="C165" s="28" t="s">
        <v>5</v>
      </c>
      <c r="D165" s="28" t="s">
        <v>6</v>
      </c>
      <c r="E165">
        <f>INDEX('Financials Canada'!$E$7:$N$19,MATCH('Input Data'!D165&amp;'Input Data'!C165,'Financials USA'!$A$7:$A$19,0),MATCH('Input Data'!B165,'Financials USA'!$E$1:$N$1,0))</f>
        <v>8809</v>
      </c>
      <c r="F165">
        <f>VLOOKUP(A165&amp;B165&amp;C165,'Gross Profit &amp; EBITDA'!$D$2:$F$61,2,FALSE)*E165</f>
        <v>4404.5</v>
      </c>
      <c r="G165">
        <f>VLOOKUP(A165&amp;B165&amp;C165,'Gross Profit &amp; EBITDA'!$D$2:$F$61,3,FALSE)*E165</f>
        <v>880.90000000000009</v>
      </c>
    </row>
    <row r="166" spans="1:7" x14ac:dyDescent="0.25">
      <c r="A166" s="28" t="s">
        <v>15</v>
      </c>
      <c r="B166" s="28">
        <v>2025</v>
      </c>
      <c r="C166" s="28" t="s">
        <v>8</v>
      </c>
      <c r="D166" s="28" t="s">
        <v>4</v>
      </c>
      <c r="E166">
        <f>INDEX('Financials Canada'!$E$7:$N$19,MATCH('Input Data'!D166&amp;'Input Data'!C166,'Financials USA'!$A$7:$A$19,0),MATCH('Input Data'!B166,'Financials USA'!$E$1:$N$1,0))</f>
        <v>2300</v>
      </c>
      <c r="F166">
        <f>VLOOKUP(A166&amp;B166&amp;C166,'Gross Profit &amp; EBITDA'!$D$2:$F$61,2,FALSE)*E166</f>
        <v>1150</v>
      </c>
      <c r="G166">
        <f>VLOOKUP(A166&amp;B166&amp;C166,'Gross Profit &amp; EBITDA'!$D$2:$F$61,3,FALSE)*E166</f>
        <v>460</v>
      </c>
    </row>
    <row r="167" spans="1:7" x14ac:dyDescent="0.25">
      <c r="A167" s="28" t="s">
        <v>15</v>
      </c>
      <c r="B167" s="28">
        <v>2025</v>
      </c>
      <c r="C167" s="28" t="s">
        <v>8</v>
      </c>
      <c r="D167" s="28" t="s">
        <v>6</v>
      </c>
      <c r="E167">
        <f>INDEX('Financials Canada'!$E$7:$N$19,MATCH('Input Data'!D167&amp;'Input Data'!C167,'Financials USA'!$A$7:$A$19,0),MATCH('Input Data'!B167,'Financials USA'!$E$1:$N$1,0))</f>
        <v>5369</v>
      </c>
      <c r="F167">
        <f>VLOOKUP(A167&amp;B167&amp;C167,'Gross Profit &amp; EBITDA'!$D$2:$F$61,2,FALSE)*E167</f>
        <v>2684.5</v>
      </c>
      <c r="G167">
        <f>VLOOKUP(A167&amp;B167&amp;C167,'Gross Profit &amp; EBITDA'!$D$2:$F$61,3,FALSE)*E167</f>
        <v>1073.8</v>
      </c>
    </row>
    <row r="168" spans="1:7" x14ac:dyDescent="0.25">
      <c r="A168" s="28" t="s">
        <v>15</v>
      </c>
      <c r="B168" s="28">
        <v>2025</v>
      </c>
      <c r="C168" s="28" t="s">
        <v>9</v>
      </c>
      <c r="D168" s="28" t="s">
        <v>4</v>
      </c>
      <c r="E168">
        <f>INDEX('Financials Canada'!$E$7:$N$19,MATCH('Input Data'!D168&amp;'Input Data'!C168,'Financials USA'!$A$7:$A$19,0),MATCH('Input Data'!B168,'Financials USA'!$E$1:$N$1,0))</f>
        <v>455</v>
      </c>
      <c r="F168">
        <f>VLOOKUP(A168&amp;B168&amp;C168,'Gross Profit &amp; EBITDA'!$D$2:$F$61,2,FALSE)*E168</f>
        <v>227.5</v>
      </c>
      <c r="G168">
        <f>VLOOKUP(A168&amp;B168&amp;C168,'Gross Profit &amp; EBITDA'!$D$2:$F$61,3,FALSE)*E168</f>
        <v>91</v>
      </c>
    </row>
    <row r="169" spans="1:7" x14ac:dyDescent="0.25">
      <c r="A169" s="28" t="s">
        <v>15</v>
      </c>
      <c r="B169" s="28">
        <v>2025</v>
      </c>
      <c r="C169" s="28" t="s">
        <v>9</v>
      </c>
      <c r="D169" s="28" t="s">
        <v>6</v>
      </c>
      <c r="E169">
        <f>INDEX('Financials Canada'!$E$7:$N$19,MATCH('Input Data'!D169&amp;'Input Data'!C169,'Financials USA'!$A$7:$A$19,0),MATCH('Input Data'!B169,'Financials USA'!$E$1:$N$1,0))</f>
        <v>7646</v>
      </c>
      <c r="F169">
        <f>VLOOKUP(A169&amp;B169&amp;C169,'Gross Profit &amp; EBITDA'!$D$2:$F$61,2,FALSE)*E169</f>
        <v>3823</v>
      </c>
      <c r="G169">
        <f>VLOOKUP(A169&amp;B169&amp;C169,'Gross Profit &amp; EBITDA'!$D$2:$F$61,3,FALSE)*E169</f>
        <v>1529.2</v>
      </c>
    </row>
    <row r="170" spans="1:7" x14ac:dyDescent="0.25">
      <c r="A170" s="28" t="s">
        <v>15</v>
      </c>
      <c r="B170" s="28">
        <v>2026</v>
      </c>
      <c r="C170" s="28" t="s">
        <v>5</v>
      </c>
      <c r="D170" s="28" t="s">
        <v>4</v>
      </c>
      <c r="E170">
        <f>INDEX('Financials Canada'!$E$7:$N$19,MATCH('Input Data'!D170&amp;'Input Data'!C170,'Financials USA'!$A$7:$A$19,0),MATCH('Input Data'!B170,'Financials USA'!$E$1:$N$1,0))</f>
        <v>3828</v>
      </c>
      <c r="F170">
        <f>VLOOKUP(A170&amp;B170&amp;C170,'Gross Profit &amp; EBITDA'!$D$2:$F$61,2,FALSE)*E170</f>
        <v>2296.8000000000002</v>
      </c>
      <c r="G170">
        <f>VLOOKUP(A170&amp;B170&amp;C170,'Gross Profit &amp; EBITDA'!$D$2:$F$61,3,FALSE)*E170</f>
        <v>765.6</v>
      </c>
    </row>
    <row r="171" spans="1:7" x14ac:dyDescent="0.25">
      <c r="A171" s="28" t="s">
        <v>15</v>
      </c>
      <c r="B171" s="28">
        <v>2026</v>
      </c>
      <c r="C171" s="28" t="s">
        <v>5</v>
      </c>
      <c r="D171" s="28" t="s">
        <v>6</v>
      </c>
      <c r="E171">
        <f>INDEX('Financials Canada'!$E$7:$N$19,MATCH('Input Data'!D171&amp;'Input Data'!C171,'Financials USA'!$A$7:$A$19,0),MATCH('Input Data'!B171,'Financials USA'!$E$1:$N$1,0))</f>
        <v>8073</v>
      </c>
      <c r="F171">
        <f>VLOOKUP(A171&amp;B171&amp;C171,'Gross Profit &amp; EBITDA'!$D$2:$F$61,2,FALSE)*E171</f>
        <v>4843.8000000000011</v>
      </c>
      <c r="G171">
        <f>VLOOKUP(A171&amp;B171&amp;C171,'Gross Profit &amp; EBITDA'!$D$2:$F$61,3,FALSE)*E171</f>
        <v>1614.6000000000001</v>
      </c>
    </row>
    <row r="172" spans="1:7" x14ac:dyDescent="0.25">
      <c r="A172" s="28" t="s">
        <v>15</v>
      </c>
      <c r="B172" s="28">
        <v>2026</v>
      </c>
      <c r="C172" s="28" t="s">
        <v>8</v>
      </c>
      <c r="D172" s="28" t="s">
        <v>4</v>
      </c>
      <c r="E172">
        <f>INDEX('Financials Canada'!$E$7:$N$19,MATCH('Input Data'!D172&amp;'Input Data'!C172,'Financials USA'!$A$7:$A$19,0),MATCH('Input Data'!B172,'Financials USA'!$E$1:$N$1,0))</f>
        <v>3500</v>
      </c>
      <c r="F172">
        <f>VLOOKUP(A172&amp;B172&amp;C172,'Gross Profit &amp; EBITDA'!$D$2:$F$61,2,FALSE)*E172</f>
        <v>2800</v>
      </c>
      <c r="G172">
        <f>VLOOKUP(A172&amp;B172&amp;C172,'Gross Profit &amp; EBITDA'!$D$2:$F$61,3,FALSE)*E172</f>
        <v>350</v>
      </c>
    </row>
    <row r="173" spans="1:7" x14ac:dyDescent="0.25">
      <c r="A173" s="28" t="s">
        <v>15</v>
      </c>
      <c r="B173" s="28">
        <v>2026</v>
      </c>
      <c r="C173" s="28" t="s">
        <v>8</v>
      </c>
      <c r="D173" s="28" t="s">
        <v>6</v>
      </c>
      <c r="E173">
        <f>INDEX('Financials Canada'!$E$7:$N$19,MATCH('Input Data'!D173&amp;'Input Data'!C173,'Financials USA'!$A$7:$A$19,0),MATCH('Input Data'!B173,'Financials USA'!$E$1:$N$1,0))</f>
        <v>4109</v>
      </c>
      <c r="F173">
        <f>VLOOKUP(A173&amp;B173&amp;C173,'Gross Profit &amp; EBITDA'!$D$2:$F$61,2,FALSE)*E173</f>
        <v>3287.2000000000003</v>
      </c>
      <c r="G173">
        <f>VLOOKUP(A173&amp;B173&amp;C173,'Gross Profit &amp; EBITDA'!$D$2:$F$61,3,FALSE)*E173</f>
        <v>410.90000000000003</v>
      </c>
    </row>
    <row r="174" spans="1:7" x14ac:dyDescent="0.25">
      <c r="A174" s="28" t="s">
        <v>15</v>
      </c>
      <c r="B174" s="28">
        <v>2026</v>
      </c>
      <c r="C174" s="28" t="s">
        <v>9</v>
      </c>
      <c r="D174" s="28" t="s">
        <v>4</v>
      </c>
      <c r="E174">
        <f>INDEX('Financials Canada'!$E$7:$N$19,MATCH('Input Data'!D174&amp;'Input Data'!C174,'Financials USA'!$A$7:$A$19,0),MATCH('Input Data'!B174,'Financials USA'!$E$1:$N$1,0))</f>
        <v>3022</v>
      </c>
      <c r="F174">
        <f>VLOOKUP(A174&amp;B174&amp;C174,'Gross Profit &amp; EBITDA'!$D$2:$F$61,2,FALSE)*E174</f>
        <v>2417.6</v>
      </c>
      <c r="G174">
        <f>VLOOKUP(A174&amp;B174&amp;C174,'Gross Profit &amp; EBITDA'!$D$2:$F$61,3,FALSE)*E174</f>
        <v>302.2</v>
      </c>
    </row>
    <row r="175" spans="1:7" x14ac:dyDescent="0.25">
      <c r="A175" s="28" t="s">
        <v>15</v>
      </c>
      <c r="B175" s="28">
        <v>2026</v>
      </c>
      <c r="C175" s="28" t="s">
        <v>9</v>
      </c>
      <c r="D175" s="28" t="s">
        <v>6</v>
      </c>
      <c r="E175">
        <f>INDEX('Financials Canada'!$E$7:$N$19,MATCH('Input Data'!D175&amp;'Input Data'!C175,'Financials USA'!$A$7:$A$19,0),MATCH('Input Data'!B175,'Financials USA'!$E$1:$N$1,0))</f>
        <v>5449</v>
      </c>
      <c r="F175">
        <f>VLOOKUP(A175&amp;B175&amp;C175,'Gross Profit &amp; EBITDA'!$D$2:$F$61,2,FALSE)*E175</f>
        <v>4359.2</v>
      </c>
      <c r="G175">
        <f>VLOOKUP(A175&amp;B175&amp;C175,'Gross Profit &amp; EBITDA'!$D$2:$F$61,3,FALSE)*E175</f>
        <v>544.9</v>
      </c>
    </row>
    <row r="176" spans="1:7" x14ac:dyDescent="0.25">
      <c r="A176" s="28" t="s">
        <v>15</v>
      </c>
      <c r="B176" s="28">
        <v>2027</v>
      </c>
      <c r="C176" s="28" t="s">
        <v>5</v>
      </c>
      <c r="D176" s="28" t="s">
        <v>4</v>
      </c>
      <c r="E176">
        <f>INDEX('Financials Canada'!$E$7:$N$19,MATCH('Input Data'!D176&amp;'Input Data'!C176,'Financials USA'!$A$7:$A$19,0),MATCH('Input Data'!B176,'Financials USA'!$E$1:$N$1,0))</f>
        <v>1808</v>
      </c>
      <c r="F176">
        <f>VLOOKUP(A176&amp;B176&amp;C176,'Gross Profit &amp; EBITDA'!$D$2:$F$61,2,FALSE)*E176</f>
        <v>904</v>
      </c>
      <c r="G176">
        <f>VLOOKUP(A176&amp;B176&amp;C176,'Gross Profit &amp; EBITDA'!$D$2:$F$61,3,FALSE)*E176</f>
        <v>361.6</v>
      </c>
    </row>
    <row r="177" spans="1:7" x14ac:dyDescent="0.25">
      <c r="A177" s="28" t="s">
        <v>15</v>
      </c>
      <c r="B177" s="28">
        <v>2027</v>
      </c>
      <c r="C177" s="28" t="s">
        <v>5</v>
      </c>
      <c r="D177" s="28" t="s">
        <v>6</v>
      </c>
      <c r="E177">
        <f>INDEX('Financials Canada'!$E$7:$N$19,MATCH('Input Data'!D177&amp;'Input Data'!C177,'Financials USA'!$A$7:$A$19,0),MATCH('Input Data'!B177,'Financials USA'!$E$1:$N$1,0))</f>
        <v>7814</v>
      </c>
      <c r="F177">
        <f>VLOOKUP(A177&amp;B177&amp;C177,'Gross Profit &amp; EBITDA'!$D$2:$F$61,2,FALSE)*E177</f>
        <v>3907</v>
      </c>
      <c r="G177">
        <f>VLOOKUP(A177&amp;B177&amp;C177,'Gross Profit &amp; EBITDA'!$D$2:$F$61,3,FALSE)*E177</f>
        <v>1562.8000000000002</v>
      </c>
    </row>
    <row r="178" spans="1:7" x14ac:dyDescent="0.25">
      <c r="A178" s="28" t="s">
        <v>15</v>
      </c>
      <c r="B178" s="28">
        <v>2027</v>
      </c>
      <c r="C178" s="28" t="s">
        <v>8</v>
      </c>
      <c r="D178" s="28" t="s">
        <v>4</v>
      </c>
      <c r="E178">
        <f>INDEX('Financials Canada'!$E$7:$N$19,MATCH('Input Data'!D178&amp;'Input Data'!C178,'Financials USA'!$A$7:$A$19,0),MATCH('Input Data'!B178,'Financials USA'!$E$1:$N$1,0))</f>
        <v>2150</v>
      </c>
      <c r="F178">
        <f>VLOOKUP(A178&amp;B178&amp;C178,'Gross Profit &amp; EBITDA'!$D$2:$F$61,2,FALSE)*E178</f>
        <v>1505.0000000000002</v>
      </c>
      <c r="G178">
        <f>VLOOKUP(A178&amp;B178&amp;C178,'Gross Profit &amp; EBITDA'!$D$2:$F$61,3,FALSE)*E178</f>
        <v>430</v>
      </c>
    </row>
    <row r="179" spans="1:7" x14ac:dyDescent="0.25">
      <c r="A179" s="28" t="s">
        <v>15</v>
      </c>
      <c r="B179" s="28">
        <v>2027</v>
      </c>
      <c r="C179" s="28" t="s">
        <v>8</v>
      </c>
      <c r="D179" s="28" t="s">
        <v>6</v>
      </c>
      <c r="E179">
        <f>INDEX('Financials Canada'!$E$7:$N$19,MATCH('Input Data'!D179&amp;'Input Data'!C179,'Financials USA'!$A$7:$A$19,0),MATCH('Input Data'!B179,'Financials USA'!$E$1:$N$1,0))</f>
        <v>3706</v>
      </c>
      <c r="F179">
        <f>VLOOKUP(A179&amp;B179&amp;C179,'Gross Profit &amp; EBITDA'!$D$2:$F$61,2,FALSE)*E179</f>
        <v>2594.2000000000003</v>
      </c>
      <c r="G179">
        <f>VLOOKUP(A179&amp;B179&amp;C179,'Gross Profit &amp; EBITDA'!$D$2:$F$61,3,FALSE)*E179</f>
        <v>741.2</v>
      </c>
    </row>
    <row r="180" spans="1:7" x14ac:dyDescent="0.25">
      <c r="A180" s="28" t="s">
        <v>15</v>
      </c>
      <c r="B180" s="28">
        <v>2027</v>
      </c>
      <c r="C180" s="28" t="s">
        <v>9</v>
      </c>
      <c r="D180" s="28" t="s">
        <v>4</v>
      </c>
      <c r="E180">
        <f>INDEX('Financials Canada'!$E$7:$N$19,MATCH('Input Data'!D180&amp;'Input Data'!C180,'Financials USA'!$A$7:$A$19,0),MATCH('Input Data'!B180,'Financials USA'!$E$1:$N$1,0))</f>
        <v>3867</v>
      </c>
      <c r="F180">
        <f>VLOOKUP(A180&amp;B180&amp;C180,'Gross Profit &amp; EBITDA'!$D$2:$F$61,2,FALSE)*E180</f>
        <v>2320.2000000000003</v>
      </c>
      <c r="G180">
        <f>VLOOKUP(A180&amp;B180&amp;C180,'Gross Profit &amp; EBITDA'!$D$2:$F$61,3,FALSE)*E180</f>
        <v>386.70000000000005</v>
      </c>
    </row>
    <row r="181" spans="1:7" x14ac:dyDescent="0.25">
      <c r="A181" s="28" t="s">
        <v>15</v>
      </c>
      <c r="B181" s="28">
        <v>2027</v>
      </c>
      <c r="C181" s="28" t="s">
        <v>9</v>
      </c>
      <c r="D181" s="28" t="s">
        <v>6</v>
      </c>
      <c r="E181">
        <f>INDEX('Financials Canada'!$E$7:$N$19,MATCH('Input Data'!D181&amp;'Input Data'!C181,'Financials USA'!$A$7:$A$19,0),MATCH('Input Data'!B181,'Financials USA'!$E$1:$N$1,0))</f>
        <v>4586</v>
      </c>
      <c r="F181">
        <f>VLOOKUP(A181&amp;B181&amp;C181,'Gross Profit &amp; EBITDA'!$D$2:$F$61,2,FALSE)*E181</f>
        <v>2751.6000000000004</v>
      </c>
      <c r="G181">
        <f>VLOOKUP(A181&amp;B181&amp;C181,'Gross Profit &amp; EBITDA'!$D$2:$F$61,3,FALSE)*E181</f>
        <v>458.6</v>
      </c>
    </row>
    <row r="182" spans="1:7" x14ac:dyDescent="0.25">
      <c r="A182" s="28" t="s">
        <v>15</v>
      </c>
      <c r="B182" s="28">
        <v>2018</v>
      </c>
      <c r="C182" s="28" t="s">
        <v>5</v>
      </c>
      <c r="D182" s="28" t="s">
        <v>4</v>
      </c>
      <c r="E182">
        <f>INDEX('Financials Canada'!$E$7:$N$19,MATCH('Input Data'!D182&amp;'Input Data'!C182,'Financials USA'!$A$7:$A$19,0),MATCH('Input Data'!B182,'Financials USA'!$E$1:$N$1,0))</f>
        <v>1869</v>
      </c>
      <c r="F182">
        <f>VLOOKUP(A182&amp;B182&amp;C182,'Gross Profit &amp; EBITDA'!$D$2:$F$61,2,FALSE)*E182</f>
        <v>1121.4000000000001</v>
      </c>
      <c r="G182">
        <f>VLOOKUP(A182&amp;B182&amp;C182,'Gross Profit &amp; EBITDA'!$D$2:$F$61,3,FALSE)*E182</f>
        <v>373.8</v>
      </c>
    </row>
    <row r="183" spans="1:7" x14ac:dyDescent="0.25">
      <c r="A183" s="28" t="s">
        <v>15</v>
      </c>
      <c r="B183" s="28">
        <v>2018</v>
      </c>
      <c r="C183" s="28" t="s">
        <v>5</v>
      </c>
      <c r="D183" s="28" t="s">
        <v>6</v>
      </c>
      <c r="E183">
        <f>INDEX('Financials Canada'!$E$7:$N$19,MATCH('Input Data'!D183&amp;'Input Data'!C183,'Financials USA'!$A$7:$A$19,0),MATCH('Input Data'!B183,'Financials USA'!$E$1:$N$1,0))</f>
        <v>7987</v>
      </c>
      <c r="F183">
        <f>VLOOKUP(A183&amp;B183&amp;C183,'Gross Profit &amp; EBITDA'!$D$2:$F$61,2,FALSE)*E183</f>
        <v>4792.2000000000007</v>
      </c>
      <c r="G183">
        <f>VLOOKUP(A183&amp;B183&amp;C183,'Gross Profit &amp; EBITDA'!$D$2:$F$61,3,FALSE)*E183</f>
        <v>1597.4</v>
      </c>
    </row>
    <row r="184" spans="1:7" x14ac:dyDescent="0.25">
      <c r="A184" s="28" t="s">
        <v>15</v>
      </c>
      <c r="B184" s="28">
        <v>2018</v>
      </c>
      <c r="C184" s="28" t="s">
        <v>8</v>
      </c>
      <c r="D184" s="28" t="s">
        <v>4</v>
      </c>
      <c r="E184">
        <f>INDEX('Financials Canada'!$E$7:$N$19,MATCH('Input Data'!D184&amp;'Input Data'!C184,'Financials USA'!$A$7:$A$19,0),MATCH('Input Data'!B184,'Financials USA'!$E$1:$N$1,0))</f>
        <v>2184</v>
      </c>
      <c r="F184">
        <f>VLOOKUP(A184&amp;B184&amp;C184,'Gross Profit &amp; EBITDA'!$D$2:$F$61,2,FALSE)*E184</f>
        <v>1747.2</v>
      </c>
      <c r="G184">
        <f>VLOOKUP(A184&amp;B184&amp;C184,'Gross Profit &amp; EBITDA'!$D$2:$F$61,3,FALSE)*E184</f>
        <v>218.4</v>
      </c>
    </row>
    <row r="185" spans="1:7" x14ac:dyDescent="0.25">
      <c r="A185" s="28" t="s">
        <v>15</v>
      </c>
      <c r="B185" s="28">
        <v>2018</v>
      </c>
      <c r="C185" s="28" t="s">
        <v>8</v>
      </c>
      <c r="D185" s="28" t="s">
        <v>6</v>
      </c>
      <c r="E185">
        <f>INDEX('Financials Canada'!$E$7:$N$19,MATCH('Input Data'!D185&amp;'Input Data'!C185,'Financials USA'!$A$7:$A$19,0),MATCH('Input Data'!B185,'Financials USA'!$E$1:$N$1,0))</f>
        <v>3902</v>
      </c>
      <c r="F185">
        <f>VLOOKUP(A185&amp;B185&amp;C185,'Gross Profit &amp; EBITDA'!$D$2:$F$61,2,FALSE)*E185</f>
        <v>3121.6000000000004</v>
      </c>
      <c r="G185">
        <f>VLOOKUP(A185&amp;B185&amp;C185,'Gross Profit &amp; EBITDA'!$D$2:$F$61,3,FALSE)*E185</f>
        <v>390.20000000000005</v>
      </c>
    </row>
    <row r="186" spans="1:7" x14ac:dyDescent="0.25">
      <c r="A186" s="28" t="s">
        <v>15</v>
      </c>
      <c r="B186" s="28">
        <v>2018</v>
      </c>
      <c r="C186" s="28" t="s">
        <v>9</v>
      </c>
      <c r="D186" s="28" t="s">
        <v>4</v>
      </c>
      <c r="E186">
        <f>INDEX('Financials Canada'!$E$7:$N$19,MATCH('Input Data'!D186&amp;'Input Data'!C186,'Financials USA'!$A$7:$A$19,0),MATCH('Input Data'!B186,'Financials USA'!$E$1:$N$1,0))</f>
        <v>684</v>
      </c>
      <c r="F186">
        <f>VLOOKUP(A186&amp;B186&amp;C186,'Gross Profit &amp; EBITDA'!$D$2:$F$61,2,FALSE)*E186</f>
        <v>547.20000000000005</v>
      </c>
      <c r="G186">
        <f>VLOOKUP(A186&amp;B186&amp;C186,'Gross Profit &amp; EBITDA'!$D$2:$F$61,3,FALSE)*E186</f>
        <v>136.80000000000001</v>
      </c>
    </row>
    <row r="187" spans="1:7" x14ac:dyDescent="0.25">
      <c r="A187" s="28" t="s">
        <v>15</v>
      </c>
      <c r="B187" s="28">
        <v>2018</v>
      </c>
      <c r="C187" s="28" t="s">
        <v>9</v>
      </c>
      <c r="D187" s="28" t="s">
        <v>6</v>
      </c>
      <c r="E187">
        <f>INDEX('Financials Canada'!$E$7:$N$19,MATCH('Input Data'!D187&amp;'Input Data'!C187,'Financials USA'!$A$7:$A$19,0),MATCH('Input Data'!B187,'Financials USA'!$E$1:$N$1,0))</f>
        <v>4549</v>
      </c>
      <c r="F187">
        <f>VLOOKUP(A187&amp;B187&amp;C187,'Gross Profit &amp; EBITDA'!$D$2:$F$61,2,FALSE)*E187</f>
        <v>3639.2000000000003</v>
      </c>
      <c r="G187">
        <f>VLOOKUP(A187&amp;B187&amp;C187,'Gross Profit &amp; EBITDA'!$D$2:$F$61,3,FALSE)*E187</f>
        <v>909.80000000000007</v>
      </c>
    </row>
    <row r="188" spans="1:7" x14ac:dyDescent="0.25">
      <c r="A188" s="28" t="s">
        <v>15</v>
      </c>
      <c r="B188" s="28">
        <v>2019</v>
      </c>
      <c r="C188" s="28" t="s">
        <v>5</v>
      </c>
      <c r="D188" s="28" t="s">
        <v>4</v>
      </c>
      <c r="E188">
        <f>INDEX('Financials Canada'!$E$7:$N$19,MATCH('Input Data'!D188&amp;'Input Data'!C188,'Financials USA'!$A$7:$A$19,0),MATCH('Input Data'!B188,'Financials USA'!$E$1:$N$1,0))</f>
        <v>3211</v>
      </c>
      <c r="F188">
        <f>VLOOKUP(A188&amp;B188&amp;C188,'Gross Profit &amp; EBITDA'!$D$2:$F$61,2,FALSE)*E188</f>
        <v>1926.6000000000004</v>
      </c>
      <c r="G188">
        <f>VLOOKUP(A188&amp;B188&amp;C188,'Gross Profit &amp; EBITDA'!$D$2:$F$61,3,FALSE)*E188</f>
        <v>642.20000000000005</v>
      </c>
    </row>
    <row r="189" spans="1:7" x14ac:dyDescent="0.25">
      <c r="A189" s="28" t="s">
        <v>15</v>
      </c>
      <c r="B189" s="28">
        <v>2019</v>
      </c>
      <c r="C189" s="28" t="s">
        <v>5</v>
      </c>
      <c r="D189" s="28" t="s">
        <v>6</v>
      </c>
      <c r="E189">
        <f>INDEX('Financials Canada'!$E$7:$N$19,MATCH('Input Data'!D189&amp;'Input Data'!C189,'Financials USA'!$A$7:$A$19,0),MATCH('Input Data'!B189,'Financials USA'!$E$1:$N$1,0))</f>
        <v>7978</v>
      </c>
      <c r="F189">
        <f>VLOOKUP(A189&amp;B189&amp;C189,'Gross Profit &amp; EBITDA'!$D$2:$F$61,2,FALSE)*E189</f>
        <v>4786.8000000000011</v>
      </c>
      <c r="G189">
        <f>VLOOKUP(A189&amp;B189&amp;C189,'Gross Profit &amp; EBITDA'!$D$2:$F$61,3,FALSE)*E189</f>
        <v>1595.6000000000001</v>
      </c>
    </row>
    <row r="190" spans="1:7" x14ac:dyDescent="0.25">
      <c r="A190" s="28" t="s">
        <v>15</v>
      </c>
      <c r="B190" s="28">
        <v>2019</v>
      </c>
      <c r="C190" s="28" t="s">
        <v>8</v>
      </c>
      <c r="D190" s="28" t="s">
        <v>4</v>
      </c>
      <c r="E190">
        <f>INDEX('Financials Canada'!$E$7:$N$19,MATCH('Input Data'!D190&amp;'Input Data'!C190,'Financials USA'!$A$7:$A$19,0),MATCH('Input Data'!B190,'Financials USA'!$E$1:$N$1,0))</f>
        <v>1395</v>
      </c>
      <c r="F190">
        <f>VLOOKUP(A190&amp;B190&amp;C190,'Gross Profit &amp; EBITDA'!$D$2:$F$61,2,FALSE)*E190</f>
        <v>976.50000000000011</v>
      </c>
      <c r="G190">
        <f>VLOOKUP(A190&amp;B190&amp;C190,'Gross Profit &amp; EBITDA'!$D$2:$F$61,3,FALSE)*E190</f>
        <v>139.5</v>
      </c>
    </row>
    <row r="191" spans="1:7" x14ac:dyDescent="0.25">
      <c r="A191" s="28" t="s">
        <v>15</v>
      </c>
      <c r="B191" s="28">
        <v>2019</v>
      </c>
      <c r="C191" s="28" t="s">
        <v>8</v>
      </c>
      <c r="D191" s="28" t="s">
        <v>6</v>
      </c>
      <c r="E191">
        <f>INDEX('Financials Canada'!$E$7:$N$19,MATCH('Input Data'!D191&amp;'Input Data'!C191,'Financials USA'!$A$7:$A$19,0),MATCH('Input Data'!B191,'Financials USA'!$E$1:$N$1,0))</f>
        <v>3286</v>
      </c>
      <c r="F191">
        <f>VLOOKUP(A191&amp;B191&amp;C191,'Gross Profit &amp; EBITDA'!$D$2:$F$61,2,FALSE)*E191</f>
        <v>2300.2000000000003</v>
      </c>
      <c r="G191">
        <f>VLOOKUP(A191&amp;B191&amp;C191,'Gross Profit &amp; EBITDA'!$D$2:$F$61,3,FALSE)*E191</f>
        <v>328.6</v>
      </c>
    </row>
    <row r="192" spans="1:7" x14ac:dyDescent="0.25">
      <c r="A192" s="28" t="s">
        <v>15</v>
      </c>
      <c r="B192" s="28">
        <v>2019</v>
      </c>
      <c r="C192" s="28" t="s">
        <v>9</v>
      </c>
      <c r="D192" s="28" t="s">
        <v>4</v>
      </c>
      <c r="E192">
        <f>INDEX('Financials Canada'!$E$7:$N$19,MATCH('Input Data'!D192&amp;'Input Data'!C192,'Financials USA'!$A$7:$A$19,0),MATCH('Input Data'!B192,'Financials USA'!$E$1:$N$1,0))</f>
        <v>2947</v>
      </c>
      <c r="F192">
        <f>VLOOKUP(A192&amp;B192&amp;C192,'Gross Profit &amp; EBITDA'!$D$2:$F$61,2,FALSE)*E192</f>
        <v>1473.5</v>
      </c>
      <c r="G192">
        <f>VLOOKUP(A192&amp;B192&amp;C192,'Gross Profit &amp; EBITDA'!$D$2:$F$61,3,FALSE)*E192</f>
        <v>589.4</v>
      </c>
    </row>
    <row r="193" spans="1:7" x14ac:dyDescent="0.25">
      <c r="A193" s="28" t="s">
        <v>15</v>
      </c>
      <c r="B193" s="28">
        <v>2019</v>
      </c>
      <c r="C193" s="28" t="s">
        <v>9</v>
      </c>
      <c r="D193" s="28" t="s">
        <v>6</v>
      </c>
      <c r="E193">
        <f>INDEX('Financials Canada'!$E$7:$N$19,MATCH('Input Data'!D193&amp;'Input Data'!C193,'Financials USA'!$A$7:$A$19,0),MATCH('Input Data'!B193,'Financials USA'!$E$1:$N$1,0))</f>
        <v>2187</v>
      </c>
      <c r="F193">
        <f>VLOOKUP(A193&amp;B193&amp;C193,'Gross Profit &amp; EBITDA'!$D$2:$F$61,2,FALSE)*E193</f>
        <v>1093.5</v>
      </c>
      <c r="G193">
        <f>VLOOKUP(A193&amp;B193&amp;C193,'Gross Profit &amp; EBITDA'!$D$2:$F$61,3,FALSE)*E193</f>
        <v>437.40000000000003</v>
      </c>
    </row>
    <row r="194" spans="1:7" x14ac:dyDescent="0.25">
      <c r="A194" s="28" t="s">
        <v>15</v>
      </c>
      <c r="B194" s="28">
        <v>2020</v>
      </c>
      <c r="C194" s="28" t="s">
        <v>5</v>
      </c>
      <c r="D194" s="28" t="s">
        <v>4</v>
      </c>
      <c r="E194">
        <f>INDEX('Financials Canada'!$E$7:$N$19,MATCH('Input Data'!D194&amp;'Input Data'!C194,'Financials USA'!$A$7:$A$19,0),MATCH('Input Data'!B194,'Financials USA'!$E$1:$N$1,0))</f>
        <v>2405</v>
      </c>
      <c r="F194">
        <f>VLOOKUP(A194&amp;B194&amp;C194,'Gross Profit &amp; EBITDA'!$D$2:$F$61,2,FALSE)*E194</f>
        <v>1683.5000000000002</v>
      </c>
      <c r="G194">
        <f>VLOOKUP(A194&amp;B194&amp;C194,'Gross Profit &amp; EBITDA'!$D$2:$F$61,3,FALSE)*E194</f>
        <v>481</v>
      </c>
    </row>
    <row r="195" spans="1:7" x14ac:dyDescent="0.25">
      <c r="A195" s="28" t="s">
        <v>15</v>
      </c>
      <c r="B195" s="28">
        <v>2020</v>
      </c>
      <c r="C195" s="28" t="s">
        <v>5</v>
      </c>
      <c r="D195" s="28" t="s">
        <v>4</v>
      </c>
      <c r="E195">
        <f>INDEX('Financials Canada'!$E$7:$N$19,MATCH('Input Data'!D195&amp;'Input Data'!C195,'Financials USA'!$A$7:$A$19,0),MATCH('Input Data'!B195,'Financials USA'!$E$1:$N$1,0))</f>
        <v>2405</v>
      </c>
      <c r="F195">
        <f>VLOOKUP(A195&amp;B195&amp;C195,'Gross Profit &amp; EBITDA'!$D$2:$F$61,2,FALSE)*E195</f>
        <v>1683.5000000000002</v>
      </c>
      <c r="G195">
        <f>VLOOKUP(A195&amp;B195&amp;C195,'Gross Profit &amp; EBITDA'!$D$2:$F$61,3,FALSE)*E195</f>
        <v>481</v>
      </c>
    </row>
    <row r="196" spans="1:7" x14ac:dyDescent="0.25">
      <c r="A196" s="28" t="s">
        <v>15</v>
      </c>
      <c r="B196" s="28">
        <v>2020</v>
      </c>
      <c r="C196" s="28" t="s">
        <v>8</v>
      </c>
      <c r="D196" s="28" t="s">
        <v>6</v>
      </c>
      <c r="E196">
        <f>INDEX('Financials Canada'!$E$7:$N$19,MATCH('Input Data'!D196&amp;'Input Data'!C196,'Financials USA'!$A$7:$A$19,0),MATCH('Input Data'!B196,'Financials USA'!$E$1:$N$1,0))</f>
        <v>2912</v>
      </c>
      <c r="F196">
        <f>VLOOKUP(A196&amp;B196&amp;C196,'Gross Profit &amp; EBITDA'!$D$2:$F$61,2,FALSE)*E196</f>
        <v>1747.2000000000003</v>
      </c>
      <c r="G196">
        <f>VLOOKUP(A196&amp;B196&amp;C196,'Gross Profit &amp; EBITDA'!$D$2:$F$61,3,FALSE)*E196</f>
        <v>291.2</v>
      </c>
    </row>
    <row r="197" spans="1:7" x14ac:dyDescent="0.25">
      <c r="A197" s="28" t="s">
        <v>15</v>
      </c>
      <c r="B197" s="28">
        <v>2020</v>
      </c>
      <c r="C197" s="28" t="s">
        <v>8</v>
      </c>
      <c r="D197" s="28" t="s">
        <v>4</v>
      </c>
      <c r="E197">
        <f>INDEX('Financials Canada'!$E$7:$N$19,MATCH('Input Data'!D197&amp;'Input Data'!C197,'Financials USA'!$A$7:$A$19,0),MATCH('Input Data'!B197,'Financials USA'!$E$1:$N$1,0))</f>
        <v>1625</v>
      </c>
      <c r="F197">
        <f>VLOOKUP(A197&amp;B197&amp;C197,'Gross Profit &amp; EBITDA'!$D$2:$F$61,2,FALSE)*E197</f>
        <v>975.00000000000011</v>
      </c>
      <c r="G197">
        <f>VLOOKUP(A197&amp;B197&amp;C197,'Gross Profit &amp; EBITDA'!$D$2:$F$61,3,FALSE)*E197</f>
        <v>162.5</v>
      </c>
    </row>
    <row r="198" spans="1:7" x14ac:dyDescent="0.25">
      <c r="A198" s="28" t="s">
        <v>15</v>
      </c>
      <c r="B198" s="28">
        <v>2020</v>
      </c>
      <c r="C198" s="28" t="s">
        <v>9</v>
      </c>
      <c r="D198" s="28" t="s">
        <v>6</v>
      </c>
      <c r="E198">
        <f>INDEX('Financials Canada'!$E$7:$N$19,MATCH('Input Data'!D198&amp;'Input Data'!C198,'Financials USA'!$A$7:$A$19,0),MATCH('Input Data'!B198,'Financials USA'!$E$1:$N$1,0))</f>
        <v>6203</v>
      </c>
      <c r="F198">
        <f>VLOOKUP(A198&amp;B198&amp;C198,'Gross Profit &amp; EBITDA'!$D$2:$F$61,2,FALSE)*E198</f>
        <v>4342.1000000000004</v>
      </c>
      <c r="G198">
        <f>VLOOKUP(A198&amp;B198&amp;C198,'Gross Profit &amp; EBITDA'!$D$2:$F$61,3,FALSE)*E198</f>
        <v>1240.6000000000001</v>
      </c>
    </row>
    <row r="199" spans="1:7" x14ac:dyDescent="0.25">
      <c r="A199" s="28" t="s">
        <v>15</v>
      </c>
      <c r="B199" s="28">
        <v>2020</v>
      </c>
      <c r="C199" s="28" t="s">
        <v>9</v>
      </c>
      <c r="D199" s="28" t="s">
        <v>4</v>
      </c>
      <c r="E199">
        <f>INDEX('Financials Canada'!$E$7:$N$19,MATCH('Input Data'!D199&amp;'Input Data'!C199,'Financials USA'!$A$7:$A$19,0),MATCH('Input Data'!B199,'Financials USA'!$E$1:$N$1,0))</f>
        <v>1690</v>
      </c>
      <c r="F199">
        <f>VLOOKUP(A199&amp;B199&amp;C199,'Gross Profit &amp; EBITDA'!$D$2:$F$61,2,FALSE)*E199</f>
        <v>1183</v>
      </c>
      <c r="G199">
        <f>VLOOKUP(A199&amp;B199&amp;C199,'Gross Profit &amp; EBITDA'!$D$2:$F$61,3,FALSE)*E199</f>
        <v>338</v>
      </c>
    </row>
    <row r="200" spans="1:7" x14ac:dyDescent="0.25">
      <c r="A200" s="28" t="s">
        <v>15</v>
      </c>
      <c r="B200" s="28">
        <v>2021</v>
      </c>
      <c r="C200" s="28" t="s">
        <v>5</v>
      </c>
      <c r="D200" s="28" t="s">
        <v>6</v>
      </c>
      <c r="E200">
        <f>INDEX('Financials Canada'!$E$7:$N$19,MATCH('Input Data'!D200&amp;'Input Data'!C200,'Financials USA'!$A$7:$A$19,0),MATCH('Input Data'!B200,'Financials USA'!$E$1:$N$1,0))</f>
        <v>5075</v>
      </c>
      <c r="F200">
        <f>VLOOKUP(A200&amp;B200&amp;C200,'Gross Profit &amp; EBITDA'!$D$2:$F$61,2,FALSE)*E200</f>
        <v>3045.0000000000005</v>
      </c>
      <c r="G200">
        <f>VLOOKUP(A200&amp;B200&amp;C200,'Gross Profit &amp; EBITDA'!$D$2:$F$61,3,FALSE)*E200</f>
        <v>1015</v>
      </c>
    </row>
    <row r="201" spans="1:7" x14ac:dyDescent="0.25">
      <c r="A201" s="28" t="s">
        <v>15</v>
      </c>
      <c r="B201" s="28">
        <v>2021</v>
      </c>
      <c r="C201" s="28" t="s">
        <v>5</v>
      </c>
      <c r="D201" s="28" t="s">
        <v>4</v>
      </c>
      <c r="E201">
        <f>INDEX('Financials Canada'!$E$7:$N$19,MATCH('Input Data'!D201&amp;'Input Data'!C201,'Financials USA'!$A$7:$A$19,0),MATCH('Input Data'!B201,'Financials USA'!$E$1:$N$1,0))</f>
        <v>2490</v>
      </c>
      <c r="F201">
        <f>VLOOKUP(A201&amp;B201&amp;C201,'Gross Profit &amp; EBITDA'!$D$2:$F$61,2,FALSE)*E201</f>
        <v>1494.0000000000002</v>
      </c>
      <c r="G201">
        <f>VLOOKUP(A201&amp;B201&amp;C201,'Gross Profit &amp; EBITDA'!$D$2:$F$61,3,FALSE)*E201</f>
        <v>498</v>
      </c>
    </row>
    <row r="202" spans="1:7" x14ac:dyDescent="0.25">
      <c r="A202" s="28" t="s">
        <v>15</v>
      </c>
      <c r="B202" s="28">
        <v>2021</v>
      </c>
      <c r="C202" s="28" t="s">
        <v>8</v>
      </c>
      <c r="D202" s="28" t="s">
        <v>6</v>
      </c>
      <c r="E202">
        <f>INDEX('Financials Canada'!$E$7:$N$19,MATCH('Input Data'!D202&amp;'Input Data'!C202,'Financials USA'!$A$7:$A$19,0),MATCH('Input Data'!B202,'Financials USA'!$E$1:$N$1,0))</f>
        <v>4586</v>
      </c>
      <c r="F202">
        <f>VLOOKUP(A202&amp;B202&amp;C202,'Gross Profit &amp; EBITDA'!$D$2:$F$61,2,FALSE)*E202</f>
        <v>2293</v>
      </c>
      <c r="G202">
        <f>VLOOKUP(A202&amp;B202&amp;C202,'Gross Profit &amp; EBITDA'!$D$2:$F$61,3,FALSE)*E202</f>
        <v>917.2</v>
      </c>
    </row>
    <row r="203" spans="1:7" x14ac:dyDescent="0.25">
      <c r="A203" s="28" t="s">
        <v>15</v>
      </c>
      <c r="B203" s="28">
        <v>2021</v>
      </c>
      <c r="C203" s="28" t="s">
        <v>8</v>
      </c>
      <c r="D203" s="28" t="s">
        <v>4</v>
      </c>
      <c r="E203">
        <f>INDEX('Financials Canada'!$E$7:$N$19,MATCH('Input Data'!D203&amp;'Input Data'!C203,'Financials USA'!$A$7:$A$19,0),MATCH('Input Data'!B203,'Financials USA'!$E$1:$N$1,0))</f>
        <v>1710</v>
      </c>
      <c r="F203">
        <f>VLOOKUP(A203&amp;B203&amp;C203,'Gross Profit &amp; EBITDA'!$D$2:$F$61,2,FALSE)*E203</f>
        <v>855</v>
      </c>
      <c r="G203">
        <f>VLOOKUP(A203&amp;B203&amp;C203,'Gross Profit &amp; EBITDA'!$D$2:$F$61,3,FALSE)*E203</f>
        <v>342</v>
      </c>
    </row>
    <row r="204" spans="1:7" x14ac:dyDescent="0.25">
      <c r="A204" s="28" t="s">
        <v>15</v>
      </c>
      <c r="B204" s="28">
        <v>2021</v>
      </c>
      <c r="C204" s="28" t="s">
        <v>9</v>
      </c>
      <c r="D204" s="28" t="s">
        <v>6</v>
      </c>
      <c r="E204">
        <f>INDEX('Financials Canada'!$E$7:$N$19,MATCH('Input Data'!D204&amp;'Input Data'!C204,'Financials USA'!$A$7:$A$19,0),MATCH('Input Data'!B204,'Financials USA'!$E$1:$N$1,0))</f>
        <v>1126</v>
      </c>
      <c r="F204">
        <f>VLOOKUP(A204&amp;B204&amp;C204,'Gross Profit &amp; EBITDA'!$D$2:$F$61,2,FALSE)*E204</f>
        <v>900.80000000000007</v>
      </c>
      <c r="G204">
        <f>VLOOKUP(A204&amp;B204&amp;C204,'Gross Profit &amp; EBITDA'!$D$2:$F$61,3,FALSE)*E204</f>
        <v>225.20000000000002</v>
      </c>
    </row>
    <row r="205" spans="1:7" x14ac:dyDescent="0.25">
      <c r="A205" s="28" t="s">
        <v>15</v>
      </c>
      <c r="B205" s="28">
        <v>2021</v>
      </c>
      <c r="C205" s="28" t="s">
        <v>9</v>
      </c>
      <c r="D205" s="28" t="s">
        <v>4</v>
      </c>
      <c r="E205">
        <f>INDEX('Financials Canada'!$E$7:$N$19,MATCH('Input Data'!D205&amp;'Input Data'!C205,'Financials USA'!$A$7:$A$19,0),MATCH('Input Data'!B205,'Financials USA'!$E$1:$N$1,0))</f>
        <v>1626</v>
      </c>
      <c r="F205">
        <f>VLOOKUP(A205&amp;B205&amp;C205,'Gross Profit &amp; EBITDA'!$D$2:$F$61,2,FALSE)*E205</f>
        <v>1300.8000000000002</v>
      </c>
      <c r="G205">
        <f>VLOOKUP(A205&amp;B205&amp;C205,'Gross Profit &amp; EBITDA'!$D$2:$F$61,3,FALSE)*E205</f>
        <v>325.20000000000005</v>
      </c>
    </row>
    <row r="206" spans="1:7" x14ac:dyDescent="0.25">
      <c r="A206" s="28" t="s">
        <v>15</v>
      </c>
      <c r="B206" s="28">
        <v>2022</v>
      </c>
      <c r="C206" s="28" t="s">
        <v>5</v>
      </c>
      <c r="D206" s="28" t="s">
        <v>6</v>
      </c>
      <c r="E206">
        <f>INDEX('Financials Canada'!$E$7:$N$19,MATCH('Input Data'!D206&amp;'Input Data'!C206,'Financials USA'!$A$7:$A$19,0),MATCH('Input Data'!B206,'Financials USA'!$E$1:$N$1,0))</f>
        <v>7242</v>
      </c>
      <c r="F206">
        <f>VLOOKUP(A206&amp;B206&amp;C206,'Gross Profit &amp; EBITDA'!$D$2:$F$61,2,FALSE)*E206</f>
        <v>5069.4000000000005</v>
      </c>
      <c r="G206">
        <f>VLOOKUP(A206&amp;B206&amp;C206,'Gross Profit &amp; EBITDA'!$D$2:$F$61,3,FALSE)*E206</f>
        <v>1448.4</v>
      </c>
    </row>
    <row r="207" spans="1:7" x14ac:dyDescent="0.25">
      <c r="A207" s="28" t="s">
        <v>15</v>
      </c>
      <c r="B207" s="28">
        <v>2022</v>
      </c>
      <c r="C207" s="28" t="s">
        <v>5</v>
      </c>
      <c r="D207" s="28" t="s">
        <v>4</v>
      </c>
      <c r="E207">
        <f>INDEX('Financials Canada'!$E$7:$N$19,MATCH('Input Data'!D207&amp;'Input Data'!C207,'Financials USA'!$A$7:$A$19,0),MATCH('Input Data'!B207,'Financials USA'!$E$1:$N$1,0))</f>
        <v>3789</v>
      </c>
      <c r="F207">
        <f>VLOOKUP(A207&amp;B207&amp;C207,'Gross Profit &amp; EBITDA'!$D$2:$F$61,2,FALSE)*E207</f>
        <v>2652.3</v>
      </c>
      <c r="G207">
        <f>VLOOKUP(A207&amp;B207&amp;C207,'Gross Profit &amp; EBITDA'!$D$2:$F$61,3,FALSE)*E207</f>
        <v>757.80000000000007</v>
      </c>
    </row>
    <row r="208" spans="1:7" x14ac:dyDescent="0.25">
      <c r="A208" s="28" t="s">
        <v>15</v>
      </c>
      <c r="B208" s="28">
        <v>2022</v>
      </c>
      <c r="C208" s="28" t="s">
        <v>8</v>
      </c>
      <c r="D208" s="28" t="s">
        <v>6</v>
      </c>
      <c r="E208">
        <f>INDEX('Financials Canada'!$E$7:$N$19,MATCH('Input Data'!D208&amp;'Input Data'!C208,'Financials USA'!$A$7:$A$19,0),MATCH('Input Data'!B208,'Financials USA'!$E$1:$N$1,0))</f>
        <v>2666</v>
      </c>
      <c r="F208">
        <f>VLOOKUP(A208&amp;B208&amp;C208,'Gross Profit &amp; EBITDA'!$D$2:$F$61,2,FALSE)*E208</f>
        <v>1333</v>
      </c>
      <c r="G208">
        <f>VLOOKUP(A208&amp;B208&amp;C208,'Gross Profit &amp; EBITDA'!$D$2:$F$61,3,FALSE)*E208</f>
        <v>533.20000000000005</v>
      </c>
    </row>
    <row r="209" spans="1:7" x14ac:dyDescent="0.25">
      <c r="A209" s="28" t="s">
        <v>15</v>
      </c>
      <c r="B209" s="28">
        <v>2022</v>
      </c>
      <c r="C209" s="28" t="s">
        <v>8</v>
      </c>
      <c r="D209" s="28" t="s">
        <v>4</v>
      </c>
      <c r="E209">
        <f>INDEX('Financials Canada'!$E$7:$N$19,MATCH('Input Data'!D209&amp;'Input Data'!C209,'Financials USA'!$A$7:$A$19,0),MATCH('Input Data'!B209,'Financials USA'!$E$1:$N$1,0))</f>
        <v>1738</v>
      </c>
      <c r="F209">
        <f>VLOOKUP(A209&amp;B209&amp;C209,'Gross Profit &amp; EBITDA'!$D$2:$F$61,2,FALSE)*E209</f>
        <v>869</v>
      </c>
      <c r="G209">
        <f>VLOOKUP(A209&amp;B209&amp;C209,'Gross Profit &amp; EBITDA'!$D$2:$F$61,3,FALSE)*E209</f>
        <v>347.6</v>
      </c>
    </row>
    <row r="210" spans="1:7" x14ac:dyDescent="0.25">
      <c r="A210" s="28" t="s">
        <v>15</v>
      </c>
      <c r="B210" s="28">
        <v>2022</v>
      </c>
      <c r="C210" s="28" t="s">
        <v>9</v>
      </c>
      <c r="D210" s="28" t="s">
        <v>6</v>
      </c>
      <c r="E210">
        <f>INDEX('Financials Canada'!$E$7:$N$19,MATCH('Input Data'!D210&amp;'Input Data'!C210,'Financials USA'!$A$7:$A$19,0),MATCH('Input Data'!B210,'Financials USA'!$E$1:$N$1,0))</f>
        <v>4690</v>
      </c>
      <c r="F210">
        <f>VLOOKUP(A210&amp;B210&amp;C210,'Gross Profit &amp; EBITDA'!$D$2:$F$61,2,FALSE)*E210</f>
        <v>2345</v>
      </c>
      <c r="G210">
        <f>VLOOKUP(A210&amp;B210&amp;C210,'Gross Profit &amp; EBITDA'!$D$2:$F$61,3,FALSE)*E210</f>
        <v>469</v>
      </c>
    </row>
    <row r="211" spans="1:7" x14ac:dyDescent="0.25">
      <c r="A211" s="28" t="s">
        <v>15</v>
      </c>
      <c r="B211" s="28">
        <v>2022</v>
      </c>
      <c r="C211" s="28" t="s">
        <v>9</v>
      </c>
      <c r="D211" s="28" t="s">
        <v>4</v>
      </c>
      <c r="E211">
        <f>INDEX('Financials Canada'!$E$7:$N$19,MATCH('Input Data'!D211&amp;'Input Data'!C211,'Financials USA'!$A$7:$A$19,0),MATCH('Input Data'!B211,'Financials USA'!$E$1:$N$1,0))</f>
        <v>3515</v>
      </c>
      <c r="F211">
        <f>VLOOKUP(A211&amp;B211&amp;C211,'Gross Profit &amp; EBITDA'!$D$2:$F$61,2,FALSE)*E211</f>
        <v>1757.5</v>
      </c>
      <c r="G211">
        <f>VLOOKUP(A211&amp;B211&amp;C211,'Gross Profit &amp; EBITDA'!$D$2:$F$61,3,FALSE)*E211</f>
        <v>351.5</v>
      </c>
    </row>
    <row r="212" spans="1:7" x14ac:dyDescent="0.25">
      <c r="A212" s="28" t="s">
        <v>15</v>
      </c>
      <c r="B212" s="28">
        <v>2023</v>
      </c>
      <c r="C212" s="28" t="s">
        <v>5</v>
      </c>
      <c r="D212" s="28" t="s">
        <v>6</v>
      </c>
      <c r="E212">
        <f>INDEX('Financials Canada'!$E$7:$N$19,MATCH('Input Data'!D212&amp;'Input Data'!C212,'Financials USA'!$A$7:$A$19,0),MATCH('Input Data'!B212,'Financials USA'!$E$1:$N$1,0))</f>
        <v>9330</v>
      </c>
      <c r="F212">
        <f>VLOOKUP(A212&amp;B212&amp;C212,'Gross Profit &amp; EBITDA'!$D$2:$F$61,2,FALSE)*E212</f>
        <v>6531.0000000000009</v>
      </c>
      <c r="G212">
        <f>VLOOKUP(A212&amp;B212&amp;C212,'Gross Profit &amp; EBITDA'!$D$2:$F$61,3,FALSE)*E212</f>
        <v>1866</v>
      </c>
    </row>
    <row r="213" spans="1:7" x14ac:dyDescent="0.25">
      <c r="A213" s="28" t="s">
        <v>15</v>
      </c>
      <c r="B213" s="28">
        <v>2023</v>
      </c>
      <c r="C213" s="28" t="s">
        <v>5</v>
      </c>
      <c r="D213" s="28" t="s">
        <v>4</v>
      </c>
      <c r="E213">
        <f>INDEX('Financials Canada'!$E$7:$N$19,MATCH('Input Data'!D213&amp;'Input Data'!C213,'Financials USA'!$A$7:$A$19,0),MATCH('Input Data'!B213,'Financials USA'!$E$1:$N$1,0))</f>
        <v>2298</v>
      </c>
      <c r="F213">
        <f>VLOOKUP(A213&amp;B213&amp;C213,'Gross Profit &amp; EBITDA'!$D$2:$F$61,2,FALSE)*E213</f>
        <v>1608.6000000000001</v>
      </c>
      <c r="G213">
        <f>VLOOKUP(A213&amp;B213&amp;C213,'Gross Profit &amp; EBITDA'!$D$2:$F$61,3,FALSE)*E213</f>
        <v>459.6</v>
      </c>
    </row>
    <row r="214" spans="1:7" x14ac:dyDescent="0.25">
      <c r="A214" s="28" t="s">
        <v>15</v>
      </c>
      <c r="B214" s="28">
        <v>2023</v>
      </c>
      <c r="C214" s="28" t="s">
        <v>8</v>
      </c>
      <c r="D214" s="28" t="s">
        <v>6</v>
      </c>
      <c r="E214">
        <f>INDEX('Financials Canada'!$E$7:$N$19,MATCH('Input Data'!D214&amp;'Input Data'!C214,'Financials USA'!$A$7:$A$19,0),MATCH('Input Data'!B214,'Financials USA'!$E$1:$N$1,0))</f>
        <v>4027</v>
      </c>
      <c r="F214">
        <f>VLOOKUP(A214&amp;B214&amp;C214,'Gross Profit &amp; EBITDA'!$D$2:$F$61,2,FALSE)*E214</f>
        <v>2818.9</v>
      </c>
      <c r="G214">
        <f>VLOOKUP(A214&amp;B214&amp;C214,'Gross Profit &amp; EBITDA'!$D$2:$F$61,3,FALSE)*E214</f>
        <v>805.40000000000009</v>
      </c>
    </row>
    <row r="215" spans="1:7" x14ac:dyDescent="0.25">
      <c r="A215" s="28" t="s">
        <v>15</v>
      </c>
      <c r="B215" s="28">
        <v>2023</v>
      </c>
      <c r="C215" s="28" t="s">
        <v>8</v>
      </c>
      <c r="D215" s="28" t="s">
        <v>4</v>
      </c>
      <c r="E215">
        <f>INDEX('Financials Canada'!$E$7:$N$19,MATCH('Input Data'!D215&amp;'Input Data'!C215,'Financials USA'!$A$7:$A$19,0),MATCH('Input Data'!B215,'Financials USA'!$E$1:$N$1,0))</f>
        <v>2471</v>
      </c>
      <c r="F215">
        <f>VLOOKUP(A215&amp;B215&amp;C215,'Gross Profit &amp; EBITDA'!$D$2:$F$61,2,FALSE)*E215</f>
        <v>1729.7000000000003</v>
      </c>
      <c r="G215">
        <f>VLOOKUP(A215&amp;B215&amp;C215,'Gross Profit &amp; EBITDA'!$D$2:$F$61,3,FALSE)*E215</f>
        <v>494.20000000000005</v>
      </c>
    </row>
    <row r="216" spans="1:7" x14ac:dyDescent="0.25">
      <c r="A216" s="28" t="s">
        <v>15</v>
      </c>
      <c r="B216" s="28">
        <v>2023</v>
      </c>
      <c r="C216" s="28" t="s">
        <v>9</v>
      </c>
      <c r="D216" s="28" t="s">
        <v>6</v>
      </c>
      <c r="E216">
        <f>INDEX('Financials Canada'!$E$7:$N$19,MATCH('Input Data'!D216&amp;'Input Data'!C216,'Financials USA'!$A$7:$A$19,0),MATCH('Input Data'!B216,'Financials USA'!$E$1:$N$1,0))</f>
        <v>5311</v>
      </c>
      <c r="F216">
        <f>VLOOKUP(A216&amp;B216&amp;C216,'Gross Profit &amp; EBITDA'!$D$2:$F$61,2,FALSE)*E216</f>
        <v>4248.8</v>
      </c>
      <c r="G216">
        <f>VLOOKUP(A216&amp;B216&amp;C216,'Gross Profit &amp; EBITDA'!$D$2:$F$61,3,FALSE)*E216</f>
        <v>531.1</v>
      </c>
    </row>
    <row r="217" spans="1:7" x14ac:dyDescent="0.25">
      <c r="A217" s="28" t="s">
        <v>15</v>
      </c>
      <c r="B217" s="28">
        <v>2023</v>
      </c>
      <c r="C217" s="28" t="s">
        <v>9</v>
      </c>
      <c r="D217" s="28" t="s">
        <v>4</v>
      </c>
      <c r="E217">
        <f>INDEX('Financials Canada'!$E$7:$N$19,MATCH('Input Data'!D217&amp;'Input Data'!C217,'Financials USA'!$A$7:$A$19,0),MATCH('Input Data'!B217,'Financials USA'!$E$1:$N$1,0))</f>
        <v>2532</v>
      </c>
      <c r="F217">
        <f>VLOOKUP(A217&amp;B217&amp;C217,'Gross Profit &amp; EBITDA'!$D$2:$F$61,2,FALSE)*E217</f>
        <v>2025.6000000000001</v>
      </c>
      <c r="G217">
        <f>VLOOKUP(A217&amp;B217&amp;C217,'Gross Profit &amp; EBITDA'!$D$2:$F$61,3,FALSE)*E217</f>
        <v>253.20000000000002</v>
      </c>
    </row>
    <row r="218" spans="1:7" x14ac:dyDescent="0.25">
      <c r="A218" s="28" t="s">
        <v>15</v>
      </c>
      <c r="B218" s="28">
        <v>2024</v>
      </c>
      <c r="C218" s="28" t="s">
        <v>5</v>
      </c>
      <c r="D218" s="28" t="s">
        <v>6</v>
      </c>
      <c r="E218">
        <f>INDEX('Financials Canada'!$E$7:$N$19,MATCH('Input Data'!D218&amp;'Input Data'!C218,'Financials USA'!$A$7:$A$19,0),MATCH('Input Data'!B218,'Financials USA'!$E$1:$N$1,0))</f>
        <v>6979</v>
      </c>
      <c r="F218">
        <f>VLOOKUP(A218&amp;B218&amp;C218,'Gross Profit &amp; EBITDA'!$D$2:$F$61,2,FALSE)*E218</f>
        <v>4885.3</v>
      </c>
      <c r="G218">
        <f>VLOOKUP(A218&amp;B218&amp;C218,'Gross Profit &amp; EBITDA'!$D$2:$F$61,3,FALSE)*E218</f>
        <v>697.90000000000009</v>
      </c>
    </row>
    <row r="219" spans="1:7" x14ac:dyDescent="0.25">
      <c r="A219" s="28" t="s">
        <v>15</v>
      </c>
      <c r="B219" s="28">
        <v>2024</v>
      </c>
      <c r="C219" s="28" t="s">
        <v>5</v>
      </c>
      <c r="D219" s="28" t="s">
        <v>4</v>
      </c>
      <c r="E219">
        <f>INDEX('Financials Canada'!$E$7:$N$19,MATCH('Input Data'!D219&amp;'Input Data'!C219,'Financials USA'!$A$7:$A$19,0),MATCH('Input Data'!B219,'Financials USA'!$E$1:$N$1,0))</f>
        <v>4440</v>
      </c>
      <c r="F219">
        <f>VLOOKUP(A219&amp;B219&amp;C219,'Gross Profit &amp; EBITDA'!$D$2:$F$61,2,FALSE)*E219</f>
        <v>3108.0000000000005</v>
      </c>
      <c r="G219">
        <f>VLOOKUP(A219&amp;B219&amp;C219,'Gross Profit &amp; EBITDA'!$D$2:$F$61,3,FALSE)*E219</f>
        <v>444</v>
      </c>
    </row>
    <row r="220" spans="1:7" x14ac:dyDescent="0.25">
      <c r="A220" s="28" t="s">
        <v>15</v>
      </c>
      <c r="B220" s="28">
        <v>2024</v>
      </c>
      <c r="C220" s="28" t="s">
        <v>8</v>
      </c>
      <c r="D220" s="28" t="s">
        <v>6</v>
      </c>
      <c r="E220">
        <f>INDEX('Financials Canada'!$E$7:$N$19,MATCH('Input Data'!D220&amp;'Input Data'!C220,'Financials USA'!$A$7:$A$19,0),MATCH('Input Data'!B220,'Financials USA'!$E$1:$N$1,0))</f>
        <v>2778</v>
      </c>
      <c r="F220">
        <f>VLOOKUP(A220&amp;B220&amp;C220,'Gross Profit &amp; EBITDA'!$D$2:$F$61,2,FALSE)*E220</f>
        <v>1389</v>
      </c>
      <c r="G220">
        <f>VLOOKUP(A220&amp;B220&amp;C220,'Gross Profit &amp; EBITDA'!$D$2:$F$61,3,FALSE)*E220</f>
        <v>555.6</v>
      </c>
    </row>
    <row r="221" spans="1:7" x14ac:dyDescent="0.25">
      <c r="A221" s="28" t="s">
        <v>15</v>
      </c>
      <c r="B221" s="28">
        <v>2024</v>
      </c>
      <c r="C221" s="28" t="s">
        <v>8</v>
      </c>
      <c r="D221" s="28" t="s">
        <v>4</v>
      </c>
      <c r="E221">
        <f>INDEX('Financials Canada'!$E$7:$N$19,MATCH('Input Data'!D221&amp;'Input Data'!C221,'Financials USA'!$A$7:$A$19,0),MATCH('Input Data'!B221,'Financials USA'!$E$1:$N$1,0))</f>
        <v>1689</v>
      </c>
      <c r="F221">
        <f>VLOOKUP(A221&amp;B221&amp;C221,'Gross Profit &amp; EBITDA'!$D$2:$F$61,2,FALSE)*E221</f>
        <v>844.5</v>
      </c>
      <c r="G221">
        <f>VLOOKUP(A221&amp;B221&amp;C221,'Gross Profit &amp; EBITDA'!$D$2:$F$61,3,FALSE)*E221</f>
        <v>337.8</v>
      </c>
    </row>
    <row r="222" spans="1:7" x14ac:dyDescent="0.25">
      <c r="A222" s="28" t="s">
        <v>15</v>
      </c>
      <c r="B222" s="28">
        <v>2024</v>
      </c>
      <c r="C222" s="28" t="s">
        <v>9</v>
      </c>
      <c r="D222" s="28" t="s">
        <v>6</v>
      </c>
      <c r="E222">
        <f>INDEX('Financials Canada'!$E$7:$N$19,MATCH('Input Data'!D222&amp;'Input Data'!C222,'Financials USA'!$A$7:$A$19,0),MATCH('Input Data'!B222,'Financials USA'!$E$1:$N$1,0))</f>
        <v>6528</v>
      </c>
      <c r="F222">
        <f>VLOOKUP(A222&amp;B222&amp;C222,'Gross Profit &amp; EBITDA'!$D$2:$F$61,2,FALSE)*E222</f>
        <v>3264</v>
      </c>
      <c r="G222">
        <f>VLOOKUP(A222&amp;B222&amp;C222,'Gross Profit &amp; EBITDA'!$D$2:$F$61,3,FALSE)*E222</f>
        <v>652.80000000000007</v>
      </c>
    </row>
    <row r="223" spans="1:7" x14ac:dyDescent="0.25">
      <c r="A223" s="28" t="s">
        <v>15</v>
      </c>
      <c r="B223" s="28">
        <v>2024</v>
      </c>
      <c r="C223" s="28" t="s">
        <v>9</v>
      </c>
      <c r="D223" s="28" t="s">
        <v>4</v>
      </c>
      <c r="E223">
        <f>INDEX('Financials Canada'!$E$7:$N$19,MATCH('Input Data'!D223&amp;'Input Data'!C223,'Financials USA'!$A$7:$A$19,0),MATCH('Input Data'!B223,'Financials USA'!$E$1:$N$1,0))</f>
        <v>1611</v>
      </c>
      <c r="F223">
        <f>VLOOKUP(A223&amp;B223&amp;C223,'Gross Profit &amp; EBITDA'!$D$2:$F$61,2,FALSE)*E223</f>
        <v>805.5</v>
      </c>
      <c r="G223">
        <f>VLOOKUP(A223&amp;B223&amp;C223,'Gross Profit &amp; EBITDA'!$D$2:$F$61,3,FALSE)*E223</f>
        <v>161.10000000000002</v>
      </c>
    </row>
    <row r="224" spans="1:7" x14ac:dyDescent="0.25">
      <c r="A224" s="28" t="s">
        <v>15</v>
      </c>
      <c r="B224" s="28">
        <v>2025</v>
      </c>
      <c r="C224" s="28" t="s">
        <v>5</v>
      </c>
      <c r="D224" s="28" t="s">
        <v>6</v>
      </c>
      <c r="E224">
        <f>INDEX('Financials Canada'!$E$7:$N$19,MATCH('Input Data'!D224&amp;'Input Data'!C224,'Financials USA'!$A$7:$A$19,0),MATCH('Input Data'!B224,'Financials USA'!$E$1:$N$1,0))</f>
        <v>8809</v>
      </c>
      <c r="F224">
        <f>VLOOKUP(A224&amp;B224&amp;C224,'Gross Profit &amp; EBITDA'!$D$2:$F$61,2,FALSE)*E224</f>
        <v>4404.5</v>
      </c>
      <c r="G224">
        <f>VLOOKUP(A224&amp;B224&amp;C224,'Gross Profit &amp; EBITDA'!$D$2:$F$61,3,FALSE)*E224</f>
        <v>880.90000000000009</v>
      </c>
    </row>
    <row r="225" spans="1:7" x14ac:dyDescent="0.25">
      <c r="A225" s="28" t="s">
        <v>15</v>
      </c>
      <c r="B225" s="28">
        <v>2025</v>
      </c>
      <c r="C225" s="28" t="s">
        <v>5</v>
      </c>
      <c r="D225" s="28" t="s">
        <v>4</v>
      </c>
      <c r="E225">
        <f>INDEX('Financials Canada'!$E$7:$N$19,MATCH('Input Data'!D225&amp;'Input Data'!C225,'Financials USA'!$A$7:$A$19,0),MATCH('Input Data'!B225,'Financials USA'!$E$1:$N$1,0))</f>
        <v>4901</v>
      </c>
      <c r="F225">
        <f>VLOOKUP(A225&amp;B225&amp;C225,'Gross Profit &amp; EBITDA'!$D$2:$F$61,2,FALSE)*E225</f>
        <v>2450.5</v>
      </c>
      <c r="G225">
        <f>VLOOKUP(A225&amp;B225&amp;C225,'Gross Profit &amp; EBITDA'!$D$2:$F$61,3,FALSE)*E225</f>
        <v>490.1</v>
      </c>
    </row>
    <row r="226" spans="1:7" x14ac:dyDescent="0.25">
      <c r="A226" s="28" t="s">
        <v>15</v>
      </c>
      <c r="B226" s="28">
        <v>2025</v>
      </c>
      <c r="C226" s="28" t="s">
        <v>8</v>
      </c>
      <c r="D226" s="28" t="s">
        <v>6</v>
      </c>
      <c r="E226">
        <f>INDEX('Financials Canada'!$E$7:$N$19,MATCH('Input Data'!D226&amp;'Input Data'!C226,'Financials USA'!$A$7:$A$19,0),MATCH('Input Data'!B226,'Financials USA'!$E$1:$N$1,0))</f>
        <v>5369</v>
      </c>
      <c r="F226">
        <f>VLOOKUP(A226&amp;B226&amp;C226,'Gross Profit &amp; EBITDA'!$D$2:$F$61,2,FALSE)*E226</f>
        <v>2684.5</v>
      </c>
      <c r="G226">
        <f>VLOOKUP(A226&amp;B226&amp;C226,'Gross Profit &amp; EBITDA'!$D$2:$F$61,3,FALSE)*E226</f>
        <v>1073.8</v>
      </c>
    </row>
    <row r="227" spans="1:7" x14ac:dyDescent="0.25">
      <c r="A227" s="28" t="s">
        <v>15</v>
      </c>
      <c r="B227" s="28">
        <v>2025</v>
      </c>
      <c r="C227" s="28" t="s">
        <v>8</v>
      </c>
      <c r="D227" s="28" t="s">
        <v>4</v>
      </c>
      <c r="E227">
        <f>INDEX('Financials Canada'!$E$7:$N$19,MATCH('Input Data'!D227&amp;'Input Data'!C227,'Financials USA'!$A$7:$A$19,0),MATCH('Input Data'!B227,'Financials USA'!$E$1:$N$1,0))</f>
        <v>2300</v>
      </c>
      <c r="F227">
        <f>VLOOKUP(A227&amp;B227&amp;C227,'Gross Profit &amp; EBITDA'!$D$2:$F$61,2,FALSE)*E227</f>
        <v>1150</v>
      </c>
      <c r="G227">
        <f>VLOOKUP(A227&amp;B227&amp;C227,'Gross Profit &amp; EBITDA'!$D$2:$F$61,3,FALSE)*E227</f>
        <v>460</v>
      </c>
    </row>
    <row r="228" spans="1:7" x14ac:dyDescent="0.25">
      <c r="A228" s="28" t="s">
        <v>15</v>
      </c>
      <c r="B228" s="28">
        <v>2025</v>
      </c>
      <c r="C228" s="28" t="s">
        <v>9</v>
      </c>
      <c r="D228" s="28" t="s">
        <v>6</v>
      </c>
      <c r="E228">
        <f>INDEX('Financials Canada'!$E$7:$N$19,MATCH('Input Data'!D228&amp;'Input Data'!C228,'Financials USA'!$A$7:$A$19,0),MATCH('Input Data'!B228,'Financials USA'!$E$1:$N$1,0))</f>
        <v>7646</v>
      </c>
      <c r="F228">
        <f>VLOOKUP(A228&amp;B228&amp;C228,'Gross Profit &amp; EBITDA'!$D$2:$F$61,2,FALSE)*E228</f>
        <v>3823</v>
      </c>
      <c r="G228">
        <f>VLOOKUP(A228&amp;B228&amp;C228,'Gross Profit &amp; EBITDA'!$D$2:$F$61,3,FALSE)*E228</f>
        <v>1529.2</v>
      </c>
    </row>
    <row r="229" spans="1:7" x14ac:dyDescent="0.25">
      <c r="A229" s="28" t="s">
        <v>15</v>
      </c>
      <c r="B229" s="28">
        <v>2025</v>
      </c>
      <c r="C229" s="28" t="s">
        <v>9</v>
      </c>
      <c r="D229" s="28" t="s">
        <v>4</v>
      </c>
      <c r="E229">
        <f>INDEX('Financials Canada'!$E$7:$N$19,MATCH('Input Data'!D229&amp;'Input Data'!C229,'Financials USA'!$A$7:$A$19,0),MATCH('Input Data'!B229,'Financials USA'!$E$1:$N$1,0))</f>
        <v>455</v>
      </c>
      <c r="F229">
        <f>VLOOKUP(A229&amp;B229&amp;C229,'Gross Profit &amp; EBITDA'!$D$2:$F$61,2,FALSE)*E229</f>
        <v>227.5</v>
      </c>
      <c r="G229">
        <f>VLOOKUP(A229&amp;B229&amp;C229,'Gross Profit &amp; EBITDA'!$D$2:$F$61,3,FALSE)*E229</f>
        <v>91</v>
      </c>
    </row>
    <row r="230" spans="1:7" x14ac:dyDescent="0.25">
      <c r="A230" s="28" t="s">
        <v>15</v>
      </c>
      <c r="B230" s="28">
        <v>2026</v>
      </c>
      <c r="C230" s="28" t="s">
        <v>5</v>
      </c>
      <c r="D230" s="28" t="s">
        <v>6</v>
      </c>
      <c r="E230">
        <f>INDEX('Financials Canada'!$E$7:$N$19,MATCH('Input Data'!D230&amp;'Input Data'!C230,'Financials USA'!$A$7:$A$19,0),MATCH('Input Data'!B230,'Financials USA'!$E$1:$N$1,0))</f>
        <v>8073</v>
      </c>
      <c r="F230">
        <f>VLOOKUP(A230&amp;B230&amp;C230,'Gross Profit &amp; EBITDA'!$D$2:$F$61,2,FALSE)*E230</f>
        <v>4843.8000000000011</v>
      </c>
      <c r="G230">
        <f>VLOOKUP(A230&amp;B230&amp;C230,'Gross Profit &amp; EBITDA'!$D$2:$F$61,3,FALSE)*E230</f>
        <v>1614.6000000000001</v>
      </c>
    </row>
    <row r="231" spans="1:7" x14ac:dyDescent="0.25">
      <c r="A231" s="28" t="s">
        <v>15</v>
      </c>
      <c r="B231" s="28">
        <v>2026</v>
      </c>
      <c r="C231" s="28" t="s">
        <v>5</v>
      </c>
      <c r="D231" s="28" t="s">
        <v>4</v>
      </c>
      <c r="E231">
        <f>INDEX('Financials Canada'!$E$7:$N$19,MATCH('Input Data'!D231&amp;'Input Data'!C231,'Financials USA'!$A$7:$A$19,0),MATCH('Input Data'!B231,'Financials USA'!$E$1:$N$1,0))</f>
        <v>3828</v>
      </c>
      <c r="F231">
        <f>VLOOKUP(A231&amp;B231&amp;C231,'Gross Profit &amp; EBITDA'!$D$2:$F$61,2,FALSE)*E231</f>
        <v>2296.8000000000002</v>
      </c>
      <c r="G231">
        <f>VLOOKUP(A231&amp;B231&amp;C231,'Gross Profit &amp; EBITDA'!$D$2:$F$61,3,FALSE)*E231</f>
        <v>765.6</v>
      </c>
    </row>
    <row r="232" spans="1:7" x14ac:dyDescent="0.25">
      <c r="A232" s="28" t="s">
        <v>15</v>
      </c>
      <c r="B232" s="28">
        <v>2026</v>
      </c>
      <c r="C232" s="28" t="s">
        <v>8</v>
      </c>
      <c r="D232" s="28" t="s">
        <v>6</v>
      </c>
      <c r="E232">
        <f>INDEX('Financials Canada'!$E$7:$N$19,MATCH('Input Data'!D232&amp;'Input Data'!C232,'Financials USA'!$A$7:$A$19,0),MATCH('Input Data'!B232,'Financials USA'!$E$1:$N$1,0))</f>
        <v>4109</v>
      </c>
      <c r="F232">
        <f>VLOOKUP(A232&amp;B232&amp;C232,'Gross Profit &amp; EBITDA'!$D$2:$F$61,2,FALSE)*E232</f>
        <v>3287.2000000000003</v>
      </c>
      <c r="G232">
        <f>VLOOKUP(A232&amp;B232&amp;C232,'Gross Profit &amp; EBITDA'!$D$2:$F$61,3,FALSE)*E232</f>
        <v>410.90000000000003</v>
      </c>
    </row>
    <row r="233" spans="1:7" x14ac:dyDescent="0.25">
      <c r="A233" s="28" t="s">
        <v>15</v>
      </c>
      <c r="B233" s="28">
        <v>2026</v>
      </c>
      <c r="C233" s="28" t="s">
        <v>8</v>
      </c>
      <c r="D233" s="28" t="s">
        <v>4</v>
      </c>
      <c r="E233">
        <f>INDEX('Financials Canada'!$E$7:$N$19,MATCH('Input Data'!D233&amp;'Input Data'!C233,'Financials USA'!$A$7:$A$19,0),MATCH('Input Data'!B233,'Financials USA'!$E$1:$N$1,0))</f>
        <v>3500</v>
      </c>
      <c r="F233">
        <f>VLOOKUP(A233&amp;B233&amp;C233,'Gross Profit &amp; EBITDA'!$D$2:$F$61,2,FALSE)*E233</f>
        <v>2800</v>
      </c>
      <c r="G233">
        <f>VLOOKUP(A233&amp;B233&amp;C233,'Gross Profit &amp; EBITDA'!$D$2:$F$61,3,FALSE)*E233</f>
        <v>350</v>
      </c>
    </row>
    <row r="234" spans="1:7" x14ac:dyDescent="0.25">
      <c r="A234" s="28" t="s">
        <v>15</v>
      </c>
      <c r="B234" s="28">
        <v>2026</v>
      </c>
      <c r="C234" s="28" t="s">
        <v>9</v>
      </c>
      <c r="D234" s="28" t="s">
        <v>6</v>
      </c>
      <c r="E234">
        <f>INDEX('Financials Canada'!$E$7:$N$19,MATCH('Input Data'!D234&amp;'Input Data'!C234,'Financials USA'!$A$7:$A$19,0),MATCH('Input Data'!B234,'Financials USA'!$E$1:$N$1,0))</f>
        <v>5449</v>
      </c>
      <c r="F234">
        <f>VLOOKUP(A234&amp;B234&amp;C234,'Gross Profit &amp; EBITDA'!$D$2:$F$61,2,FALSE)*E234</f>
        <v>4359.2</v>
      </c>
      <c r="G234">
        <f>VLOOKUP(A234&amp;B234&amp;C234,'Gross Profit &amp; EBITDA'!$D$2:$F$61,3,FALSE)*E234</f>
        <v>544.9</v>
      </c>
    </row>
    <row r="235" spans="1:7" x14ac:dyDescent="0.25">
      <c r="A235" s="28" t="s">
        <v>15</v>
      </c>
      <c r="B235" s="28">
        <v>2026</v>
      </c>
      <c r="C235" s="28" t="s">
        <v>9</v>
      </c>
      <c r="D235" s="28" t="s">
        <v>4</v>
      </c>
      <c r="E235">
        <f>INDEX('Financials Canada'!$E$7:$N$19,MATCH('Input Data'!D235&amp;'Input Data'!C235,'Financials USA'!$A$7:$A$19,0),MATCH('Input Data'!B235,'Financials USA'!$E$1:$N$1,0))</f>
        <v>3022</v>
      </c>
      <c r="F235">
        <f>VLOOKUP(A235&amp;B235&amp;C235,'Gross Profit &amp; EBITDA'!$D$2:$F$61,2,FALSE)*E235</f>
        <v>2417.6</v>
      </c>
      <c r="G235">
        <f>VLOOKUP(A235&amp;B235&amp;C235,'Gross Profit &amp; EBITDA'!$D$2:$F$61,3,FALSE)*E235</f>
        <v>302.2</v>
      </c>
    </row>
    <row r="236" spans="1:7" x14ac:dyDescent="0.25">
      <c r="A236" s="28" t="s">
        <v>15</v>
      </c>
      <c r="B236" s="28">
        <v>2027</v>
      </c>
      <c r="C236" s="28" t="s">
        <v>5</v>
      </c>
      <c r="D236" s="28" t="s">
        <v>6</v>
      </c>
      <c r="E236">
        <f>INDEX('Financials Canada'!$E$7:$N$19,MATCH('Input Data'!D236&amp;'Input Data'!C236,'Financials USA'!$A$7:$A$19,0),MATCH('Input Data'!B236,'Financials USA'!$E$1:$N$1,0))</f>
        <v>7814</v>
      </c>
      <c r="F236">
        <f>VLOOKUP(A236&amp;B236&amp;C236,'Gross Profit &amp; EBITDA'!$D$2:$F$61,2,FALSE)*E236</f>
        <v>3907</v>
      </c>
      <c r="G236">
        <f>VLOOKUP(A236&amp;B236&amp;C236,'Gross Profit &amp; EBITDA'!$D$2:$F$61,3,FALSE)*E236</f>
        <v>1562.8000000000002</v>
      </c>
    </row>
    <row r="237" spans="1:7" x14ac:dyDescent="0.25">
      <c r="A237" s="28" t="s">
        <v>15</v>
      </c>
      <c r="B237" s="28">
        <v>2027</v>
      </c>
      <c r="C237" s="28" t="s">
        <v>5</v>
      </c>
      <c r="D237" s="28" t="s">
        <v>4</v>
      </c>
      <c r="E237">
        <f>INDEX('Financials Canada'!$E$7:$N$19,MATCH('Input Data'!D237&amp;'Input Data'!C237,'Financials USA'!$A$7:$A$19,0),MATCH('Input Data'!B237,'Financials USA'!$E$1:$N$1,0))</f>
        <v>1808</v>
      </c>
      <c r="F237">
        <f>VLOOKUP(A237&amp;B237&amp;C237,'Gross Profit &amp; EBITDA'!$D$2:$F$61,2,FALSE)*E237</f>
        <v>904</v>
      </c>
      <c r="G237">
        <f>VLOOKUP(A237&amp;B237&amp;C237,'Gross Profit &amp; EBITDA'!$D$2:$F$61,3,FALSE)*E237</f>
        <v>361.6</v>
      </c>
    </row>
    <row r="238" spans="1:7" x14ac:dyDescent="0.25">
      <c r="A238" s="28" t="s">
        <v>15</v>
      </c>
      <c r="B238" s="28">
        <v>2027</v>
      </c>
      <c r="C238" s="28" t="s">
        <v>8</v>
      </c>
      <c r="D238" s="28" t="s">
        <v>6</v>
      </c>
      <c r="E238">
        <f>INDEX('Financials Canada'!$E$7:$N$19,MATCH('Input Data'!D238&amp;'Input Data'!C238,'Financials USA'!$A$7:$A$19,0),MATCH('Input Data'!B238,'Financials USA'!$E$1:$N$1,0))</f>
        <v>3706</v>
      </c>
      <c r="F238">
        <f>VLOOKUP(A238&amp;B238&amp;C238,'Gross Profit &amp; EBITDA'!$D$2:$F$61,2,FALSE)*E238</f>
        <v>2594.2000000000003</v>
      </c>
      <c r="G238">
        <f>VLOOKUP(A238&amp;B238&amp;C238,'Gross Profit &amp; EBITDA'!$D$2:$F$61,3,FALSE)*E238</f>
        <v>741.2</v>
      </c>
    </row>
    <row r="239" spans="1:7" x14ac:dyDescent="0.25">
      <c r="A239" s="28" t="s">
        <v>15</v>
      </c>
      <c r="B239" s="28">
        <v>2027</v>
      </c>
      <c r="C239" s="28" t="s">
        <v>8</v>
      </c>
      <c r="D239" s="28" t="s">
        <v>4</v>
      </c>
      <c r="E239">
        <f>INDEX('Financials Canada'!$E$7:$N$19,MATCH('Input Data'!D239&amp;'Input Data'!C239,'Financials USA'!$A$7:$A$19,0),MATCH('Input Data'!B239,'Financials USA'!$E$1:$N$1,0))</f>
        <v>2150</v>
      </c>
      <c r="F239">
        <f>VLOOKUP(A239&amp;B239&amp;C239,'Gross Profit &amp; EBITDA'!$D$2:$F$61,2,FALSE)*E239</f>
        <v>1505.0000000000002</v>
      </c>
      <c r="G239">
        <f>VLOOKUP(A239&amp;B239&amp;C239,'Gross Profit &amp; EBITDA'!$D$2:$F$61,3,FALSE)*E239</f>
        <v>430</v>
      </c>
    </row>
    <row r="240" spans="1:7" x14ac:dyDescent="0.25">
      <c r="A240" s="28" t="s">
        <v>15</v>
      </c>
      <c r="B240" s="28">
        <v>2027</v>
      </c>
      <c r="C240" s="28" t="s">
        <v>9</v>
      </c>
      <c r="D240" s="28" t="s">
        <v>6</v>
      </c>
      <c r="E240">
        <f>INDEX('Financials Canada'!$E$7:$N$19,MATCH('Input Data'!D240&amp;'Input Data'!C240,'Financials USA'!$A$7:$A$19,0),MATCH('Input Data'!B240,'Financials USA'!$E$1:$N$1,0))</f>
        <v>4586</v>
      </c>
      <c r="F240">
        <f>VLOOKUP(A240&amp;B240&amp;C240,'Gross Profit &amp; EBITDA'!$D$2:$F$61,2,FALSE)*E240</f>
        <v>2751.6000000000004</v>
      </c>
      <c r="G240">
        <f>VLOOKUP(A240&amp;B240&amp;C240,'Gross Profit &amp; EBITDA'!$D$2:$F$61,3,FALSE)*E240</f>
        <v>458.6</v>
      </c>
    </row>
    <row r="241" spans="1:7" x14ac:dyDescent="0.25">
      <c r="A241" s="28" t="s">
        <v>15</v>
      </c>
      <c r="B241" s="28">
        <v>2027</v>
      </c>
      <c r="C241" s="28" t="s">
        <v>9</v>
      </c>
      <c r="D241" s="28" t="s">
        <v>4</v>
      </c>
      <c r="E241">
        <f>INDEX('Financials Canada'!$E$7:$N$19,MATCH('Input Data'!D241&amp;'Input Data'!C241,'Financials USA'!$A$7:$A$19,0),MATCH('Input Data'!B241,'Financials USA'!$E$1:$N$1,0))</f>
        <v>3867</v>
      </c>
      <c r="F241">
        <f>VLOOKUP(A241&amp;B241&amp;C241,'Gross Profit &amp; EBITDA'!$D$2:$F$61,2,FALSE)*E241</f>
        <v>2320.2000000000003</v>
      </c>
      <c r="G241">
        <f>VLOOKUP(A241&amp;B241&amp;C241,'Gross Profit &amp; EBITDA'!$D$2:$F$61,3,FALSE)*E241</f>
        <v>386.70000000000005</v>
      </c>
    </row>
  </sheetData>
  <pageMargins left="0.7" right="0.7" top="0.75" bottom="0.75" header="0.3" footer="0.3"/>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workbookViewId="0">
      <selection activeCell="I13" sqref="I13"/>
    </sheetView>
  </sheetViews>
  <sheetFormatPr defaultColWidth="11" defaultRowHeight="15.75" x14ac:dyDescent="0.25"/>
  <cols>
    <col min="1" max="1" width="26.625" bestFit="1" customWidth="1"/>
    <col min="2" max="2" width="12.5" style="1" bestFit="1" customWidth="1"/>
    <col min="3" max="3" width="18" bestFit="1" customWidth="1"/>
    <col min="4" max="4" width="10.5" bestFit="1" customWidth="1"/>
    <col min="5" max="5" width="10.375" bestFit="1" customWidth="1"/>
    <col min="6" max="14" width="11.375" bestFit="1" customWidth="1"/>
    <col min="15" max="15" width="5.625" bestFit="1" customWidth="1"/>
  </cols>
  <sheetData>
    <row r="1" spans="1:15" x14ac:dyDescent="0.25">
      <c r="D1" s="2" t="s">
        <v>0</v>
      </c>
      <c r="E1" s="3">
        <v>2018</v>
      </c>
      <c r="F1" s="3">
        <v>2019</v>
      </c>
      <c r="G1" s="3">
        <v>2020</v>
      </c>
      <c r="H1" s="3">
        <v>2021</v>
      </c>
      <c r="I1" s="3">
        <v>2022</v>
      </c>
      <c r="J1" s="3">
        <v>2023</v>
      </c>
      <c r="K1" s="3">
        <v>2024</v>
      </c>
      <c r="L1" s="3">
        <v>2025</v>
      </c>
      <c r="M1" s="3">
        <v>2026</v>
      </c>
      <c r="N1" s="3">
        <v>2027</v>
      </c>
    </row>
    <row r="2" spans="1:15" x14ac:dyDescent="0.25">
      <c r="D2" s="4" t="s">
        <v>1</v>
      </c>
      <c r="E2" s="5"/>
      <c r="F2" s="6">
        <v>43466</v>
      </c>
      <c r="G2" s="6">
        <v>43831</v>
      </c>
      <c r="H2" s="6">
        <v>44197</v>
      </c>
      <c r="I2" s="6">
        <v>44562</v>
      </c>
      <c r="J2" s="6">
        <v>44927</v>
      </c>
      <c r="K2" s="6">
        <v>45292</v>
      </c>
      <c r="L2" s="6">
        <v>45658</v>
      </c>
      <c r="M2" s="6">
        <v>46023</v>
      </c>
      <c r="N2" s="6">
        <v>46388</v>
      </c>
    </row>
    <row r="3" spans="1:15" x14ac:dyDescent="0.25">
      <c r="D3" s="4" t="s">
        <v>2</v>
      </c>
      <c r="E3" s="6">
        <v>43465</v>
      </c>
      <c r="F3" s="6">
        <v>43830</v>
      </c>
      <c r="G3" s="6">
        <v>44196</v>
      </c>
      <c r="H3" s="6">
        <v>44561</v>
      </c>
      <c r="I3" s="6">
        <v>44926</v>
      </c>
      <c r="J3" s="6">
        <v>45291</v>
      </c>
      <c r="K3" s="6">
        <v>45657</v>
      </c>
      <c r="L3" s="6">
        <v>46022</v>
      </c>
      <c r="M3" s="6">
        <v>46387</v>
      </c>
      <c r="N3" s="6">
        <v>46752</v>
      </c>
    </row>
    <row r="4" spans="1:15" x14ac:dyDescent="0.25">
      <c r="D4" s="7"/>
    </row>
    <row r="5" spans="1:15" x14ac:dyDescent="0.25">
      <c r="D5" s="7"/>
    </row>
    <row r="6" spans="1:15" x14ac:dyDescent="0.25">
      <c r="A6" t="s">
        <v>19</v>
      </c>
      <c r="B6" s="27" t="s">
        <v>3</v>
      </c>
      <c r="C6" s="8" t="s">
        <v>16</v>
      </c>
      <c r="D6" s="9"/>
      <c r="E6" s="8"/>
      <c r="F6" s="8"/>
      <c r="G6" s="8"/>
      <c r="H6" s="8"/>
      <c r="I6" s="8"/>
      <c r="J6" s="8"/>
      <c r="K6" s="8"/>
      <c r="L6" s="8"/>
      <c r="M6" s="8"/>
      <c r="N6" s="8"/>
    </row>
    <row r="7" spans="1:15" x14ac:dyDescent="0.25">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x14ac:dyDescent="0.25">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25">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25">
      <c r="A10" t="str">
        <f t="shared" si="0"/>
        <v/>
      </c>
      <c r="D10" s="7"/>
      <c r="E10" s="12"/>
      <c r="F10" s="12"/>
      <c r="G10" s="12"/>
      <c r="H10" s="12"/>
      <c r="I10" s="12"/>
      <c r="J10" s="12"/>
      <c r="K10" s="12"/>
      <c r="L10" s="12"/>
      <c r="M10" s="12"/>
      <c r="N10" s="12"/>
    </row>
    <row r="11" spans="1:15" x14ac:dyDescent="0.25">
      <c r="A11" t="str">
        <f t="shared" si="0"/>
        <v/>
      </c>
      <c r="D11" s="7"/>
      <c r="E11" s="12"/>
      <c r="F11" s="12"/>
      <c r="G11" s="12"/>
      <c r="H11" s="12"/>
      <c r="I11" s="12"/>
      <c r="J11" s="12"/>
      <c r="K11" s="12"/>
      <c r="L11" s="12"/>
      <c r="M11" s="12"/>
      <c r="N11" s="12"/>
    </row>
    <row r="12" spans="1:15" x14ac:dyDescent="0.25">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25">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25">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25">
      <c r="A15" t="str">
        <f t="shared" si="0"/>
        <v/>
      </c>
      <c r="D15" s="7"/>
      <c r="E15" s="12"/>
      <c r="F15" s="12"/>
      <c r="G15" s="12"/>
      <c r="H15" s="12"/>
      <c r="I15" s="12"/>
      <c r="J15" s="12"/>
      <c r="K15" s="12"/>
      <c r="L15" s="12"/>
      <c r="M15" s="12"/>
      <c r="N15" s="12"/>
    </row>
    <row r="16" spans="1:15" x14ac:dyDescent="0.25">
      <c r="A16" t="str">
        <f t="shared" si="0"/>
        <v/>
      </c>
      <c r="D16" s="7"/>
      <c r="E16" s="12"/>
      <c r="F16" s="12"/>
      <c r="G16" s="12"/>
      <c r="H16" s="12"/>
      <c r="I16" s="12"/>
      <c r="J16" s="12"/>
      <c r="K16" s="12"/>
      <c r="L16" s="12"/>
      <c r="M16" s="12"/>
      <c r="N16" s="12"/>
    </row>
    <row r="17" spans="1:14" x14ac:dyDescent="0.25">
      <c r="A17" t="str">
        <f t="shared" si="0"/>
        <v/>
      </c>
      <c r="D17" s="7"/>
      <c r="E17" s="12"/>
      <c r="F17" s="12"/>
      <c r="G17" s="12"/>
      <c r="H17" s="12"/>
      <c r="I17" s="12"/>
      <c r="J17" s="12"/>
      <c r="K17" s="12"/>
      <c r="L17" s="12"/>
      <c r="M17" s="12"/>
      <c r="N17" s="12"/>
    </row>
    <row r="18" spans="1:14" x14ac:dyDescent="0.25">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25">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25">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25">
      <c r="D21" s="7"/>
      <c r="E21" s="12"/>
      <c r="F21" s="12"/>
      <c r="G21" s="12"/>
      <c r="H21" s="12"/>
      <c r="I21" s="12"/>
      <c r="J21" s="12"/>
      <c r="K21" s="12"/>
      <c r="L21" s="12"/>
      <c r="M21" s="12"/>
      <c r="N21" s="12"/>
    </row>
    <row r="22" spans="1:14" x14ac:dyDescent="0.25">
      <c r="C22" s="21"/>
      <c r="D22" s="7"/>
      <c r="E22" s="12"/>
      <c r="F22" s="12"/>
      <c r="G22" s="12"/>
      <c r="H22" s="12"/>
      <c r="I22" s="12"/>
      <c r="J22" s="12"/>
      <c r="K22" s="12"/>
      <c r="L22" s="12"/>
      <c r="M22" s="12"/>
      <c r="N22" s="12"/>
    </row>
    <row r="23" spans="1:14" x14ac:dyDescent="0.25">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x14ac:dyDescent="0.25">
      <c r="E27" s="12"/>
      <c r="F27" s="12"/>
      <c r="G27" s="12"/>
      <c r="H27" s="12"/>
      <c r="I27" s="12"/>
      <c r="J27" s="12"/>
      <c r="K27" s="12"/>
      <c r="L27" s="12"/>
      <c r="M27" s="12"/>
      <c r="N27" s="12"/>
    </row>
    <row r="28" spans="1:14" x14ac:dyDescent="0.25">
      <c r="E28" s="12"/>
      <c r="F28" s="12"/>
      <c r="G28" s="12"/>
      <c r="H28" s="12"/>
      <c r="I28" s="12"/>
      <c r="J28" s="12"/>
      <c r="K28" s="12"/>
      <c r="L28" s="12"/>
      <c r="M28" s="12"/>
      <c r="N28" s="12"/>
    </row>
    <row r="29" spans="1:14" x14ac:dyDescent="0.25">
      <c r="E29" s="12"/>
      <c r="F29" s="12"/>
      <c r="G29" s="12"/>
      <c r="H29" s="12"/>
      <c r="I29" s="12"/>
      <c r="J29" s="12"/>
      <c r="K29" s="12"/>
      <c r="L29" s="12"/>
      <c r="M29" s="12"/>
      <c r="N29" s="12"/>
    </row>
    <row r="30" spans="1:14" x14ac:dyDescent="0.25">
      <c r="E30" s="12"/>
      <c r="F30" s="12"/>
      <c r="G30" s="12"/>
      <c r="H30" s="12"/>
      <c r="I30" s="12"/>
      <c r="J30" s="12"/>
      <c r="K30" s="12"/>
      <c r="L30" s="12"/>
      <c r="M30" s="12"/>
      <c r="N30" s="12"/>
    </row>
    <row r="31" spans="1:14" x14ac:dyDescent="0.25">
      <c r="E31" s="12"/>
      <c r="F31" s="12"/>
      <c r="G31" s="12"/>
      <c r="H31" s="12"/>
      <c r="I31" s="12"/>
      <c r="J31" s="12"/>
      <c r="K31" s="12"/>
      <c r="L31" s="12"/>
      <c r="M31" s="12"/>
      <c r="N31" s="12"/>
    </row>
    <row r="32" spans="1:14" x14ac:dyDescent="0.25">
      <c r="E32" s="12"/>
      <c r="F32" s="12"/>
      <c r="G32" s="12"/>
      <c r="H32" s="12"/>
      <c r="I32" s="12"/>
      <c r="J32" s="12"/>
      <c r="K32" s="12"/>
      <c r="L32" s="12"/>
      <c r="M32" s="12"/>
      <c r="N32" s="12"/>
    </row>
    <row r="33" spans="5:14" x14ac:dyDescent="0.25">
      <c r="E33" s="12"/>
      <c r="F33" s="12"/>
      <c r="G33" s="12"/>
      <c r="H33" s="12"/>
      <c r="I33" s="12"/>
      <c r="J33" s="12"/>
      <c r="K33" s="12"/>
      <c r="L33" s="12"/>
      <c r="M33" s="12"/>
      <c r="N33" s="12"/>
    </row>
    <row r="34" spans="5:14" x14ac:dyDescent="0.25">
      <c r="E34" s="12"/>
      <c r="F34" s="12"/>
      <c r="G34" s="12"/>
      <c r="H34" s="12"/>
      <c r="I34" s="12"/>
      <c r="J34" s="12"/>
      <c r="K34" s="12"/>
      <c r="L34" s="12"/>
      <c r="M34" s="12"/>
      <c r="N34" s="12"/>
    </row>
    <row r="35" spans="5:14" x14ac:dyDescent="0.25">
      <c r="E35" s="12"/>
      <c r="F35" s="12"/>
      <c r="G35" s="12"/>
      <c r="H35" s="12"/>
      <c r="I35" s="12"/>
      <c r="J35" s="12"/>
      <c r="K35" s="12"/>
      <c r="L35" s="12"/>
      <c r="M35" s="12"/>
      <c r="N35" s="12"/>
    </row>
    <row r="36" spans="5:14" x14ac:dyDescent="0.25">
      <c r="E36" s="12"/>
      <c r="F36" s="12"/>
      <c r="G36" s="12"/>
      <c r="H36" s="12"/>
      <c r="I36" s="12"/>
      <c r="J36" s="12"/>
      <c r="K36" s="12"/>
      <c r="L36" s="12"/>
      <c r="M36" s="12"/>
      <c r="N36" s="12"/>
    </row>
    <row r="37" spans="5:14" x14ac:dyDescent="0.25">
      <c r="E37" s="12"/>
      <c r="F37" s="12"/>
      <c r="G37" s="12"/>
      <c r="H37" s="12"/>
      <c r="I37" s="12"/>
      <c r="J37" s="12"/>
      <c r="K37" s="12"/>
      <c r="L37" s="12"/>
      <c r="M37" s="12"/>
      <c r="N37" s="12"/>
    </row>
    <row r="38" spans="5:14" x14ac:dyDescent="0.25">
      <c r="E38" s="12"/>
      <c r="F38" s="12"/>
      <c r="G38" s="12"/>
      <c r="H38" s="12"/>
      <c r="I38" s="12"/>
      <c r="J38" s="12"/>
      <c r="K38" s="12"/>
      <c r="L38" s="12"/>
      <c r="M38" s="12"/>
      <c r="N38" s="12"/>
    </row>
    <row r="39" spans="5:14" x14ac:dyDescent="0.25">
      <c r="E39" s="12"/>
      <c r="F39" s="12"/>
      <c r="G39" s="12"/>
      <c r="H39" s="12"/>
      <c r="I39" s="12"/>
      <c r="J39" s="12"/>
      <c r="K39" s="12"/>
      <c r="L39" s="12"/>
      <c r="M39" s="12"/>
      <c r="N39" s="12"/>
    </row>
    <row r="40" spans="5:14" x14ac:dyDescent="0.25">
      <c r="E40" s="12"/>
      <c r="F40" s="12"/>
      <c r="G40" s="12"/>
      <c r="H40" s="12"/>
      <c r="I40" s="12"/>
      <c r="J40" s="12"/>
      <c r="K40" s="12"/>
      <c r="L40" s="12"/>
      <c r="M40" s="12"/>
      <c r="N40" s="12"/>
    </row>
    <row r="41" spans="5:14" x14ac:dyDescent="0.25">
      <c r="E41" s="12"/>
      <c r="F41" s="12"/>
      <c r="G41" s="12"/>
      <c r="H41" s="12"/>
      <c r="I41" s="12"/>
      <c r="J41" s="12"/>
      <c r="K41" s="12"/>
      <c r="L41" s="12"/>
      <c r="M41" s="12"/>
      <c r="N4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workbookViewId="0">
      <selection activeCell="F1" sqref="F1:F1048576"/>
    </sheetView>
  </sheetViews>
  <sheetFormatPr defaultColWidth="11" defaultRowHeight="15.75" x14ac:dyDescent="0.25"/>
  <cols>
    <col min="1" max="1" width="26.625" bestFit="1" customWidth="1"/>
    <col min="2" max="2" width="12.5" style="1" bestFit="1" customWidth="1"/>
    <col min="3" max="3" width="18" bestFit="1" customWidth="1"/>
    <col min="4" max="4" width="10.5" customWidth="1"/>
    <col min="5" max="14" width="10.375" bestFit="1" customWidth="1"/>
    <col min="15" max="15" width="5.625" bestFit="1" customWidth="1"/>
  </cols>
  <sheetData>
    <row r="1" spans="1:15" x14ac:dyDescent="0.25">
      <c r="D1" s="2" t="s">
        <v>0</v>
      </c>
      <c r="E1" s="3">
        <v>2018</v>
      </c>
      <c r="F1" s="3">
        <v>2019</v>
      </c>
      <c r="G1" s="3">
        <v>2020</v>
      </c>
      <c r="H1" s="3">
        <v>2021</v>
      </c>
      <c r="I1" s="3">
        <v>2022</v>
      </c>
      <c r="J1" s="3">
        <v>2023</v>
      </c>
      <c r="K1" s="3">
        <v>2024</v>
      </c>
      <c r="L1" s="3">
        <v>2025</v>
      </c>
      <c r="M1" s="3">
        <v>2026</v>
      </c>
      <c r="N1" s="3">
        <v>2027</v>
      </c>
    </row>
    <row r="2" spans="1:15" x14ac:dyDescent="0.25">
      <c r="D2" s="4" t="s">
        <v>1</v>
      </c>
      <c r="E2" s="5"/>
      <c r="F2" s="6">
        <v>43466</v>
      </c>
      <c r="G2" s="6">
        <v>43831</v>
      </c>
      <c r="H2" s="6">
        <v>44197</v>
      </c>
      <c r="I2" s="6">
        <v>44562</v>
      </c>
      <c r="J2" s="6">
        <v>44927</v>
      </c>
      <c r="K2" s="6">
        <v>45292</v>
      </c>
      <c r="L2" s="6">
        <v>45658</v>
      </c>
      <c r="M2" s="6">
        <v>46023</v>
      </c>
      <c r="N2" s="6">
        <v>46388</v>
      </c>
    </row>
    <row r="3" spans="1:15" x14ac:dyDescent="0.25">
      <c r="D3" s="4" t="s">
        <v>2</v>
      </c>
      <c r="E3" s="6">
        <v>43465</v>
      </c>
      <c r="F3" s="6">
        <v>43830</v>
      </c>
      <c r="G3" s="6">
        <v>44196</v>
      </c>
      <c r="H3" s="6">
        <v>44561</v>
      </c>
      <c r="I3" s="6">
        <v>44926</v>
      </c>
      <c r="J3" s="6">
        <v>45291</v>
      </c>
      <c r="K3" s="6">
        <v>45657</v>
      </c>
      <c r="L3" s="6">
        <v>46022</v>
      </c>
      <c r="M3" s="6">
        <v>46387</v>
      </c>
      <c r="N3" s="6">
        <v>46752</v>
      </c>
    </row>
    <row r="4" spans="1:15" x14ac:dyDescent="0.25">
      <c r="D4" s="7"/>
    </row>
    <row r="5" spans="1:15" x14ac:dyDescent="0.25">
      <c r="A5" t="s">
        <v>20</v>
      </c>
      <c r="D5" s="7"/>
    </row>
    <row r="6" spans="1:15" x14ac:dyDescent="0.25">
      <c r="B6" s="1" t="s">
        <v>3</v>
      </c>
      <c r="C6" s="8" t="s">
        <v>16</v>
      </c>
      <c r="D6" s="9"/>
      <c r="E6" s="8"/>
      <c r="F6" s="8"/>
      <c r="G6" s="8"/>
      <c r="H6" s="8"/>
      <c r="I6" s="8"/>
      <c r="J6" s="8"/>
      <c r="K6" s="8"/>
      <c r="L6" s="8"/>
      <c r="M6" s="8"/>
      <c r="N6" s="8"/>
    </row>
    <row r="7" spans="1:15" x14ac:dyDescent="0.25">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x14ac:dyDescent="0.25">
      <c r="A8" t="str">
        <f t="shared" ref="A8:A19" si="0">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25">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x14ac:dyDescent="0.25">
      <c r="A10" t="str">
        <f t="shared" si="0"/>
        <v/>
      </c>
      <c r="D10" s="7"/>
      <c r="E10" s="12"/>
      <c r="F10" s="12"/>
      <c r="G10" s="12"/>
      <c r="H10" s="12"/>
      <c r="I10" s="12"/>
      <c r="J10" s="12"/>
      <c r="K10" s="12"/>
      <c r="L10" s="12"/>
      <c r="M10" s="12"/>
      <c r="N10" s="12"/>
    </row>
    <row r="11" spans="1:15" x14ac:dyDescent="0.25">
      <c r="A11" t="str">
        <f t="shared" si="0"/>
        <v/>
      </c>
      <c r="D11" s="7"/>
      <c r="E11" s="12"/>
      <c r="F11" s="12"/>
      <c r="G11" s="12"/>
      <c r="H11" s="12"/>
      <c r="I11" s="12"/>
      <c r="J11" s="12"/>
      <c r="K11" s="12"/>
      <c r="L11" s="12"/>
      <c r="M11" s="12"/>
      <c r="N11" s="12"/>
    </row>
    <row r="12" spans="1:15" x14ac:dyDescent="0.25">
      <c r="A12" t="str">
        <f t="shared" si="0"/>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25">
      <c r="A13" t="str">
        <f t="shared" si="0"/>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25">
      <c r="C14" s="18" t="s">
        <v>7</v>
      </c>
      <c r="D14" s="7"/>
      <c r="E14" s="20">
        <f>SUM(E12:E13)</f>
        <v>6086</v>
      </c>
      <c r="F14" s="20">
        <v>4682</v>
      </c>
      <c r="G14" s="20">
        <v>4537</v>
      </c>
      <c r="H14" s="20">
        <v>6296</v>
      </c>
      <c r="I14" s="20">
        <v>4404</v>
      </c>
      <c r="J14" s="20">
        <v>6498</v>
      </c>
      <c r="K14" s="20">
        <v>4467</v>
      </c>
      <c r="L14" s="20">
        <v>7670</v>
      </c>
      <c r="M14" s="20">
        <v>6610</v>
      </c>
      <c r="N14" s="20">
        <v>5856</v>
      </c>
    </row>
    <row r="15" spans="1:15" x14ac:dyDescent="0.25">
      <c r="A15" t="str">
        <f t="shared" si="0"/>
        <v/>
      </c>
      <c r="D15" s="7"/>
      <c r="E15" s="12"/>
      <c r="F15" s="12"/>
      <c r="G15" s="12"/>
      <c r="H15" s="12"/>
      <c r="I15" s="12"/>
      <c r="J15" s="12"/>
      <c r="K15" s="12"/>
      <c r="L15" s="12"/>
      <c r="M15" s="12"/>
      <c r="N15" s="12"/>
    </row>
    <row r="16" spans="1:15" x14ac:dyDescent="0.25">
      <c r="A16" t="str">
        <f t="shared" si="0"/>
        <v/>
      </c>
      <c r="D16" s="7"/>
      <c r="E16" s="12"/>
      <c r="F16" s="12"/>
      <c r="G16" s="12"/>
      <c r="H16" s="12"/>
      <c r="I16" s="12"/>
      <c r="J16" s="12"/>
      <c r="K16" s="12"/>
      <c r="L16" s="12"/>
      <c r="M16" s="12"/>
      <c r="N16" s="12"/>
    </row>
    <row r="17" spans="1:14" x14ac:dyDescent="0.25">
      <c r="A17" t="str">
        <f t="shared" si="0"/>
        <v/>
      </c>
      <c r="D17" s="7"/>
      <c r="E17" s="12"/>
      <c r="F17" s="12"/>
      <c r="G17" s="12"/>
      <c r="H17" s="12"/>
      <c r="I17" s="12"/>
      <c r="J17" s="12"/>
      <c r="K17" s="12"/>
      <c r="L17" s="12"/>
      <c r="M17" s="12"/>
      <c r="N17" s="12"/>
    </row>
    <row r="18" spans="1:14" x14ac:dyDescent="0.25">
      <c r="A18" t="str">
        <f t="shared" si="0"/>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25">
      <c r="A19" t="str">
        <f t="shared" si="0"/>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25">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25">
      <c r="D21" s="7"/>
      <c r="E21" s="12"/>
      <c r="F21" s="12"/>
      <c r="G21" s="12"/>
      <c r="H21" s="12"/>
      <c r="I21" s="12"/>
      <c r="J21" s="12"/>
      <c r="K21" s="12"/>
      <c r="L21" s="12"/>
      <c r="M21" s="12"/>
      <c r="N21" s="12"/>
    </row>
    <row r="22" spans="1:14" x14ac:dyDescent="0.25">
      <c r="C22" s="21"/>
      <c r="D22" s="7"/>
      <c r="E22" s="12"/>
      <c r="F22" s="12"/>
      <c r="G22" s="12"/>
      <c r="H22" s="12"/>
      <c r="I22" s="12"/>
      <c r="J22" s="12"/>
      <c r="K22" s="12"/>
      <c r="L22" s="12"/>
      <c r="M22" s="12"/>
      <c r="N22" s="12"/>
    </row>
    <row r="23" spans="1:14" x14ac:dyDescent="0.25">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x14ac:dyDescent="0.25">
      <c r="E27" s="12"/>
      <c r="F27" s="12"/>
      <c r="G27" s="12"/>
      <c r="H27" s="12"/>
      <c r="I27" s="12"/>
      <c r="J27" s="12"/>
      <c r="K27" s="12"/>
      <c r="L27" s="12"/>
      <c r="M27" s="12"/>
      <c r="N27" s="12"/>
    </row>
    <row r="28" spans="1:14" x14ac:dyDescent="0.25">
      <c r="E28" s="12"/>
      <c r="F28" s="12"/>
      <c r="G28" s="12"/>
      <c r="H28" s="12"/>
      <c r="I28" s="12"/>
      <c r="J28" s="12"/>
      <c r="K28" s="12"/>
      <c r="L28" s="12"/>
      <c r="M28" s="12"/>
      <c r="N28" s="12"/>
    </row>
    <row r="29" spans="1:14" x14ac:dyDescent="0.25">
      <c r="E29" s="12"/>
      <c r="F29" s="12"/>
      <c r="G29" s="12"/>
      <c r="H29" s="12"/>
      <c r="I29" s="12"/>
      <c r="J29" s="12"/>
      <c r="K29" s="12"/>
      <c r="L29" s="12"/>
      <c r="M29" s="12"/>
      <c r="N29" s="12"/>
    </row>
    <row r="30" spans="1:14" x14ac:dyDescent="0.25">
      <c r="E30" s="12"/>
      <c r="F30" s="12"/>
      <c r="G30" s="12"/>
      <c r="H30" s="12"/>
      <c r="I30" s="12"/>
      <c r="J30" s="12"/>
      <c r="K30" s="12"/>
      <c r="L30" s="12"/>
      <c r="M30" s="12"/>
      <c r="N30" s="12"/>
    </row>
    <row r="31" spans="1:14" x14ac:dyDescent="0.25">
      <c r="E31" s="12"/>
      <c r="F31" s="12"/>
      <c r="G31" s="12"/>
      <c r="H31" s="12"/>
      <c r="I31" s="12"/>
      <c r="J31" s="12"/>
      <c r="K31" s="12"/>
      <c r="L31" s="12"/>
      <c r="M31" s="12"/>
      <c r="N31" s="12"/>
    </row>
    <row r="32" spans="1:14" x14ac:dyDescent="0.25">
      <c r="E32" s="12"/>
      <c r="F32" s="12"/>
      <c r="G32" s="12"/>
      <c r="H32" s="12"/>
      <c r="I32" s="12"/>
      <c r="J32" s="12"/>
      <c r="K32" s="12"/>
      <c r="L32" s="12"/>
      <c r="M32" s="12"/>
      <c r="N32" s="12"/>
    </row>
    <row r="33" spans="5:14" x14ac:dyDescent="0.25">
      <c r="E33" s="12"/>
      <c r="F33" s="12"/>
      <c r="G33" s="12"/>
      <c r="H33" s="12"/>
      <c r="I33" s="12"/>
      <c r="J33" s="12"/>
      <c r="K33" s="12"/>
      <c r="L33" s="12"/>
      <c r="M33" s="12"/>
      <c r="N33" s="12"/>
    </row>
    <row r="34" spans="5:14" x14ac:dyDescent="0.25">
      <c r="E34" s="12"/>
      <c r="F34" s="12"/>
      <c r="G34" s="12"/>
      <c r="H34" s="12"/>
      <c r="I34" s="12"/>
      <c r="J34" s="12"/>
      <c r="K34" s="12"/>
      <c r="L34" s="12"/>
      <c r="M34" s="12"/>
      <c r="N34" s="12"/>
    </row>
    <row r="35" spans="5:14" x14ac:dyDescent="0.25">
      <c r="E35" s="12"/>
      <c r="F35" s="12"/>
      <c r="G35" s="12"/>
      <c r="H35" s="12"/>
      <c r="I35" s="12"/>
      <c r="J35" s="12"/>
      <c r="K35" s="12"/>
      <c r="L35" s="12"/>
      <c r="M35" s="12"/>
      <c r="N35" s="12"/>
    </row>
    <row r="36" spans="5:14" x14ac:dyDescent="0.25">
      <c r="E36" s="12"/>
      <c r="F36" s="12"/>
      <c r="G36" s="12"/>
      <c r="H36" s="12"/>
      <c r="I36" s="12"/>
      <c r="J36" s="12"/>
      <c r="K36" s="12"/>
      <c r="L36" s="12"/>
      <c r="M36" s="12"/>
      <c r="N36" s="12"/>
    </row>
    <row r="37" spans="5:14" x14ac:dyDescent="0.25">
      <c r="E37" s="12"/>
      <c r="F37" s="12"/>
      <c r="G37" s="12"/>
      <c r="H37" s="12"/>
      <c r="I37" s="12"/>
      <c r="J37" s="12"/>
      <c r="K37" s="12"/>
      <c r="L37" s="12"/>
      <c r="M37" s="12"/>
      <c r="N37" s="12"/>
    </row>
    <row r="38" spans="5:14" x14ac:dyDescent="0.25">
      <c r="E38" s="12"/>
      <c r="F38" s="12"/>
      <c r="G38" s="12"/>
      <c r="H38" s="12"/>
      <c r="I38" s="12"/>
      <c r="J38" s="12"/>
      <c r="K38" s="12"/>
      <c r="L38" s="12"/>
      <c r="M38" s="12"/>
      <c r="N38" s="12"/>
    </row>
    <row r="39" spans="5:14" x14ac:dyDescent="0.25">
      <c r="E39" s="12"/>
      <c r="F39" s="12"/>
      <c r="G39" s="12"/>
      <c r="H39" s="12"/>
      <c r="I39" s="12"/>
      <c r="J39" s="12"/>
      <c r="K39" s="12"/>
      <c r="L39" s="12"/>
      <c r="M39" s="12"/>
      <c r="N39" s="12"/>
    </row>
    <row r="40" spans="5:14" x14ac:dyDescent="0.25">
      <c r="E40" s="12"/>
      <c r="F40" s="12"/>
      <c r="G40" s="12"/>
      <c r="H40" s="12"/>
      <c r="I40" s="12"/>
      <c r="J40" s="12"/>
      <c r="K40" s="12"/>
      <c r="L40" s="12"/>
      <c r="M40" s="12"/>
      <c r="N40" s="12"/>
    </row>
    <row r="41" spans="5:14" x14ac:dyDescent="0.25">
      <c r="E41" s="12"/>
      <c r="F41" s="12"/>
      <c r="G41" s="12"/>
      <c r="H41" s="12"/>
      <c r="I41" s="12"/>
      <c r="J41" s="12"/>
      <c r="K41" s="12"/>
      <c r="L41" s="12"/>
      <c r="M41" s="12"/>
      <c r="N41" s="12"/>
    </row>
    <row r="42" spans="5:14" x14ac:dyDescent="0.25">
      <c r="E42" s="12"/>
      <c r="F42" s="12"/>
      <c r="G42" s="12"/>
      <c r="H42" s="12"/>
      <c r="I42" s="12"/>
      <c r="J42" s="12"/>
      <c r="K42" s="12"/>
      <c r="L42" s="12"/>
      <c r="M42" s="12"/>
      <c r="N42" s="12"/>
    </row>
    <row r="43" spans="5:14" x14ac:dyDescent="0.25">
      <c r="E43" s="12"/>
      <c r="F43" s="12"/>
      <c r="G43" s="12"/>
      <c r="H43" s="12"/>
      <c r="I43" s="12"/>
      <c r="J43" s="12"/>
      <c r="K43" s="12"/>
      <c r="L43" s="12"/>
      <c r="M43" s="12"/>
      <c r="N43" s="12"/>
    </row>
    <row r="44" spans="5:14" x14ac:dyDescent="0.25">
      <c r="E44" s="12"/>
      <c r="F44" s="12"/>
      <c r="G44" s="12"/>
      <c r="H44" s="12"/>
      <c r="I44" s="12"/>
      <c r="J44" s="12"/>
      <c r="K44" s="12"/>
      <c r="L44" s="12"/>
      <c r="M44" s="12"/>
      <c r="N44" s="12"/>
    </row>
    <row r="45" spans="5:14" x14ac:dyDescent="0.25">
      <c r="E45" s="12"/>
      <c r="F45" s="12"/>
      <c r="G45" s="12"/>
      <c r="H45" s="12"/>
      <c r="I45" s="12"/>
      <c r="J45" s="12"/>
      <c r="K45" s="12"/>
      <c r="L45" s="12"/>
      <c r="M45" s="12"/>
      <c r="N45" s="12"/>
    </row>
    <row r="46" spans="5:14" x14ac:dyDescent="0.25">
      <c r="E46" s="12"/>
      <c r="F46" s="12"/>
      <c r="G46" s="12"/>
      <c r="H46" s="12"/>
      <c r="I46" s="12"/>
      <c r="J46" s="12"/>
      <c r="K46" s="12"/>
      <c r="L46" s="12"/>
      <c r="M46" s="12"/>
      <c r="N46" s="12"/>
    </row>
    <row r="47" spans="5:14" x14ac:dyDescent="0.25">
      <c r="E47" s="12"/>
      <c r="F47" s="12"/>
      <c r="G47" s="12"/>
      <c r="H47" s="12"/>
      <c r="I47" s="12"/>
      <c r="J47" s="12"/>
      <c r="K47" s="12"/>
      <c r="L47" s="12"/>
      <c r="M47" s="12"/>
      <c r="N47" s="12"/>
    </row>
    <row r="48" spans="5:14" x14ac:dyDescent="0.25">
      <c r="E48" s="12"/>
      <c r="F48" s="12"/>
      <c r="G48" s="12"/>
      <c r="H48" s="12"/>
      <c r="I48" s="12"/>
      <c r="J48" s="12"/>
      <c r="K48" s="12"/>
      <c r="L48" s="12"/>
      <c r="M48" s="12"/>
      <c r="N48" s="12"/>
    </row>
    <row r="49" spans="5:14" x14ac:dyDescent="0.25">
      <c r="E49" s="12"/>
      <c r="F49" s="12"/>
      <c r="G49" s="12"/>
      <c r="H49" s="12"/>
      <c r="I49" s="12"/>
      <c r="J49" s="12"/>
      <c r="K49" s="12"/>
      <c r="L49" s="12"/>
      <c r="M49" s="12"/>
      <c r="N49" s="12"/>
    </row>
    <row r="50" spans="5:14" x14ac:dyDescent="0.25">
      <c r="E50" s="12"/>
      <c r="F50" s="12"/>
      <c r="G50" s="12"/>
      <c r="H50" s="12"/>
      <c r="I50" s="12"/>
      <c r="J50" s="12"/>
      <c r="K50" s="12"/>
      <c r="L50" s="12"/>
      <c r="M50" s="12"/>
      <c r="N50" s="12"/>
    </row>
    <row r="51" spans="5:14" x14ac:dyDescent="0.25">
      <c r="E51" s="12"/>
      <c r="F51" s="12"/>
      <c r="G51" s="12"/>
      <c r="H51" s="12"/>
      <c r="I51" s="12"/>
      <c r="J51" s="12"/>
      <c r="K51" s="12"/>
      <c r="L51" s="12"/>
      <c r="M51" s="12"/>
      <c r="N51" s="12"/>
    </row>
    <row r="52" spans="5:14" x14ac:dyDescent="0.25">
      <c r="E52" s="12"/>
      <c r="F52" s="12"/>
      <c r="G52" s="12"/>
      <c r="H52" s="12"/>
      <c r="I52" s="12"/>
      <c r="J52" s="12"/>
      <c r="K52" s="12"/>
      <c r="L52" s="12"/>
      <c r="M52" s="12"/>
      <c r="N52" s="12"/>
    </row>
    <row r="53" spans="5:14" x14ac:dyDescent="0.25">
      <c r="E53" s="12"/>
      <c r="F53" s="12"/>
      <c r="G53" s="12"/>
      <c r="H53" s="12"/>
      <c r="I53" s="12"/>
      <c r="J53" s="12"/>
      <c r="K53" s="12"/>
      <c r="L53" s="12"/>
      <c r="M53" s="12"/>
      <c r="N53" s="12"/>
    </row>
    <row r="54" spans="5:14" x14ac:dyDescent="0.25">
      <c r="E54" s="12"/>
      <c r="F54" s="12"/>
      <c r="G54" s="12"/>
      <c r="H54" s="12"/>
      <c r="I54" s="12"/>
      <c r="J54" s="12"/>
      <c r="K54" s="12"/>
      <c r="L54" s="12"/>
      <c r="M54" s="12"/>
      <c r="N54" s="12"/>
    </row>
    <row r="55" spans="5:14" x14ac:dyDescent="0.25">
      <c r="E55" s="12"/>
      <c r="F55" s="12"/>
      <c r="G55" s="12"/>
      <c r="H55" s="12"/>
      <c r="I55" s="12"/>
      <c r="J55" s="12"/>
      <c r="K55" s="12"/>
      <c r="L55" s="12"/>
      <c r="M55" s="12"/>
      <c r="N55" s="12"/>
    </row>
    <row r="56" spans="5:14" x14ac:dyDescent="0.25">
      <c r="E56" s="12"/>
      <c r="F56" s="12"/>
      <c r="G56" s="12"/>
      <c r="H56" s="12"/>
      <c r="I56" s="12"/>
      <c r="J56" s="12"/>
      <c r="K56" s="12"/>
      <c r="L56" s="12"/>
      <c r="M56" s="12"/>
      <c r="N5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61"/>
  <sheetViews>
    <sheetView workbookViewId="0">
      <selection activeCell="D2" sqref="D2"/>
    </sheetView>
  </sheetViews>
  <sheetFormatPr defaultColWidth="11" defaultRowHeight="15.75" x14ac:dyDescent="0.25"/>
  <cols>
    <col min="2" max="2" width="14.125" style="1" customWidth="1"/>
    <col min="3" max="3" width="18" bestFit="1" customWidth="1"/>
    <col min="4" max="4" width="25.5" bestFit="1" customWidth="1"/>
    <col min="5" max="5" width="16.875" customWidth="1"/>
    <col min="6" max="6" width="14.125" customWidth="1"/>
  </cols>
  <sheetData>
    <row r="1" spans="1:6" x14ac:dyDescent="0.25">
      <c r="A1" s="8" t="s">
        <v>11</v>
      </c>
      <c r="B1" s="27" t="s">
        <v>0</v>
      </c>
      <c r="C1" s="8" t="s">
        <v>16</v>
      </c>
      <c r="D1" s="8" t="s">
        <v>22</v>
      </c>
      <c r="E1" s="8" t="s">
        <v>12</v>
      </c>
      <c r="F1" s="8" t="s">
        <v>13</v>
      </c>
    </row>
    <row r="2" spans="1:6" x14ac:dyDescent="0.25">
      <c r="A2" t="s">
        <v>14</v>
      </c>
      <c r="B2" s="1">
        <v>2018</v>
      </c>
      <c r="C2" s="11" t="s">
        <v>5</v>
      </c>
      <c r="D2" s="11" t="str">
        <f>A2&amp;B2&amp;C2</f>
        <v>USA2018Artificial Intelligence</v>
      </c>
      <c r="E2" s="26">
        <v>0.5</v>
      </c>
      <c r="F2" s="26">
        <v>0.2</v>
      </c>
    </row>
    <row r="3" spans="1:6" x14ac:dyDescent="0.25">
      <c r="A3" t="s">
        <v>14</v>
      </c>
      <c r="B3" s="1">
        <v>2019</v>
      </c>
      <c r="C3" s="11" t="s">
        <v>5</v>
      </c>
      <c r="D3" s="11" t="str">
        <f t="shared" ref="D3:D61" si="0">A3&amp;B3&amp;C3</f>
        <v>USA2019Artificial Intelligence</v>
      </c>
      <c r="E3" s="26">
        <v>0.5</v>
      </c>
      <c r="F3" s="26">
        <v>0.1</v>
      </c>
    </row>
    <row r="4" spans="1:6" x14ac:dyDescent="0.25">
      <c r="A4" t="s">
        <v>14</v>
      </c>
      <c r="B4" s="1">
        <v>2020</v>
      </c>
      <c r="C4" s="11" t="s">
        <v>5</v>
      </c>
      <c r="D4" s="11" t="str">
        <f t="shared" si="0"/>
        <v>USA2020Artificial Intelligence</v>
      </c>
      <c r="E4" s="26">
        <v>0.8</v>
      </c>
      <c r="F4" s="26">
        <v>0.2</v>
      </c>
    </row>
    <row r="5" spans="1:6" x14ac:dyDescent="0.25">
      <c r="A5" t="s">
        <v>14</v>
      </c>
      <c r="B5" s="1">
        <v>2021</v>
      </c>
      <c r="C5" s="11" t="s">
        <v>5</v>
      </c>
      <c r="D5" s="11" t="str">
        <f t="shared" si="0"/>
        <v>USA2021Artificial Intelligence</v>
      </c>
      <c r="E5" s="26">
        <v>0.60000000000000009</v>
      </c>
      <c r="F5" s="26">
        <v>0.2</v>
      </c>
    </row>
    <row r="6" spans="1:6" x14ac:dyDescent="0.25">
      <c r="A6" t="s">
        <v>14</v>
      </c>
      <c r="B6" s="1">
        <v>2022</v>
      </c>
      <c r="C6" s="11" t="s">
        <v>5</v>
      </c>
      <c r="D6" s="11" t="str">
        <f t="shared" si="0"/>
        <v>USA2022Artificial Intelligence</v>
      </c>
      <c r="E6" s="26">
        <v>0.70000000000000007</v>
      </c>
      <c r="F6" s="26">
        <v>0.1</v>
      </c>
    </row>
    <row r="7" spans="1:6" x14ac:dyDescent="0.25">
      <c r="A7" t="s">
        <v>14</v>
      </c>
      <c r="B7" s="1">
        <v>2023</v>
      </c>
      <c r="C7" s="11" t="s">
        <v>5</v>
      </c>
      <c r="D7" s="11" t="str">
        <f t="shared" si="0"/>
        <v>USA2023Artificial Intelligence</v>
      </c>
      <c r="E7" s="26">
        <v>0.70000000000000007</v>
      </c>
      <c r="F7" s="26">
        <v>0.2</v>
      </c>
    </row>
    <row r="8" spans="1:6" x14ac:dyDescent="0.25">
      <c r="A8" t="s">
        <v>14</v>
      </c>
      <c r="B8" s="1">
        <v>2024</v>
      </c>
      <c r="C8" s="11" t="s">
        <v>5</v>
      </c>
      <c r="D8" s="11" t="str">
        <f t="shared" si="0"/>
        <v>USA2024Artificial Intelligence</v>
      </c>
      <c r="E8" s="26">
        <v>0.5</v>
      </c>
      <c r="F8" s="26">
        <v>0.2</v>
      </c>
    </row>
    <row r="9" spans="1:6" x14ac:dyDescent="0.25">
      <c r="A9" t="s">
        <v>14</v>
      </c>
      <c r="B9" s="1">
        <v>2025</v>
      </c>
      <c r="C9" s="11" t="s">
        <v>5</v>
      </c>
      <c r="D9" s="11" t="str">
        <f t="shared" si="0"/>
        <v>USA2025Artificial Intelligence</v>
      </c>
      <c r="E9" s="26">
        <v>0.60000000000000009</v>
      </c>
      <c r="F9" s="26">
        <v>0.1</v>
      </c>
    </row>
    <row r="10" spans="1:6" x14ac:dyDescent="0.25">
      <c r="A10" t="s">
        <v>14</v>
      </c>
      <c r="B10" s="1">
        <v>2026</v>
      </c>
      <c r="C10" s="11" t="s">
        <v>5</v>
      </c>
      <c r="D10" s="11" t="str">
        <f t="shared" si="0"/>
        <v>USA2026Artificial Intelligence</v>
      </c>
      <c r="E10" s="26">
        <v>0.5</v>
      </c>
      <c r="F10" s="26">
        <v>0.2</v>
      </c>
    </row>
    <row r="11" spans="1:6" x14ac:dyDescent="0.25">
      <c r="A11" t="s">
        <v>14</v>
      </c>
      <c r="B11" s="1">
        <v>2027</v>
      </c>
      <c r="C11" s="11" t="s">
        <v>5</v>
      </c>
      <c r="D11" s="11" t="str">
        <f t="shared" si="0"/>
        <v>USA2027Artificial Intelligence</v>
      </c>
      <c r="E11" s="26">
        <v>0.5</v>
      </c>
      <c r="F11" s="26">
        <v>0.1</v>
      </c>
    </row>
    <row r="12" spans="1:6" x14ac:dyDescent="0.25">
      <c r="A12" t="s">
        <v>14</v>
      </c>
      <c r="B12" s="1">
        <v>2018</v>
      </c>
      <c r="C12" s="11" t="s">
        <v>8</v>
      </c>
      <c r="D12" s="11" t="str">
        <f t="shared" si="0"/>
        <v>USA2018Marketing</v>
      </c>
      <c r="E12" s="26">
        <v>0.70000000000000007</v>
      </c>
      <c r="F12" s="26">
        <v>0.2</v>
      </c>
    </row>
    <row r="13" spans="1:6" x14ac:dyDescent="0.25">
      <c r="A13" t="s">
        <v>14</v>
      </c>
      <c r="B13" s="1">
        <v>2019</v>
      </c>
      <c r="C13" s="11" t="s">
        <v>8</v>
      </c>
      <c r="D13" s="11" t="str">
        <f t="shared" si="0"/>
        <v>USA2019Marketing</v>
      </c>
      <c r="E13" s="26">
        <v>0.5</v>
      </c>
      <c r="F13" s="26">
        <v>0.1</v>
      </c>
    </row>
    <row r="14" spans="1:6" x14ac:dyDescent="0.25">
      <c r="A14" t="s">
        <v>14</v>
      </c>
      <c r="B14" s="1">
        <v>2020</v>
      </c>
      <c r="C14" s="11" t="s">
        <v>8</v>
      </c>
      <c r="D14" s="11" t="str">
        <f t="shared" si="0"/>
        <v>USA2020Marketing</v>
      </c>
      <c r="E14" s="26">
        <v>0.5</v>
      </c>
      <c r="F14" s="26">
        <v>0.1</v>
      </c>
    </row>
    <row r="15" spans="1:6" x14ac:dyDescent="0.25">
      <c r="A15" t="s">
        <v>14</v>
      </c>
      <c r="B15" s="1">
        <v>2021</v>
      </c>
      <c r="C15" s="11" t="s">
        <v>8</v>
      </c>
      <c r="D15" s="11" t="str">
        <f t="shared" si="0"/>
        <v>USA2021Marketing</v>
      </c>
      <c r="E15" s="26">
        <v>0.70000000000000007</v>
      </c>
      <c r="F15" s="26">
        <v>0.1</v>
      </c>
    </row>
    <row r="16" spans="1:6" x14ac:dyDescent="0.25">
      <c r="A16" t="s">
        <v>14</v>
      </c>
      <c r="B16" s="1">
        <v>2022</v>
      </c>
      <c r="C16" s="11" t="s">
        <v>8</v>
      </c>
      <c r="D16" s="11" t="str">
        <f t="shared" si="0"/>
        <v>USA2022Marketing</v>
      </c>
      <c r="E16" s="26">
        <v>0.5</v>
      </c>
      <c r="F16" s="26">
        <v>0.1</v>
      </c>
    </row>
    <row r="17" spans="1:6" x14ac:dyDescent="0.25">
      <c r="A17" t="s">
        <v>14</v>
      </c>
      <c r="B17" s="1">
        <v>2023</v>
      </c>
      <c r="C17" s="11" t="s">
        <v>8</v>
      </c>
      <c r="D17" s="11" t="str">
        <f t="shared" si="0"/>
        <v>USA2023Marketing</v>
      </c>
      <c r="E17" s="26">
        <v>0.70000000000000007</v>
      </c>
      <c r="F17" s="26">
        <v>0.2</v>
      </c>
    </row>
    <row r="18" spans="1:6" x14ac:dyDescent="0.25">
      <c r="A18" t="s">
        <v>14</v>
      </c>
      <c r="B18" s="1">
        <v>2024</v>
      </c>
      <c r="C18" s="11" t="s">
        <v>8</v>
      </c>
      <c r="D18" s="11" t="str">
        <f t="shared" si="0"/>
        <v>USA2024Marketing</v>
      </c>
      <c r="E18" s="26">
        <v>0.5</v>
      </c>
      <c r="F18" s="26">
        <v>0.1</v>
      </c>
    </row>
    <row r="19" spans="1:6" x14ac:dyDescent="0.25">
      <c r="A19" t="s">
        <v>14</v>
      </c>
      <c r="B19" s="1">
        <v>2025</v>
      </c>
      <c r="C19" s="11" t="s">
        <v>8</v>
      </c>
      <c r="D19" s="11" t="str">
        <f t="shared" si="0"/>
        <v>USA2025Marketing</v>
      </c>
      <c r="E19" s="26">
        <v>0.70000000000000007</v>
      </c>
      <c r="F19" s="26">
        <v>0.2</v>
      </c>
    </row>
    <row r="20" spans="1:6" x14ac:dyDescent="0.25">
      <c r="A20" t="s">
        <v>14</v>
      </c>
      <c r="B20" s="1">
        <v>2026</v>
      </c>
      <c r="C20" s="11" t="s">
        <v>8</v>
      </c>
      <c r="D20" s="11" t="str">
        <f t="shared" si="0"/>
        <v>USA2026Marketing</v>
      </c>
      <c r="E20" s="26">
        <v>0.60000000000000009</v>
      </c>
      <c r="F20" s="26">
        <v>0.2</v>
      </c>
    </row>
    <row r="21" spans="1:6" x14ac:dyDescent="0.25">
      <c r="A21" t="s">
        <v>14</v>
      </c>
      <c r="B21" s="1">
        <v>2027</v>
      </c>
      <c r="C21" s="11" t="s">
        <v>8</v>
      </c>
      <c r="D21" s="11" t="str">
        <f t="shared" si="0"/>
        <v>USA2027Marketing</v>
      </c>
      <c r="E21" s="26">
        <v>0.5</v>
      </c>
      <c r="F21" s="26">
        <v>0.2</v>
      </c>
    </row>
    <row r="22" spans="1:6" x14ac:dyDescent="0.25">
      <c r="A22" t="s">
        <v>14</v>
      </c>
      <c r="B22" s="1">
        <v>2018</v>
      </c>
      <c r="C22" s="11" t="s">
        <v>9</v>
      </c>
      <c r="D22" s="11" t="str">
        <f t="shared" si="0"/>
        <v>USA2018Accounting</v>
      </c>
      <c r="E22" s="26">
        <v>0.70000000000000007</v>
      </c>
      <c r="F22" s="26">
        <v>0.1</v>
      </c>
    </row>
    <row r="23" spans="1:6" x14ac:dyDescent="0.25">
      <c r="A23" t="s">
        <v>14</v>
      </c>
      <c r="B23" s="1">
        <v>2019</v>
      </c>
      <c r="C23" s="11" t="s">
        <v>9</v>
      </c>
      <c r="D23" s="11" t="str">
        <f t="shared" si="0"/>
        <v>USA2019Accounting</v>
      </c>
      <c r="E23" s="26">
        <v>0.60000000000000009</v>
      </c>
      <c r="F23" s="26">
        <v>0.2</v>
      </c>
    </row>
    <row r="24" spans="1:6" x14ac:dyDescent="0.25">
      <c r="A24" t="s">
        <v>14</v>
      </c>
      <c r="B24" s="1">
        <v>2020</v>
      </c>
      <c r="C24" s="11" t="s">
        <v>9</v>
      </c>
      <c r="D24" s="11" t="str">
        <f t="shared" si="0"/>
        <v>USA2020Accounting</v>
      </c>
      <c r="E24" s="26">
        <v>0.8</v>
      </c>
      <c r="F24" s="26">
        <v>0.2</v>
      </c>
    </row>
    <row r="25" spans="1:6" x14ac:dyDescent="0.25">
      <c r="A25" t="s">
        <v>14</v>
      </c>
      <c r="B25" s="1">
        <v>2021</v>
      </c>
      <c r="C25" s="11" t="s">
        <v>9</v>
      </c>
      <c r="D25" s="11" t="str">
        <f t="shared" si="0"/>
        <v>USA2021Accounting</v>
      </c>
      <c r="E25" s="26">
        <v>0.8</v>
      </c>
      <c r="F25" s="26">
        <v>0.2</v>
      </c>
    </row>
    <row r="26" spans="1:6" x14ac:dyDescent="0.25">
      <c r="A26" t="s">
        <v>14</v>
      </c>
      <c r="B26" s="1">
        <v>2022</v>
      </c>
      <c r="C26" s="11" t="s">
        <v>9</v>
      </c>
      <c r="D26" s="11" t="str">
        <f t="shared" si="0"/>
        <v>USA2022Accounting</v>
      </c>
      <c r="E26" s="26">
        <v>0.8</v>
      </c>
      <c r="F26" s="26">
        <v>0.1</v>
      </c>
    </row>
    <row r="27" spans="1:6" x14ac:dyDescent="0.25">
      <c r="A27" t="s">
        <v>14</v>
      </c>
      <c r="B27" s="1">
        <v>2023</v>
      </c>
      <c r="C27" s="11" t="s">
        <v>9</v>
      </c>
      <c r="D27" s="11" t="str">
        <f t="shared" si="0"/>
        <v>USA2023Accounting</v>
      </c>
      <c r="E27" s="26">
        <v>0.8</v>
      </c>
      <c r="F27" s="26">
        <v>0.1</v>
      </c>
    </row>
    <row r="28" spans="1:6" x14ac:dyDescent="0.25">
      <c r="A28" t="s">
        <v>14</v>
      </c>
      <c r="B28" s="1">
        <v>2024</v>
      </c>
      <c r="C28" s="11" t="s">
        <v>9</v>
      </c>
      <c r="D28" s="11" t="str">
        <f t="shared" si="0"/>
        <v>USA2024Accounting</v>
      </c>
      <c r="E28" s="26">
        <v>0.70000000000000007</v>
      </c>
      <c r="F28" s="26">
        <v>0.1</v>
      </c>
    </row>
    <row r="29" spans="1:6" x14ac:dyDescent="0.25">
      <c r="A29" t="s">
        <v>14</v>
      </c>
      <c r="B29" s="1">
        <v>2025</v>
      </c>
      <c r="C29" s="11" t="s">
        <v>9</v>
      </c>
      <c r="D29" s="11" t="str">
        <f t="shared" si="0"/>
        <v>USA2025Accounting</v>
      </c>
      <c r="E29" s="26">
        <v>0.5</v>
      </c>
      <c r="F29" s="26">
        <v>0.2</v>
      </c>
    </row>
    <row r="30" spans="1:6" x14ac:dyDescent="0.25">
      <c r="A30" t="s">
        <v>14</v>
      </c>
      <c r="B30" s="1">
        <v>2026</v>
      </c>
      <c r="C30" s="11" t="s">
        <v>9</v>
      </c>
      <c r="D30" s="11" t="str">
        <f t="shared" si="0"/>
        <v>USA2026Accounting</v>
      </c>
      <c r="E30" s="26">
        <v>0.5</v>
      </c>
      <c r="F30" s="26">
        <v>0.2</v>
      </c>
    </row>
    <row r="31" spans="1:6" x14ac:dyDescent="0.25">
      <c r="A31" t="s">
        <v>14</v>
      </c>
      <c r="B31" s="1">
        <v>2027</v>
      </c>
      <c r="C31" s="11" t="s">
        <v>9</v>
      </c>
      <c r="D31" s="11" t="str">
        <f t="shared" si="0"/>
        <v>USA2027Accounting</v>
      </c>
      <c r="E31" s="26">
        <v>0.60000000000000009</v>
      </c>
      <c r="F31" s="26">
        <v>0.2</v>
      </c>
    </row>
    <row r="32" spans="1:6" x14ac:dyDescent="0.25">
      <c r="A32" t="s">
        <v>15</v>
      </c>
      <c r="B32" s="1">
        <v>2018</v>
      </c>
      <c r="C32" s="11" t="s">
        <v>5</v>
      </c>
      <c r="D32" s="11" t="str">
        <f t="shared" si="0"/>
        <v>Canada2018Artificial Intelligence</v>
      </c>
      <c r="E32" s="26">
        <v>0.60000000000000009</v>
      </c>
      <c r="F32" s="26">
        <v>0.2</v>
      </c>
    </row>
    <row r="33" spans="1:6" x14ac:dyDescent="0.25">
      <c r="A33" t="s">
        <v>15</v>
      </c>
      <c r="B33" s="1">
        <v>2019</v>
      </c>
      <c r="C33" s="11" t="s">
        <v>5</v>
      </c>
      <c r="D33" s="11" t="str">
        <f t="shared" si="0"/>
        <v>Canada2019Artificial Intelligence</v>
      </c>
      <c r="E33" s="26">
        <v>0.60000000000000009</v>
      </c>
      <c r="F33" s="26">
        <v>0.2</v>
      </c>
    </row>
    <row r="34" spans="1:6" x14ac:dyDescent="0.25">
      <c r="A34" t="s">
        <v>15</v>
      </c>
      <c r="B34" s="1">
        <v>2020</v>
      </c>
      <c r="C34" s="11" t="s">
        <v>5</v>
      </c>
      <c r="D34" s="11" t="str">
        <f t="shared" si="0"/>
        <v>Canada2020Artificial Intelligence</v>
      </c>
      <c r="E34" s="26">
        <v>0.70000000000000007</v>
      </c>
      <c r="F34" s="26">
        <v>0.2</v>
      </c>
    </row>
    <row r="35" spans="1:6" x14ac:dyDescent="0.25">
      <c r="A35" t="s">
        <v>15</v>
      </c>
      <c r="B35" s="1">
        <v>2021</v>
      </c>
      <c r="C35" s="11" t="s">
        <v>5</v>
      </c>
      <c r="D35" s="11" t="str">
        <f t="shared" si="0"/>
        <v>Canada2021Artificial Intelligence</v>
      </c>
      <c r="E35" s="26">
        <v>0.60000000000000009</v>
      </c>
      <c r="F35" s="26">
        <v>0.2</v>
      </c>
    </row>
    <row r="36" spans="1:6" x14ac:dyDescent="0.25">
      <c r="A36" t="s">
        <v>15</v>
      </c>
      <c r="B36" s="1">
        <v>2022</v>
      </c>
      <c r="C36" s="11" t="s">
        <v>5</v>
      </c>
      <c r="D36" s="11" t="str">
        <f t="shared" si="0"/>
        <v>Canada2022Artificial Intelligence</v>
      </c>
      <c r="E36" s="26">
        <v>0.70000000000000007</v>
      </c>
      <c r="F36" s="26">
        <v>0.2</v>
      </c>
    </row>
    <row r="37" spans="1:6" x14ac:dyDescent="0.25">
      <c r="A37" t="s">
        <v>15</v>
      </c>
      <c r="B37" s="1">
        <v>2023</v>
      </c>
      <c r="C37" s="11" t="s">
        <v>5</v>
      </c>
      <c r="D37" s="11" t="str">
        <f t="shared" si="0"/>
        <v>Canada2023Artificial Intelligence</v>
      </c>
      <c r="E37" s="26">
        <v>0.70000000000000007</v>
      </c>
      <c r="F37" s="26">
        <v>0.2</v>
      </c>
    </row>
    <row r="38" spans="1:6" x14ac:dyDescent="0.25">
      <c r="A38" t="s">
        <v>15</v>
      </c>
      <c r="B38" s="1">
        <v>2024</v>
      </c>
      <c r="C38" s="11" t="s">
        <v>5</v>
      </c>
      <c r="D38" s="11" t="str">
        <f t="shared" si="0"/>
        <v>Canada2024Artificial Intelligence</v>
      </c>
      <c r="E38" s="26">
        <v>0.70000000000000007</v>
      </c>
      <c r="F38" s="26">
        <v>0.1</v>
      </c>
    </row>
    <row r="39" spans="1:6" x14ac:dyDescent="0.25">
      <c r="A39" t="s">
        <v>15</v>
      </c>
      <c r="B39" s="1">
        <v>2025</v>
      </c>
      <c r="C39" s="11" t="s">
        <v>5</v>
      </c>
      <c r="D39" s="11" t="str">
        <f t="shared" si="0"/>
        <v>Canada2025Artificial Intelligence</v>
      </c>
      <c r="E39" s="26">
        <v>0.5</v>
      </c>
      <c r="F39" s="26">
        <v>0.1</v>
      </c>
    </row>
    <row r="40" spans="1:6" x14ac:dyDescent="0.25">
      <c r="A40" t="s">
        <v>15</v>
      </c>
      <c r="B40" s="1">
        <v>2026</v>
      </c>
      <c r="C40" s="11" t="s">
        <v>5</v>
      </c>
      <c r="D40" s="11" t="str">
        <f t="shared" si="0"/>
        <v>Canada2026Artificial Intelligence</v>
      </c>
      <c r="E40" s="26">
        <v>0.60000000000000009</v>
      </c>
      <c r="F40" s="26">
        <v>0.2</v>
      </c>
    </row>
    <row r="41" spans="1:6" x14ac:dyDescent="0.25">
      <c r="A41" t="s">
        <v>15</v>
      </c>
      <c r="B41" s="1">
        <v>2027</v>
      </c>
      <c r="C41" s="11" t="s">
        <v>5</v>
      </c>
      <c r="D41" s="11" t="str">
        <f t="shared" si="0"/>
        <v>Canada2027Artificial Intelligence</v>
      </c>
      <c r="E41" s="26">
        <v>0.5</v>
      </c>
      <c r="F41" s="26">
        <v>0.2</v>
      </c>
    </row>
    <row r="42" spans="1:6" x14ac:dyDescent="0.25">
      <c r="A42" t="s">
        <v>15</v>
      </c>
      <c r="B42" s="1">
        <v>2018</v>
      </c>
      <c r="C42" s="11" t="s">
        <v>8</v>
      </c>
      <c r="D42" s="11" t="str">
        <f t="shared" si="0"/>
        <v>Canada2018Marketing</v>
      </c>
      <c r="E42" s="26">
        <v>0.8</v>
      </c>
      <c r="F42" s="26">
        <v>0.1</v>
      </c>
    </row>
    <row r="43" spans="1:6" x14ac:dyDescent="0.25">
      <c r="A43" t="s">
        <v>15</v>
      </c>
      <c r="B43" s="1">
        <v>2019</v>
      </c>
      <c r="C43" s="11" t="s">
        <v>8</v>
      </c>
      <c r="D43" s="11" t="str">
        <f t="shared" si="0"/>
        <v>Canada2019Marketing</v>
      </c>
      <c r="E43" s="26">
        <v>0.70000000000000007</v>
      </c>
      <c r="F43" s="26">
        <v>0.1</v>
      </c>
    </row>
    <row r="44" spans="1:6" x14ac:dyDescent="0.25">
      <c r="A44" t="s">
        <v>15</v>
      </c>
      <c r="B44" s="1">
        <v>2020</v>
      </c>
      <c r="C44" s="11" t="s">
        <v>8</v>
      </c>
      <c r="D44" s="11" t="str">
        <f t="shared" si="0"/>
        <v>Canada2020Marketing</v>
      </c>
      <c r="E44" s="26">
        <v>0.60000000000000009</v>
      </c>
      <c r="F44" s="26">
        <v>0.1</v>
      </c>
    </row>
    <row r="45" spans="1:6" x14ac:dyDescent="0.25">
      <c r="A45" t="s">
        <v>15</v>
      </c>
      <c r="B45" s="1">
        <v>2021</v>
      </c>
      <c r="C45" s="11" t="s">
        <v>8</v>
      </c>
      <c r="D45" s="11" t="str">
        <f t="shared" si="0"/>
        <v>Canada2021Marketing</v>
      </c>
      <c r="E45" s="26">
        <v>0.5</v>
      </c>
      <c r="F45" s="26">
        <v>0.2</v>
      </c>
    </row>
    <row r="46" spans="1:6" x14ac:dyDescent="0.25">
      <c r="A46" t="s">
        <v>15</v>
      </c>
      <c r="B46" s="1">
        <v>2022</v>
      </c>
      <c r="C46" s="11" t="s">
        <v>8</v>
      </c>
      <c r="D46" s="11" t="str">
        <f t="shared" si="0"/>
        <v>Canada2022Marketing</v>
      </c>
      <c r="E46" s="26">
        <v>0.5</v>
      </c>
      <c r="F46" s="26">
        <v>0.2</v>
      </c>
    </row>
    <row r="47" spans="1:6" x14ac:dyDescent="0.25">
      <c r="A47" t="s">
        <v>15</v>
      </c>
      <c r="B47" s="1">
        <v>2023</v>
      </c>
      <c r="C47" s="11" t="s">
        <v>8</v>
      </c>
      <c r="D47" s="11" t="str">
        <f t="shared" si="0"/>
        <v>Canada2023Marketing</v>
      </c>
      <c r="E47" s="26">
        <v>0.70000000000000007</v>
      </c>
      <c r="F47" s="26">
        <v>0.2</v>
      </c>
    </row>
    <row r="48" spans="1:6" x14ac:dyDescent="0.25">
      <c r="A48" t="s">
        <v>15</v>
      </c>
      <c r="B48" s="1">
        <v>2024</v>
      </c>
      <c r="C48" s="11" t="s">
        <v>8</v>
      </c>
      <c r="D48" s="11" t="str">
        <f t="shared" si="0"/>
        <v>Canada2024Marketing</v>
      </c>
      <c r="E48" s="26">
        <v>0.5</v>
      </c>
      <c r="F48" s="26">
        <v>0.2</v>
      </c>
    </row>
    <row r="49" spans="1:6" x14ac:dyDescent="0.25">
      <c r="A49" t="s">
        <v>15</v>
      </c>
      <c r="B49" s="1">
        <v>2025</v>
      </c>
      <c r="C49" s="11" t="s">
        <v>8</v>
      </c>
      <c r="D49" s="11" t="str">
        <f t="shared" si="0"/>
        <v>Canada2025Marketing</v>
      </c>
      <c r="E49" s="26">
        <v>0.5</v>
      </c>
      <c r="F49" s="26">
        <v>0.2</v>
      </c>
    </row>
    <row r="50" spans="1:6" x14ac:dyDescent="0.25">
      <c r="A50" t="s">
        <v>15</v>
      </c>
      <c r="B50" s="1">
        <v>2026</v>
      </c>
      <c r="C50" s="11" t="s">
        <v>8</v>
      </c>
      <c r="D50" s="11" t="str">
        <f t="shared" si="0"/>
        <v>Canada2026Marketing</v>
      </c>
      <c r="E50" s="26">
        <v>0.8</v>
      </c>
      <c r="F50" s="26">
        <v>0.1</v>
      </c>
    </row>
    <row r="51" spans="1:6" x14ac:dyDescent="0.25">
      <c r="A51" t="s">
        <v>15</v>
      </c>
      <c r="B51" s="1">
        <v>2027</v>
      </c>
      <c r="C51" s="11" t="s">
        <v>8</v>
      </c>
      <c r="D51" s="11" t="str">
        <f t="shared" si="0"/>
        <v>Canada2027Marketing</v>
      </c>
      <c r="E51" s="26">
        <v>0.70000000000000007</v>
      </c>
      <c r="F51" s="26">
        <v>0.2</v>
      </c>
    </row>
    <row r="52" spans="1:6" x14ac:dyDescent="0.25">
      <c r="A52" t="s">
        <v>15</v>
      </c>
      <c r="B52" s="1">
        <v>2018</v>
      </c>
      <c r="C52" s="11" t="s">
        <v>9</v>
      </c>
      <c r="D52" s="11" t="str">
        <f t="shared" si="0"/>
        <v>Canada2018Accounting</v>
      </c>
      <c r="E52" s="26">
        <v>0.8</v>
      </c>
      <c r="F52" s="26">
        <v>0.2</v>
      </c>
    </row>
    <row r="53" spans="1:6" x14ac:dyDescent="0.25">
      <c r="A53" t="s">
        <v>15</v>
      </c>
      <c r="B53" s="1">
        <v>2019</v>
      </c>
      <c r="C53" s="11" t="s">
        <v>9</v>
      </c>
      <c r="D53" s="11" t="str">
        <f t="shared" si="0"/>
        <v>Canada2019Accounting</v>
      </c>
      <c r="E53" s="26">
        <v>0.5</v>
      </c>
      <c r="F53" s="26">
        <v>0.2</v>
      </c>
    </row>
    <row r="54" spans="1:6" x14ac:dyDescent="0.25">
      <c r="A54" t="s">
        <v>15</v>
      </c>
      <c r="B54" s="1">
        <v>2020</v>
      </c>
      <c r="C54" s="11" t="s">
        <v>9</v>
      </c>
      <c r="D54" s="11" t="str">
        <f t="shared" si="0"/>
        <v>Canada2020Accounting</v>
      </c>
      <c r="E54" s="26">
        <v>0.70000000000000007</v>
      </c>
      <c r="F54" s="26">
        <v>0.2</v>
      </c>
    </row>
    <row r="55" spans="1:6" x14ac:dyDescent="0.25">
      <c r="A55" t="s">
        <v>15</v>
      </c>
      <c r="B55" s="1">
        <v>2021</v>
      </c>
      <c r="C55" s="11" t="s">
        <v>9</v>
      </c>
      <c r="D55" s="11" t="str">
        <f t="shared" si="0"/>
        <v>Canada2021Accounting</v>
      </c>
      <c r="E55" s="26">
        <v>0.8</v>
      </c>
      <c r="F55" s="26">
        <v>0.2</v>
      </c>
    </row>
    <row r="56" spans="1:6" x14ac:dyDescent="0.25">
      <c r="A56" t="s">
        <v>15</v>
      </c>
      <c r="B56" s="1">
        <v>2022</v>
      </c>
      <c r="C56" s="11" t="s">
        <v>9</v>
      </c>
      <c r="D56" s="11" t="str">
        <f t="shared" si="0"/>
        <v>Canada2022Accounting</v>
      </c>
      <c r="E56" s="26">
        <v>0.5</v>
      </c>
      <c r="F56" s="26">
        <v>0.1</v>
      </c>
    </row>
    <row r="57" spans="1:6" x14ac:dyDescent="0.25">
      <c r="A57" t="s">
        <v>15</v>
      </c>
      <c r="B57" s="1">
        <v>2023</v>
      </c>
      <c r="C57" s="11" t="s">
        <v>9</v>
      </c>
      <c r="D57" s="11" t="str">
        <f t="shared" si="0"/>
        <v>Canada2023Accounting</v>
      </c>
      <c r="E57" s="26">
        <v>0.8</v>
      </c>
      <c r="F57" s="26">
        <v>0.1</v>
      </c>
    </row>
    <row r="58" spans="1:6" x14ac:dyDescent="0.25">
      <c r="A58" t="s">
        <v>15</v>
      </c>
      <c r="B58" s="1">
        <v>2024</v>
      </c>
      <c r="C58" s="11" t="s">
        <v>9</v>
      </c>
      <c r="D58" s="11" t="str">
        <f t="shared" si="0"/>
        <v>Canada2024Accounting</v>
      </c>
      <c r="E58" s="26">
        <v>0.5</v>
      </c>
      <c r="F58" s="26">
        <v>0.1</v>
      </c>
    </row>
    <row r="59" spans="1:6" x14ac:dyDescent="0.25">
      <c r="A59" t="s">
        <v>15</v>
      </c>
      <c r="B59" s="1">
        <v>2025</v>
      </c>
      <c r="C59" s="11" t="s">
        <v>9</v>
      </c>
      <c r="D59" s="11" t="str">
        <f t="shared" si="0"/>
        <v>Canada2025Accounting</v>
      </c>
      <c r="E59" s="26">
        <v>0.5</v>
      </c>
      <c r="F59" s="26">
        <v>0.2</v>
      </c>
    </row>
    <row r="60" spans="1:6" x14ac:dyDescent="0.25">
      <c r="A60" t="s">
        <v>15</v>
      </c>
      <c r="B60" s="1">
        <v>2026</v>
      </c>
      <c r="C60" s="11" t="s">
        <v>9</v>
      </c>
      <c r="D60" s="11" t="str">
        <f t="shared" si="0"/>
        <v>Canada2026Accounting</v>
      </c>
      <c r="E60" s="26">
        <v>0.8</v>
      </c>
      <c r="F60" s="26">
        <v>0.1</v>
      </c>
    </row>
    <row r="61" spans="1:6" x14ac:dyDescent="0.25">
      <c r="A61" t="s">
        <v>15</v>
      </c>
      <c r="B61" s="1">
        <v>2027</v>
      </c>
      <c r="C61" s="11" t="s">
        <v>9</v>
      </c>
      <c r="D61" s="11" t="str">
        <f t="shared" si="0"/>
        <v>Canada2027Accounting</v>
      </c>
      <c r="E61" s="26">
        <v>0.60000000000000009</v>
      </c>
      <c r="F61" s="26">
        <v>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N V T X U v D M B T 9 K y H v y 0 e 7 d h + 0 H X M w G c y X D c X X 0 G R b s E 2 k S d f p X / P B n + R f 8 N a N 4 a a g i A g + h c s 9 5 9 5 z z y E v T 8 / J a F c W a K s q p 6 1 J M S c M I 2 V y K 7 V Z p 7 j 2 q 0 4 f j 7 L k A s q 5 8 H N r J i L f K A Q k 4 4 Y 7 J 1 O 8 8 f 5 + S G n T N K Q J i a 3 W N G C M 0 9 u r + R K Q p c B H s P 4 a 3 N H G e W F y h b N k 5 v b M I 6 v U e W W d X X k i h R d k q 1 0 t C v 0 o P E g n a 2 V D S V v 9 w E R 3 K R 7 l t j a + e l i o d X v a R B g h B T R v R F E r t M l T 7 K u 6 3 X O p 7 E I 5 W 9 T t H H d W o 8 K n O A 5 I 1 O s G n P M A o w J s 6 g x i E r P e g D M e g 1 8 A m b x f B k O n t i q F 9 0 q O p a y U c 9 l + f 0 I / N J I D Y q p V I W G 9 8 x W Y j X Z O D 4 0 u D i o R / c v G U e x e S 5 b Q M 4 3 0 x D P o n 9 R w B H 1 z G d 7 Z 5 2 l c L 8 c / i y I c k I i F U Y 9 F Y P w + i g F h v B 9 2 O f t u F N d G Q z B o 6 Y V X 7 p 8 k c q b 5 V 4 K h s z a p s 6 + d v Q J Y 7 A Y 2 F Q Q A A A A A A A A A A A A A A A A A A A A A A A A A A A A A A A A A A A A A A A A A A A A A A A A A A A A A A A A A A A A A A A A A A A A A A A A A A A A A A A A A A A A A A A A A A A A A A A A A A A A A A A A A A A A A A A A A A A A A A A A A A A A A A A A A A A A A A A A A A A A A A A A A A A A A A A A A A A A A A A A A A A A A A A A A A A A A A A A A A A A = < / c g > < / V i s u a l i z a t i o n L S t a t e > 
</file>

<file path=customXml/item2.xml>��< ? x m l   v e r s i o n = " 1 . 0 "   e n c o d i n g = " u t f - 1 6 " ? > < V i s u a l i z a t i o n   x m l n s : x s d = " h t t p : / / w w w . w 3 . o r g / 2 0 0 1 / X M L S c h e m a "   x m l n s : x s i = " h t t p : / / w w w . w 3 . o r g / 2 0 0 1 / X M L S c h e m a - i n s t a n c e "   x m l n s = " h t t p : / / m i c r o s o f t . d a t a . v i s u a l i z a t i o n . C l i e n t . E x c e l / 1 . 0 " > < T o u r s > < T o u r   N a m e = " T o u r   1 "   I d = " { 4 D F D 9 6 9 E - D 0 4 F - 4 A 9 E - 8 C 8 A - 6 6 4 D 5 6 5 5 B 1 B 8 } "   T o u r I d = " 4 4 2 a 1 f 0 f - 7 6 6 3 - 4 2 4 8 - a 2 6 6 - 6 2 d 3 8 0 f 7 4 4 2 7 "   X m l V e r = " 6 "   M i n X m l V e r = " 3 " > < D e s c r i p t i o n > S o m e   d e s c r i p t i o n   f o r   t h e   t o u r   g o e s   h e r e < / D e s c r i p t i o n > < I m a g e > i V B O R w 0 K G g o A A A A N S U h E U g A A A N Q A A A B 1 C A Y A A A A 2 n s 9 T A A A A A X N S R 0 I A r s 4 c 6 Q A A A A R n Q U 1 B A A C x j w v 8 Y Q U A A A A J c E h Z c w A A A g E A A A I B A a w 5 M Q c A A D k R S U R B V H h e 7 X 1 X d 1 x J k l 6 U Q 8 F 7 E i A s Q Q P a p m / H N u z u M e r Z n d H s 7 h j t a i X t v k j / Q z r 6 A / u k N 0 k P O j o 6 e t D u z P T M z v Z 0 N 5 t s w y b Z 9 J 4 E A T o 4 w t t C O U D x R W Z W Z d 2 6 V S i A V U A B 5 E c m 0 p S 7 N z O / G 5 G R k Z m e 3 5 z 5 b o l e Y V X w e D z 0 s / f e o K V 4 m G L x O I 3 O L N G l p w F a W l p K B M D E g J 2 2 k a l 8 p c A 1 u e G j 3 W E a n f P S 3 e E S 8 v m I w j G P v N c E r 9 d L b 3 f F q D w Q p 0 g 0 T q e v 3 N G f f I W V 4 B W h V o H q i n L 6 4 P h + i k c j F G c i f X 6 / h A m V J F E 2 A u W L O C u F k 2 g m 7 + V o i V L J t b 1 m n v a 3 l 9 L 4 5 B y d u 9 3 D r 7 9 C r v D 8 9 u z 5 V / W V I 7 p a m u j g j h a K R G K 0 t B i j x c V F + t O 9 Y I I k z t h g v U g E g D C L j p / P R C 4 7 h s R q r C R 6 v T N O 1 4 f K q P / x x X W 9 j 4 2 C V 4 T K A V U V Z X T q 6 D 6 K h h d o Y S F E c Q r S V 7 0 l 0 s F M J / P w c 9 z u u C v t f P n q r D / a E 5 Y 4 t k g U Y b X O z + o d 1 N C 5 i F f K n c h G L k M s h P e 3 T 9 N o r I 5 u 3 v 7 + F b G y 4 B W h l s H P 3 j v B q h 2 P k W J K I q E z u U k l I J e O V s j O e G h b l K b D X t r V G N U l S R i i f H a / V G I 3 2 O R y E g v B x 8 R 6 q 3 W M n o S b 6 W n v B X n 9 F V L B h L r w i l A u + O l 7 r 9 N S T E k k j 8 c r R E C Y W f D Q d 4 + V d A L W m 0 Q 2 / C y E P t i 1 o H O Z Y c j y 5 c M g j / 2 S J D I w r w M m b U j l 5 e D z e e m D H f P 0 a K G a e u 5 8 L 6 + / g o L n d 1 + 9 I p S N 0 s p 6 8 p T t p H c 7 Z i g a i Z D X 5 0 u Q C f j s f p A Z Q t R c H a O B K d a n M q C Q J O L + T B 8 6 i H P 5 W Q k d b Y 1 y p 1 / Z 7 4 I k / X w f j 8 d 9 N B 9 N V Q s z E Q u k g h r 4 Z l e c S r 0 L d O b 6 w z V 7 a B Q 7 X h H K Q n X L 6 x S P L N L J z j l R 8 Q D T U R C j 0 4 7 N p T / R D Q r d q f D L J z o i V F P K A y Q H r g 2 U 0 O G W i M 6 t D s M z P r o 5 V K J z q b A J J U G n f f z A + f h A n E I 8 r j z 9 3 S t p x Y S 6 + N I T C n 3 l z 9 8 + T F F t B s d Y a Y Y F Q E W J G j M B G H t k I k y h i Q S g A / + g e 4 G + e F B K e 7 d G R a q 8 z u Q C B q Z 9 d H s o Q A E W m K d 2 L q / y Z c O F p 0 E K s K A a n 0 8 3 Y h h S A Q l i c Y D E O t i 6 R M 9 m S m l y 8 O U m l e e T r 1 9 u Q n 3 0 1 n G 6 P 7 B I e x v n K T Q / T 4 G S E p r n f l o W S K p 5 n 7 O a 5 z Q 9 A 2 t B J A A q X k N F X I w O w K N x P 2 2 v V x L 0 w p M S m l 5 Q n f + H T L h 8 I M r j q o C P x 4 t h L 3 8 / q 7 g O G G L Z p E I J p N U H e 5 b o u / v 9 F J o Z k / e 8 b E h / D L 1 E O H X i B J 2 5 s 0 S N Z Q s i m U C m O D P n a n + A Z s O K M B g z O c m E 8 k K R C Y a F j 3 Y r Y r T W x I U k c d b w n r M 6 N r 0 A 4 z w x 4 Z O S 4 g 2 W U v u b o r S l M p 6 3 C V i Q C f f s 8 + I b 0 7 / V 3 D 8 C p L k E T s c 5 P n 2 X C e n t p O 4 9 R / S 7 X y 6 8 t B K q b M s J C o f j M l Y y n c P r W a R Y X E 2 G f r g r J O 8 z Z m Z 0 Y X Q a S I t 3 u 8 L 0 Y N S f M E o E / U v i y r N a f M g E 8 v H H 8 V u v 8 T j o B o + H D N p r Y / R 0 0 k 9 1 Z Y s 0 x Z I I H f 3 U z j B F + D q h m v m 5 8 0 M N N A A Z c f 3 A A u a h 8 B 4 h x s q B e a x H E 3 7 q 3 h K V a z O S C a g M L t G x t g h 9 1 a v r x 5 J W M F j 4 W V q V l f l o d v j l U g E 9 n 3 z z / U t F K K / P T y U 1 h y k c i S X G S 4 Z Q A G J 0 S o w h r v Y n O / Y P d i u C O Z F p X g c E i T t q t p T V S B B P / 5 Q A h o Q b g y V 0 k N W 5 6 w M B K Q M J M D F r A 1 a 9 0 z 3 q t 5 A G s e d Y U l W U L N E V v s 6 x O S 7 I A k z w f v A C 4 6 v H T K w H I / 4 U U h n y f v 6 g T P L m N R C q h o v m o 3 4 K B v 0 U G r s k 5 S 8 D P L 9 / y Q g V q D t O k U g 0 o a o 4 y W S w p Q p O o h 6 a D H m y j k 0 y E W o l M A Q B P m d p 8 8 7 2 M H 3 d F 6 S m q k W W B I v U x q r f m Y d q L H O k N Z J C 9 L a a G D 2 b 8 u v c 8 j j R H q F a l n Y r x c i c j 6 6 x K g y A n E G W j L F F D 7 3 P 0 h K w J Z i R V C e 7 Y n R p o I w C f j + F x 1 8 O U m V / r G 0 i V N S 3 k b 9 W k S m T Z H p v h + o c e O o e Z o n R x K S q K 8 / + v H m b O / 9 K A Y I i l H C n B I z k Q a 6 K C T T E 4 6 V d j T E a n v G K q n e f J Q O k A f p r Y 8 V i 4 v M I e 5 t i I t 1 y x f d P S 1 h N S z c 0 L I e 6 M t Y x N a A W Q z p G 4 h 6 W X M m 5 O L s u E b 7 t 8 9 P W 8 g i 1 V f G 9 8 o N M 8 2 1 T g y X U p e w 9 Z h O g s q G D F u K N F I 0 q M p k G t z u A D Y y f z D g k F 2 A O a G Q 2 t 2 c T x j 8 Y 9 B t g T G S P g d Y K k I h b K 1 g K s 5 Q 5 y l I v F 4 C I z r G i k k a o Q 1 3 A s C W V l y s S n i Y / 2 h u l q U g p X b 5 9 I 6 2 + N x M 8 v / 9 2 c x O q e k s X z U f q X M m E w X o 0 + e A V o B z d A X M + K 8 F y q h 8 I a q x 3 w L N J H z V X x 2 W 8 5 P w s J A / K M P B / q z N M I V Y 9 e 8 f 8 d K B Z S S K 8 h u v r G Q l Q 0 L 9 I H X X J m 1 j u O p z 4 g Z Z 8 M G C U + p f v C p m + 3 5 D I w C a V I p a X V T 8 v f X x g i f 5 w / q a 8 t h k h D + L N G n y + Q E Y y I R g y d d b F p B P D 8 I B O u x I y 4 X u A H Q 1 q X i g T b N M 7 O m V b r S I T A K K 9 0 x W m + n K l z p l O a 8 z j U K 0 w 7 w T p Y N R D v A J 1 q 6 V G j Y c w 9 r r 4 J C i f r 2 I i 5 g p 8 D o A l 8 Z o 2 i m T C J V Y X H b x J w N S D g c m r W J n X f R S j T 6 7 F 6 c / e P J j W V p s l c J O 6 F W + O 4 K 1 6 L Y V M z n F T A 3 d g q F + 7 t y j T O b C N p U a u w P e a J 3 F H X V Q 8 G D A O g 8 T A H B J e Q W w A o i B g f u c h S x x j y c N T L R a a S v N O M C S s 5 n H V u U d Y M h K U O S m D f U 3 R h E k c h o 3 X O 8 I y K f s m S z V I P 0 g f T F A v B 1 w T f P k m Q 8 n x k B t g J t f V 5 A p T h w a m r h f 5 R h B j w h z q 3 / 2 h O H V 1 Y Z 4 q 2 V a b J X j + c O 7 y 8 j W + A e G v O Z o w Q J i G N c E A V f D B C s d L B p F I h E p K k t a 2 U R 5 D N V Q s p j 3 B 0 V n R q a G 2 2 c D 7 Y H i A d L Q B U s F n 0 A A E H 5 z 2 i Z f E 1 q p 4 Q n r B 7 Q g + f d 8 w 0 W A V d A P U R B g x A k y 6 q b C X b g 5 m l 0 A A D C V 4 w G R 6 s E B C 2 q R 2 w 3 L q 3 2 u t c b r 7 v J Q a q v 0 0 P n R F X t s s 2 J Q q X 0 n d U Z Z M y f V L b m Q C M C m 6 G j J N T 0 + n k A l o r E w n E w A V D O o c Y i M t 3 m w e o V P b Z 2 h b x Z z k b U D t + 2 C X I k g d p 0 E m A G Z 8 G 5 j n w s S r k 0 x j T E g j 2 a C G V j P p y k q W J N 5 a u b z 0 x b g N c 1 u Z 4 P R y d 4 O z n k 3 e t M G N f h + V + W M 0 P h O n n 7 x 1 2 L U N N 2 z 4 5 3 N X M t f e B k R p 4 x E K h Z Q H h J N Q K e D 8 S g 0 P w O z s L F V W V u p c 7 s D v 4 + k M g t w a C s g k L z w u M m E q 5 K W L P G Y x A C G B n l G / + P L Z g P s R 3 K U w 1 r I B I t s q H 3 5 3 c s F L I c t 1 y Q 2 N F X H x j s D 1 u q m M q E o z 9 s o G I 5 k M T B 4 x A n z / A g E / H d w W p h v 3 7 8 l r G x 2 e f / 5 u 8 x C q q v k I z c w s y r j J b Z 7 J A G m Y j X N 5 2 t q Y n 5 + n 8 v J y n c u O m b A n o 3 E A p Z + z 6 g a S I M 2 X S m d 7 S y W G G 1 L / p J / u j S j S 7 G S 1 s K s + J q r e F p a C U M n g X f 4 m j 5 e + e 6 z m k z C 5 i / m o 8 0 + C s g D S B q T w K R 7 X O f q 2 / O 6 D 5 w G x 7 j 3 P Y P L H n F h 7 b Z x a r H G g w c i c l 6 5 Z E 8 y Z k I 1 U s P y J 9 S 8 Q o P L 4 f Z o L u X u j b C S 4 1 + Q G R C B Y S X O s Q d m + e W 5 k g q o E b O G x B Q D r l g E m P T N h J W Q C 4 o u p H Q l j O Q M 4 u g I g y R c c M C 5 p K I / L J D H m p A y Z g I c s k b B U A 5 h j k s I Q A W M D V L M O P f 4 C m Q A n m U D Y O E s t S B P M l d n A O 7 u 3 R n m s F M u o 9 s L b H G O / 5 z P p 3 Q T 1 Z 7 w 7 s s G u e 8 B u E z z 0 E N B m I X + 3 l G 9 0 e P 6 4 S S S U r + Y I h c P K C G G k E 5 B K J r j L q L R R o R 6 z + g R H 1 2 w u O U 4 D x H L A G A Y q G 7 4 X S y v M b w 0 8 e 0 I t b R 2 S t g F i m f c A N w Y D N D r n k 3 k h Y 7 m b 5 c 4 N j 3 I b F 5 + U i H u S I R Z g j B a A 7 b S L 7 4 e V E L l 3 W W L h f e 9 0 Y V x H 9 G 1 f k O Y d R h M b I N w e J p 9 t s T S w f y 8 b 3 C S V C Z B S U P / 8 z N C l 2 e v 6 H R s T T K i r G 5 5 Q w Y b D L E H S n V 0 N m W D K R u e C t 7 j d r O d Z Z Y J q h r E U 9 l a A C d 3 Z u f F 9 p u H d M N j / l L a 1 t u t c E m b R n w E c U + E D B 2 C + 5 3 B L 0 l 3 o L H f 0 9 7 X b U y b A c f a Q 9 R k D q G y Q F J P z H l E J M 3 V w + 5 4 A W P z g 4 g S y Y D x n L w n J B B g 2 D r C E r N C q L P 7 O M d G x x 0 Y u c N a h q V c E k M r v 9 1 N r V Y g G h x / q d 2 w 8 e P 5 4 f m M T q n b b X p q Y C o j a 4 D S R 2 0 D e t C d e g g v Q n W E / j x / S 5 1 7 s z o f v R U N n A l b 5 B g L p H Q q q G i x u r 7 P k w 5 U Y t W p q N s z q K V b / Y k W w e 9 W b B X 6 5 A i S C 9 D C q o R t A B h g v 8 K 2 m W 8 P 8 D S O H r f b m g n I m 4 F u s n n 7 P E h K A + 9 J C F g l n w y a V S R t C i a T i i v K F 7 6 S 1 3 0 b B h h 9 D T c 8 G 0 y S T E 6 Y M E Q I 6 B L y 3 3 c g E m P k a W P S y k Q l w I x M A Y w I 6 M P q M P U Y p Y T L 1 8 B g p Q O E U 7 w k b h k x P J z L / N t Q 9 A 3 h c 4 B 5 B G i e w C 1 J z V V y u B Y A x B G Q H I N n 2 b I 3 R u 6 z 6 r Q R Q D z H W w 5 Z l C L m S y Y l k u 6 h 2 Q x u i T j q 2 7 Z T y j Q h u 6 4 3 7 r 5 R V P X u + y c B O u y H b e A G A K g R 8 8 / W 3 E m c C t h h b K W C G h u q G M d n E e P Z l 4 u 2 O S V 8 b m N h F 5 4 N q i X h / c 4 y O t a W r h C B b V 0 N M 3 I Z A p n 0 8 F g L Z A a i a m J D G M o z V U S I J q N S 5 w N k 2 J o 8 Y A W 0 J q d l V X 5 Z o 5 4 3 0 z 8 t B 6 Q A b L H h 4 E L u w k L Q U m Q Y x D W T g z O c K 8 Z l j 8 Z K t 0 5 e W q o V 1 2 T D h c C c C 0 G H 6 x v z U 0 N C g S 4 h G R 4 Z S r h V J 2 7 P b 6 e U N y P i H O 7 J x P 0 I M d d W 2 v k E d h N v S R I g H / J y / 8 z y Q W E + F c R u M N D C / r 6 6 W k n C 7 v k x w a x P T d i o Q 3 Z t u S 2 n v j R L S W 3 u D w F d 1 I G d V b z X A + K K 9 r Y 0 u X L x M E x M T u n T l g L c D p I M N u B x B a g B G v W z c 0 p w Y U w C Y p M V T / y 6 P 8 w B I o p u W k Q O O v T D z w 0 2 p l n / D A A T C z k d G C p k 1 V z Z w C g f e h x B l 6 Q S P d v j + L Y f l F i a W 5 C i l A L t t T N q 0 o w p c J 3 W d U r 6 R 4 P n 0 w v X c a 6 F I U N 6 w g 2 b m y 9 I m c B F s O P O Z g C e 9 2 3 i m h T v Z / m b 1 G x g w A 1 D z c p F M N i C N M D l q 1 C K o X m 9 2 R q h v 3 E e v u S w O h H R 0 T j p j 3 G N I A o A M N r D 3 B F b u 4 p Z B S + f t Q J L B I n h o W 4 R u D W M z G v 1 C B o D b O V b f q m E / Q A D k E 4 H z O J C h w v O o 4 N e R T 2 x I l S 8 U q U i z 6 K 2 W T E A m 4 w B M 6 s 7 v M W Q a e T 4 k 8 X L A p 0 E k z A H B W R V z P l i u g a X t b m S a m Z 6 i n Q 1 R 6 f x Q o 6 C S v f O f z 6 e Q 6 Y m 1 S t Y A l j p c K i a H 9 z a p 7 z X 9 F W o g 5 p 4 Q b 6 1 a F L J i L J U N K 6 i + V c O t j U x b 4 h W E u c W O t P Y v 5 u D 5 9 O L G k l B V z a + x C p b 0 1 U M A 7 M Z x a 6 i V 4 m h b h I Z Y z e p u X K C A m U D K g K n J c a q p r d e 5 J D B + u q Q 9 x + H C A 8 8 E 1 D s I g Y n a 7 a z 2 w e J o 4 9 b d X j q w d 4 d 4 n c N R 1 u D C 4 x J 6 g 6 V a L 0 u q X o c v 3 3 K A B L Y X N z o B a Y e t y G 4 P K 5 V y X 3 U / 3 Z l u l X S h k U 1 K L S 1 C p Y 9 R l e + p f r X 4 w Y S 6 s a E I 5 a k 8 m O Y R 4 S R Q P g i F e S p s 0 L I 0 P 0 x b t 2 7 R p c s j H F 6 g Y N B 9 c h W 7 I B n X p 0 y Y n 5 + j 8 v I K n S P Z z Q j L Q g y c q l 6 u c D r K 2 v i G p a a 9 v A T u T f X B e b r Y X 5 3 m c F s I 2 K Q y a Y m X + I E Z j / F D a J E q / Q N S X u y Q K Z K N E q q a D 7 J k S r X q O Z E P M g F f s 4 q G J R l 3 7 t z V J c s D h w v Y Z I r F o u J u Z K 4 p G 5 k m Q 3 r Z h b 8 y Z X x j k y m c 1 P p W j G y O r C C b 1 z p k A B t q l p U G x V i x 2 j 3 9 V g K 7 z V L S E j x c H 8 r D Z S O E D T W G g v O r P X Y C 7 A b I J 2 R J O 3 / 1 z M y M L l k e 2 H n W h t 8 f E N 8 9 + w k M 9 T A u X h 3 J V c I A L G j h m J f K S 5 Q n / H k X d x 6 z q e R q M B t J 3 Q / Q C U g v 4 y G y T z v b j g w + l r V Z c N x d a 6 i 6 4 X r T d T c V a U r p C 8 U a N o z Z v L K x g 6 L R t Z F O Q G d 9 T E z S 7 7 / / b l 6 / 9 3 J / G X 3 z u I L i l L p p J F A W S E q j 4 6 0 h m u c n C A g 4 O z N N k x y / K B w / l 4 K 3 t y t P C t v t q r W 9 k 0 K h e R 5 P R l f k C r U a 2 H V s 0 q g f X L K R U h s B T C h N r S I P 8 + H q N Z N O o T k l l Q 6 3 R u j B g 5 6 0 j u 8 2 r l j k A X Q m o C 9 E + K E P B 9 c P D 5 T J 5 p A l 2 s 6 R a c m I 3 + + j 8 o o K M X Z U V l V T r Y v R Y y 1 Q V q a W r O S y 2 j f f S C U Z 1 O J G T q X 2 i 2 I L n s 8 u 3 S x M r 8 w z Y s H 9 M u / k N J c b 5 J N c c H g d e X K b 9 m 2 d p 8 O v H U x b u o F J V s x R 5 R M Y Q 1 U H Y 4 n 5 L j e s 1 i B h A / N V 8 N 8 D 4 C X + V u f y e / I 9 f H C H d u 7 e J 2 m Y 8 u 8 + x 5 m 9 H i r 3 L 9 L o f H Y L 6 E p h P 7 y Q X m K N B O r x Y j w q 8 1 J b q l Y / y b 4 W 2 B A q X 7 B + e a + I f O L H + x a p Z e c R 2 r H 3 h O s 6 K C e Z c v X p e / q 4 T 6 f S g X m p J 4 M T r q 5 K B l D H b J V s N c B 8 F S Q s J C N 2 x 8 0 F I B O M K w D m 1 L A f + 8 n t Y f E y h 6 8 g F j s W D E l + c b v D Q 8 R d o h c L N o T K t 8 B 9 y J D J o F D S C S d a m L 3 v b A u b D e e v 5 e o 5 Y S 8 u x N I R G 3 B Q 7 Z u u F l c l g 9 E M 3 v A v C u w / g Q W V 2 L w l G / p 6 H 0 g 8 O v K c S h z 3 C P U V H u z w Z o c 1 s B C Q d s U l c j f A O A r J i V m 0 T X o f K Z a A w + d k s F r M A a Z y Q 5 p 8 k s c N t m E A S y S w 7 N w J u w S S M 1 d g V a q B s a Q Z 4 M n / 4 T 4 1 s Q q 1 C r 9 d k 8 F 3 b v e W K L 3 R H p a 9 J l Y C M w + F V c R m 7 R R 2 T n L C j P / b 2 r d L X N u w l W 5 O t o m q Z + A c U 0 F i o a 1 e F M 7 2 V b n k F 2 O P P 2 f / K K Z Q 9 C q f v 2 Z / m q p X S F L N R J J V g p W s W J 2 K d U l w G X K D T R I D u B i 5 w a 3 z G p i d i L C c A j s j Y Q 4 s k 2 W t s y 5 O 1 W V L 4 o 7 0 b s d E z h L C T N 5 i T 3 O z n B 0 O r a h O e y c l b P Y C h 9 7 n w 2 o y F W o d D C n Y y N O g u T p J d r R P q S 9 W E M M F O m k S S k p F o o W R 3 P k A V x W u u H h D h M f M N p m c y D e 5 7 K + D f Q C e C l i X d D L L l l 9 O u G 3 L 3 N d z L 6 s 3 N u a f A M x H w W S f i / S R j s y q G M Y w G F v h i J l c c K g 1 d e y E T m u O G A X C T D w s 9 2 h t 6 0 y M + 8 Q D g A G X L x s Y P 0 Y X f f T F w w p Z H p 8 P p L a p / m E N v D I 6 j X F U s o 8 U U / B 8 f v l 2 b q 2 w T o g E 9 i S 8 y h E A u 8 L z T S g b 7 z G J 4 M a n j s Z M R y Q c p p J g b k f D 4 N q d F j y 4 / D h V J T j D m j 3 P V w t c L b 4 S S + m x V A P 7 8 R l k M m r A U O G 2 1 A P o 7 b l P O 3 a p X Y n g W r U Y X y Q P M 8 y M H c 0 e g t i N C T s s 5 Q P G 2 o f 2 x Z R E P M Z 9 I B 6 T G N a + t i 2 F G b e 9 K I p 6 D B W s 3 y c d E Z V q i F N I A t n A 7 0 O b y 0 Q m A G S a n p r U u e x w M 4 f D 5 Q e / Y 8 M m E z Z z y b Q p Z b a x m / k E V E b n l s q m + r B s H e d O w R R / Z z i Q k U w A y P T k k d o 4 Z W R 4 i M r K y 1 M M M f D C A A Z n f L J H I H J Q D 5 3 3 t h p I e 5 u 2 l 7 + q z P S R o g t f X L m T u S b X G U v l e y k U y u w I W 0 h y b e F x B t D V w O M V l 7 0 a D B Z C I S o t y 8 3 K t x L A n w 9 L 9 e 3 N M m E s g O o 1 O P C U t r W k 7 7 S U C f b 8 V Y A f E l i A O D H v W f Y w O R h H Q D R 0 F D f I K l 1 u g 6 / 6 1 P f j f Z B S 5 m i c e 3 o T n P A q H W z x f U t 8 0 y K h I J 0 w H 8 U S K h 6 P 8 l g l T u 1 N m d t l v f C C y k V h A X X d S a K 1 A v Z o w A Y k y 6 1 C B Z m c 4 w o n o C b l i u 8 e B a U D o r P a Z M K Y B m S 6 f / f W i s j k h D n C B 2 Q C Q Z 2 H G N h Q K 4 a T 6 q I N f B Z r v A y Z g I o S 1 c H N O V N 7 m m J S f 6 u j k 3 A 1 F Z y X I v 4 T d x 5 g X C Q o W u d Y f 7 A 8 I Z W A t S Y V 1 C D s 5 w e v 8 + X w f C j 7 0 g I c 4 b I c 4 J k O Q H 0 a m v L R t 0 y s G 6 z y G e C k D c w H d e 8 9 o E t y B 4 i 4 3 d r w 5 e Z g 0 q K X a U m H A b Z y N o D k w U m N k H h u p y 7 i L k 0 z Y Z X y h c c 4 f s c j 6 8 B W i 8 S v W 5 e J p P Q H R 5 8 p h i D G m 2 I M v o q O r O M n K 1 k Q m P 2 + 3 X Z L d c J t N 1 g b u e w 6 C 8 9 0 z A 1 h u U S H t r g 9 n 0 u a h 2 P R C D V u 2 a p z K w M W F 0 4 t J E k 9 N K M I J Y 3 v g H P D S x x t A 2 k E Y L M X e 0 v n B q 0 W G 0 C i Q 0 3 D i f F Y B B l l g Q U J e M + a v 1 o Z d L t L U H 8 N J M f f b / p L s Q S u Z b f i 9 Q / h M F d Y V t Z k e y 1 / W O C H 6 7 X + 5 e c 9 Y I l 8 E e D h A f J i 3 g s 1 g H O j 7 N u f n Z 7 S q d X h e H s k Y e H D m V F u g P e D M d / b M M T j S x T C H G + L i D o 4 Z h H e 4 F x f k B 6 M q O X 4 I N O L t Z L + Y V 0 R 8 h d / O I + i x w O 4 D 9 V f i i U U r c o H I 5 Y t n d Y D / / D f f 0 t 7 G m e p 7 9 4 N u n L 1 m h w Y k A l w q H X D x P i o T m U H l m k A 2 6 r i 9 I S f 7 p A M I I A 5 D B s r e f M B S K s j G Q 6 p d h I N l k C z 5 R h M 4 8 b o A P c o W C j d M J d l T L Y 6 W O 3 P S U g q K e F + I Z Z O q 8 8 U Q y h a l Q 9 P w / U k E / D 3 f / 1 T + l + / O U c / / 3 A / H T 2 C T T W j 9 P v f / z P d v n O X 5 u b m U q 6 v t N R 9 / i V X P 7 8 w H B Y Z O H s X J x U a 3 H 6 u O r T X x S N j N U C D P + 7 r 0 b l U O I + t w Z S B I R / m m c y + F B e e l L g u g N z d m J + J X R u o 4 u S D V d c 3 y j g y e 9 U X U y h a l c / u r O t F r J p y L / 2 n f / O B P J k l X 1 N D f / 7 n P 6 F 9 e / f I 0 / H 0 6 d N 0 9 q u v a W R k R I 4 f d U O Z t T 9 E N m C 3 I w O 4 P A 3 r 3 W u j 2 p Z Q V 5 + 6 H g p V s t p q 2 b K 1 W a e y A y Z 2 g z c 6 w v T g 3 m 0 x w M A p F g s S n W M w u C P B E z 1 f S C E R Q 2 W N j A L J U J r a b 9 Y 7 J E e q R Y R g 3 Y 5 l D B L J 9 H o A s / j V 1 d X 0 4 Y c f U v e u 7 V R V V S X q 4 O 8 + + Q N 9 d / 4 i D Q 0 N S R 7 3 k C u a H S d 4 w M M B 2 K W f + v Y t w 8 8 O B 7 Q Z o g O 3 h 9 z 9 B 9 1 Q X u F + A i N + w 6 1 q Z x a 8 V E K Y b 6 u g h i 1 N u p Q f F j z e w j 5 / R o p N h T x p 5 1 C 9 E P h i p A + A Q H J h k h K o a 3 W 5 2 H W G 5 8 v r 9 4 r u q n x V 3 T Q z E 0 + 4 H E m l W p W 3 F h V Z 7 g / T y R 3 L / w 4 k l d N B F t c d C o V o a H i Y b t 2 8 T Y 1 b G q m j o 5 1 q m I R Q D X F i H z w n 7 M V 0 M z P T T M x q n U v H / b 4 h i p a 1 0 Y F m 9 z k v u P x g v z 0 3 y 1 2 u g F N u M 6 u b N l E B m M m n b v x v + u D U + 3 T m z F f 0 V 7 / 4 S / 2 K M q Z c 7 i 8 V s z 7 G f f l Y B G m A C V 0 s M M R v Y D J 3 k e s a r k e Y Y j A T v D s 7 S i k Y L B 6 5 4 D l z / X 7 R E W q p f D e P U W I y Y b p e h M I 6 n 0 c P b t G u P d n n f S b H x 6 i 2 P r l H e S b g P k A y 3 N P M z C w 9 e v S I h p + P U n l 5 m e x x P j M 5 S n v 2 Y X V w Q A i H U z 9 A O B A P 4 b / 9 z 3 + i 4 z / 8 9 / R W V y y j m x B K c + X T Q m i e J U 5 u J z L C q 2 L w 0 S 3 a v 3 + / q L e 4 X u N K h f k 6 b D s G r J R M Z f 4 5 C s U y q 8 S G U O I p o z 0 l J I B M m l T V F R 5 q b 8 3 9 Z M l C o y g J F Q v u F p c j d D 5 D p r U m F C x s k x N M l j p 3 s j y 8 f 4 d 2 d i t f Q z c / v d U A 3 4 V 7 R k A n m p o Y p 6 q a W n k t G l + i z / 7 0 K b 1 z 8 i R L s g q q r a 2 T c g N U y W f 3 g w m p l 8 k J 1 u D q 9 9 / R k R N v 6 V x m w A U K u z D d u H G T X n v t o J S d P n 2 G 1 d 1 T M i / V U h 2 j z v p 4 X i W T A Q g F q a S c Y 7 X r E Q d I K O U s C x e k G O 3 v V n V U D P C c u V F 8 h I o G d t P C w v o R q r U 6 T v u a 0 4 0 M k U i Y h g a e y Y m F 9 r l Q U 5 M T V O P o 4 D b Q 2 T D O w M I + t 6 U d m e B G V p R h a 7 M v v v i S 6 u r q a G J 8 n A 4 d P k z / 9 N l V q t n a Q f 5 A K T V t P 0 i 1 l S W y 7 0 M m Y r m p q k 7 A Z I 9 T E d G h n z 0 b E L U V m J 6 e o n / 8 0 x V q f e 3 j x P f n n V D c x r h X I Z M m k p J O W k I x m R B 7 l m J 0 c F / m u l 9 r M K E e F B 2 h I v 5 d T K i I N P p 6 E G q 5 p z s A N y D j u Y C n 6 E r N 2 t l 2 m M 0 V 6 H D D M 3 6 6 8 6 C X 4 p X d 5 G H y o c O N D j 6 k + a k R a t l 1 j H 5 8 0 E e B D B 7 z 4 X C Y r 2 F 5 1 6 r B g X 6 + P z 8 1 N S U N E v / n i 8 f U 0 t k t C w 9 x H M 6 s y 8 r m F w H a O C G h D J m E W N i G m / u G l l K 0 G K V D B 7 A b U n G g K O e h C s y X r K g u z e 3 H b T c g d O y V A h 0 j F 2 R 7 e J x 7 u E R 3 n s 2 z S q a M H I e 2 R c n H Y 6 + m 9 j 3 U u f 8 k z U + P 0 x 8 v Z 9 6 o E 2 T C 9 + N Q b u P p g f z I 8 K D c 0 9 T U J H 3 + x W m 6 d e t m C p l g Z S y r a a b 5 c J Q u P g n k R C a v Z 6 V 1 l H y Q y j / U A / 5 L r N K I k X f 2 n 3 U N Z 2 8 W n 4 Q K e X Z J I 6 + H h M p F O o 2 P j l B 9 Y 3 K / 8 5 W e E g 8 M D w 5 Q 0 7 Y W n c s M d G y 3 M d r d O 3 d o 7 7 5 9 d P p B g E 5 0 x K k q q D o s / O 4 w t s F 8 E F b y D o 3 N 0 F f n r l N p 6 x t U V l E l a 6 S a q u K 0 V 2 8 l l g r U M 9 E / / e Z 3 d O D A f l q K h 6 l 7 j 9 q C Y O D Z Y 2 r v 3 M H f D V W S R y 4 s H a I s Z f G d + Y Z q b 1 b 3 I J 2 M y g d V T 8 Z S k E x a 7 W N J t c Q S 6 u i h 1 f k 4 F g L 5 G U 0 X E I U k z 2 p h k w l w k i k X i f X s a R + F F 0 L L L l C c n X H 3 4 Q O Z g A 9 3 R 6 m y J E Y 9 9 + / I p C t U D r g F Y b s w j G s m Y 3 V U 1 v 4 2 P b j 4 C U 1 P j l E 1 E + + Z f i 0 d H r p 3 7 z 7 9 5 O M f U f f u X b R 1 S 5 M Y O e D 2 t K 2 1 g 2 I s V E E m A M 6 8 t T W 5 T V q v B u Y h K u 2 P W E s p F b T l V 5 c V E 7 j + i + / f e g G d 8 d n T x z q 3 M s B g A U k 1 P T 2 d I l G w j T L c i u D T Z 6 t 5 h 4 6 + Q c H S M q r W V r x M i G N N v A O 2 V w W A 5 S G 7 u v f R 1 u Y W u n n t E p 2 9 N U M D 4 0 q F 2 9 s U o 5 8 e 9 t I v f v l L m p s Y p O H p R T q i v R m w u a a N b + + H x S P D u E v V N a i x S R n n Y c a / 8 D R 1 v I W 9 2 A s C k C R B n t T A f 1 S a k t M p d t 9 Z 7 3 9 F K a G c E 4 t r B a h J b e 3 q G M r p q Q m a m 0 0 f f z y 4 e 1 O n U l F S E h R J N d S v N o Q 0 w D b K w d J S 7 q i N K Y Y L z D X l A q / L k R 2 Z P B 2 A m o 7 j R K V M B C a Z f Q o i l s L X N W 2 n m Y k R i n P D Q 7 U 1 R 3 z O L C z S H 6 5 F 6 G H v E / K X p w 7 w s S I 5 y u r V + N i I n C F V a B i S I H A u N a 8 l E / / h p F V e R C h K b / O 1 O E L F D f b G l t U 1 d V R R W U W P e n u o 3 5 J a b R 0 7 d M o d I F A + E Q i k W + E g A T N 1 p L I S L 0 V Y E C 5 5 S 2 T + y G B 4 1 k c N t e X U f / c b b v T k Z / / f 1 4 P 0 f z + 9 S f F o h N 4 8 t o c a K t E I S Q y z G o n 9 z e s b t i Q I m P q O f C N J F L l H K y 1 B v 4 7 3 q d f 4 m q y + s 9 6 B q 9 y l t C i C g u 2 e s x 7 Y v m O X n E J h M D T U r x v U H c s t N l w p e n v S z 6 c y d e K 2 B T S W Y H h j c 2 n e F D 2 j A X F o L a 1 s S D G j d 7 e U 0 l + + 1 0 E / O 1 F J 3 V v T 1 c u Y d v 9 C H G X 1 8 1 B L V O i 4 c q t d L k g l j Q q W V E K w J J O Q C a + 5 9 p / 1 C U V p N n c Z N h Q N u n b s T n R o b A T 5 f H h Q 0 o U C p K Q b c A 2 Z J m Y X / Z V p J 4 Q Y 9 a 8 k / J R q 9 e Y s 3 9 4 a p y + / P k / l 5 a k G i n u 3 r o s l E 6 i r V 2 5 G j 6 Z K 6 U x v u S x C B B a X 8 j 9 a A D d s E i V j O 6 C M A 5 P c k M v u O + s d i n O B Y Z E A k 7 f Z E P C X 0 N a m b Y k d Y W 3 V M B t m 9 d g M 5 l 9 s z 4 X N J E d H h v n z j 2 S v P x u d X b t 0 K h 2 2 t 0 Y u g I f F 6 0 c P 0 O l 7 R P / w P / 5 A I 6 F y + o t T e + j + 7 e t i P D H Y c + C Q W D K h 7 m F e C x 4 X j 8 Z X u 4 w 9 N x j C 8 B 8 d J 8 m k 0 i a o M h V U m W s f W q f g + f p 2 r 3 p c F R F C n q 5 1 8 Z T I Z Q 7 K h p k j O t M T p F O 7 w n J A G s 5 0 W g 7 9 T x 5 R a 4 f a N 9 w V f H + Y V I U D q 8 f r Y 9 J m X r + E O o q E F + T 0 x M e 9 D 2 l + f p a e l 7 4 h Y y i s r r U 1 5 n / 5 / G u a 8 r T R w O N b 9 O 5 H P 6 P j H T F + P b u k M Z t Y F h o g B u p T e Z c r D w n c m 0 o n P S X s O S j j K f H 2 W z v 1 t 6 w / 8 i + 3 8 w B 0 g v U e O + U C Y x 4 / 3 q H M 0 M g / Y 7 J A 0 s i T M w M q q 2 t 0 K g P 4 3 u E b 2 L S t N a u P I A C 1 D 5 I K 8 0 I 7 u / f S a 0 d O S B o T v d j Y p e f + b X p w 9 5 a Y 9 U + e P E m 1 z V 3 0 H / / 2 p 3 S i c 5 F u X 7 + q v 8 U d 4 2 O j c s z O W s B + c I o 6 l 8 h b a V H x l F R K v l Z c 4 4 O i 3 D k W / R S E W m t S X X E c 7 L y Q Z Q 8 J G 5 V 6 Y x P s 0 d f G k q e 1 f T t f u y I b 9 p q A 6 n T 1 8 g U 5 1 B o d I d d 9 J g D j H p Q J e K 2 3 h 3 U 4 C 0 c a h + j N z o h I r V 3 d + 6 m y q k b M + l V l X v r x / i W q 0 N e 7 Z 7 / y H n c D r r G + o Z G G 9 M r h Q k K R g 6 9 J 4 l S y J N J C M s S c F y m m y n w + 9 J P 0 P r R e o S g l l H 7 w r z m c B 6 m V l r / 4 O h t I j 6 b m F j p y 7 A 3 p 4 H h I b N + x W 1 7 L d Q N M 6 W w Z A O t b 9 7 4 k M U b n I l T l k I A V l R l W 6 I r i r w B f v o F n T 3 U O k s 8 v Z w x j v V N h 4 S Q R Y i s I c U w e r z O Z E u k l a m 0 p H k 9 z A L K A o + I K P i 9 W j S K 9 t r g x m N 5 5 M r k R T U 6 8 + C H S u X q b P x 8 e Y j X y C U u N M T F a w L I 4 O P C M p i Y m x G h g o 7 G i J K G K G j g J Z j D 6 f E j i + b l Z m W h u 3 t Z C c 7 O z U g Y P j m N t + d s f w g 0 p x D F k A o E 0 c U z Z o k k b l U 9 L J 5 R v 2 w Z C p f e h 9 Q p F a T b 3 h Z 8 K o W y 1 z y b Y W p I N n R O D f i f g i p M J G D y v B H g / L I Q D H O C + B K l j 1 o I B 6 O i t 7 R 1 i w s Y B B b A s b m t p o 5 q 6 u j T y u M G t v v A 7 W N c F w P M C R 3 7 C k 8 N I M 2 y 6 m e l h k k 8 k p I + o c j q d k t e k M k R L l P G 1 c V n A 7 3 P t Q + s V i n Z f v v U i k B t K X C R J N o + I o c H s W z M 7 A f U K k 8 c t H N 7 + L 9 + T 3 1 o C b 9 D X c 1 + n U p G r 2 g h j i Q 3 b o R e L F J 0 T 0 k P T P r o 5 / G L r t b J D E 0 f I o 0 h j i I K Q I p X 0 6 y C V l C M v Z U w q 3 V + K J R S l y o f g h d v u O h D p w a j 7 m G F 2 N j l P s x y a e c y 0 W l z 6 r y d 1 K h V d + n w m J 6 A 2 Q h X M B n R G G E s M n O 9 3 b l E G z I Q 9 9 H y m U I N Z k M Q m k E q r s R G I o 2 J V p t + j C Y Q Y Z a b c r e + s Z y h U j e U F I N R a k w o n F r q h s j I p k e 6 N J E m H h o d J 2 o Z z X J M J 6 B z 5 A F R B G x g T G U B 1 d N Y h 3 o / r B q D 6 u e G D X e G U f f n y C f w 0 0 0 W u w R A n Q S C L O K m k U 2 W 2 h O I / + h u L B 0 V 7 4 B o G d + s h o b D 6 N J N l C 2 Z v o C m Q N H v j G m G S t j H Y / 5 Q 7 Q G b L n M G M i z f 7 a m F 7 a W B P Q H h e A G 5 j P a i J p m 5 t 1 Q 8 G D / v h g P V P e Y c h k S G O B E 0 c K d O v c 9 6 Q R 1 Q 9 H Z Y w 0 c s B 5 R 3 t j d J X i i k U r c p X w n 1 a U n y V p v F t g t n p f A M D 8 j 6 X g 6 d h 9 s b s f W 1 t 9 o l Z D P a d 1 4 f P D Q 3 0 S 6 c w K M v j Q W 3 G g R e / g + X 5 j d a G l D b Q W T G 3 B f L 0 P 0 l 1 l Y L B w 3 4 4 v G 8 t / 8 g X E u R B b M Z H J p j X J O 9 8 T Y d E P k 6 7 d r f y N 0 o v K Z p Q t C p f I P 5 E X a N G I Q n k h o d M q L H 5 9 O q x 1 a m V A B 4 N z S 2 t K V Y 5 2 x c P n Q n + d J A s I A X W I c F T A S t 6 I V F s I m Y C 1 D f 8 D m I c 3 Y l l 9 n N 8 v d g P 0 E D V o 4 c m J 8 e p t S P p R e + G M z 3 5 N U o o w p i g C G L P K S U I I + V 2 r A 0 S O p j 3 r X W f y A W e c / c f L 6 + b r B M m F 1 p Y 7 V A b H d q N Y W C n C 4 W V + v e t F r i X 5 T o I S O L z + 8 T C O D s 9 L Q v / y s s r R L K o 3 W j z N + j 5 s i d I s c V 8 d V h u N 0 g c i T U p E I M w o s J x n t t Y p b U P H w f Z S y L F h y 8 i e 1 n I X h L x K P 2 r j 0 / o 7 y 8 e w J Z W t P / Q E E C m j r a W T y i c K A i g 8 b M h F M r N X c m J X B 4 O j V u b Z K E f 1 D J 4 g 8 M D A 5 O 2 s P T l Q q Y F f c K H 8 6 E k 1 2 y V Y V v n / J F J f b U i U 3 K S 1 o y P j G o n 5 B K C q b y R Q g n y G e J J i F O w B P N P x f e v a F U + o C w Q 4 k v U 6 1 0 0 e d Z a z N 8 f j M p + 3 v U L 1 0 W V W m 4 i F Z J j N c i 2 W c s t f R D A 8 G C / x G 7 A U z 0 F 3 I v h / Q 4 T e a + e w z J H 7 t j v R X 1 i R S 4 n J P / F g x K b W 3 k B S K s C y J B M G 3 I Z 8 q j X o I 0 o I i X I p 4 k k Z Z p Y H 3 5 0 T H 9 7 c a F o J 3 Y R S v 1 T X K H J 1 l 1 r M g F P Z q r o 1 K n 3 q K J 5 P w 0 O D G Y 0 M x v A e 2 E 1 y L a L a 2 2 Z q g P 7 5 A s b I I j 9 e T n 8 j e s K S 0 l g I u / a q X w H D W D 5 m 5 y Y 0 D m i 2 9 q q O T z j 5 U 6 c x 2 c s i A M y a M K k E k S 9 Z s h i k y p R x i F J I l j 2 V M z 6 X k o / K a Z Q l K 5 H d m A l S / 5 m w l q R r L 0 2 T g v l u 8 T M f O X K N V 2 a D q c J 3 Q 0 w O D g B 1 c 2 o Z E 6 Y c 3 6 x P s o N U c c 8 2 P h o q j e 7 W x 3 V M v G N l c 9 s v n J j M H / r n o x U E h K B H E I u i 2 B W g G F C i I O 0 E C d J I m c e a f 7 j 2 l e K I f D j y K 2 4 e I K f r x C V b m O t J R W O x g S e T v p k P 7 u j R w / T 5 c t X u Y G X t 7 y 5 Y W x M L S 9 3 w j 4 F E f u l w 8 q H n Z c Q Y z l F p h W 6 z l M 0 b K m e D b D y m b r N 5 9 7 k 8 v s g E H + 3 I Z Y h j y G W k k K a Y C C K l I M 4 h l g o V 0 G R y c Q x + u A D q H u p / a R Y Q l G P o Y D 6 i n F p C G 4 h y a + H 2 m c M E m Y d E T r f s W N H p L F v 3 7 4 t Z S u B U 6 K 4 A Q s L s R 4 J e 0 o g x j Z k W G + V C 9 x W D c M 7 3 Q 1 Y t / V 5 H s k k 7 a R J J C Z x k M I i i F H 7 p M w u N x J I y k x s l S N m 1 R Z x R W X + 5 u / y j a I e Q 5 n g Q Q N w 5 S q k P 3 0 L T T J + k A o W 9 N 4 R B n A x w p l J w O T k J H 3 y y e 9 p a H C Q p q a m 6 P r 1 G / T b 3 / 5 e 1 h l h y T s 6 h Q G 2 N C 4 k 3 B x 3 4 Z 2 e C e k 1 u l o o 6 a P I p N o s Q S b k d Z k h U e J 1 8 1 7 r N U M k t R 2 z n j r h v M / D V 2 v 1 j W I L n g s 9 z / J X n w X C 9 H w 5 T c s p 5 B h 4 J 4 / q R 8 M Z 2 O l C A I N N H N p s V K N c 5 6 e + / P I s q y j v 6 9 z 6 A f X j 9 u C B V 0 h e F h E K i U A m k M Q h m R x E E s m k i Z J C H C n D v B P 2 M E d s 9 j E 3 p 2 1 E 6 C 9 + / p 7 q v E W K o l f 5 g O r y + c R T K x N t 1 k J K g b N d 9 W q t 0 z P u i G 7 A h v Y 2 Q K b f / O Z 3 O v f i e P g o V X X r u X d H p 5 J w G j 1 Q d 8 7 t m 9 G p 4 T j b V L m 6 c a C B k C c r m Z D X Y y a U J c o 5 o D 2 R 1 m F x S Z N M i G V C T M X x m L y / m M k E b A i V D 8 H L o l 5 V P D o s a L W 8 Z 0 G + g Q n P n Y 2 K U F s r U 4 l j 4 H O Z Y P 3 5 z 3 9 G 5 8 5 9 p 3 M v h p 3 b U 1 U 3 T P a C Q J i c R c c D J i Z S l 2 f g 3 C j n H u p e H j v B f O 7 P c L z o S q B I l S R G K p m S a Y l 1 E O L o 9 x n y S L k m E 9 o 5 I b W k L E Y 7 u p r S + k W x h a K 3 8 p n Q u m W B G 8 V U N h p I N a S N Q h I s 6 F 8 S E m E 1 7 Y H m M J 3 t C d J M O H c B H + d r f h H g a E 4 3 1 N b V i 7 F i y V 8 h d f J N X 5 D u z e 8 S 1 d Q O c x G P X C / S X / C D w U a L N s u v F A k i G T L p f D q Z F G k S R D J t K A F t q s u F O C o N t Q / v U 4 R S 0 u n w M Y x X 0 / t G M Y W i n 4 d K C d J I q q L R S G u J c M w j 8 z V Y T b u t W h H 5 / K P 0 s Y e T 5 A b v v n O S / v E f f y P p P / 3 p c + k 0 Q 0 P L T x Q b m H 3 K + 5 + l H k Z g U B 5 Y k s n d U N T j u v M u z o w 6 / 1 i Z 3 a G + g n g G K z 0 E w J B F B Z 1 O I Z N 6 z U 5 L 3 k 5 b Q e U N m R S B E m T S K h + m T 1 z 7 R L G F i w / 7 3 X t A E Q I X 2 t f v Z 7 n q E x c g b A K p p B J C E p k 6 d T 6 A h s U J 8 b 1 j f u o d V e r d D / c o M z j I 4 T w r y o n H j 5 / I W b V G m s 5 h c 8 z y 8 m W l K 1 b P m m 2 Q b Z S X L N H J r o g Q H o S p L l u i 0 d n c J K d t W H k 2 6 a O 7 z 5 P f D 4 m M 7 0 w F S I M I s S J Q k k g 6 D 4 J w m U 0 m I Y e d R m x L I I 6 V I 6 y 7 M W I x H q F f / u q H 6 h K K H D C d c X / c G E F 1 O m 4 Y X f l o C N W g a / d M w N M f H d s + f P q z e + p p v x y Z c J 2 d n R 3 6 P h Q q K i r o y z N n d c 4 d f e M + V z I B 8 6 z K 4 f e / e l g i + 5 n n S i Y g a u 1 / 3 l a 7 v N q H a h a y g E A m C E k U e X x y Z h P y S o N Q 5 F H p F K n E b S f E k 7 w i l a R 1 m 0 p s 2 p h j H w 4 3 s P p B M Y e N p f J x 2 N k G A t k V b 4 w U S S z 3 t H 9 R P J / 1 C b H a 6 p K 6 1 e n 7 y 7 s c m X N s n X j n 5 N s U d p n s 7 R v z C V k e j u S 2 p H 6 l 6 O X v z 4 R U 6 W S k k Q 5 G z b O l E o c I D / Q M u S T m k E I 6 k M u U c 1 q N k 9 R r I q H Q p l D x J K 0 k F e K / + u W P X f t C M Y b c H 2 f F B G l E N E 6 S W G g k b k n 9 h s I j x k / 3 v V u T B G l 2 b J I J y H y K E F 4 h k w S D + T o S S S X b x L y X H o 4 W h k g G O D a 0 J + t v K M J 4 I X m Y P J B A P g + n t U e 4 I g Y H i 0 C m T N r G e o 9 q K 6 S T c a L 9 9 D g J 7 S h 1 x m l D M P z 2 R s K G U v l M 2 L 3 d r x q D K 1 + C N A o H N K A m V a G l 1 O V n q S o Y J k i d B I C R w H i B G 8 d X p 5 R C 5 8 I Y C h t M T l g e 4 J e e u q t 4 + c a j c T 9 d d W x B D e x v U t t G I 0 T j S s 2 D B I p E Q Q Y 1 R s K 8 k S G R k U o I C R I Z i S X t g 7 Q z 5 m D a E E Q S N Y 8 D P 2 A Q Q 7 X / 1 d / 8 W V r 7 F 3 P Y m B K K A X 8 J + 8 l m S G U a l / / w / f F N F g g Y u 9 x 7 7 q e q 0 u Q T F C r a l w / c V T / j + O q c d D V W v u b m Z g q H w / T w Y Z / k C 3 f l 6 R i d U + Z 0 A 5 D o 5 i A e W k a 1 U 0 E k l T y 0 t K T S K p 8 h i R D J I p Y i H N p F v W 4 I 1 F o d S R J I t 5 t q Q x g i O K B d + b X 9 B w r r o l U I b L g x l A l 7 d v B T F Y 0 n j Q J 9 G 4 2 g G 0 c a U z 1 d C 0 m q p x M + a q x Y o o + 6 r Z 2 C m F / Y i w L X 4 I a q 6 l Q / O 9 v D H K R q 2 t o o K i A N f K F L 1 w i 6 v g x h h C h 2 4 P v B C Y Z C G q 7 j C K d N X c v 7 d T k I p A g Y Z x U R K p v V J r p 9 J u b N Z z l o Y k n Q k g k S C t L p 8 J G 9 r m 1 f z G H D e E q 4 h Y Z a n z S c N J Q O h l j S s G h o D n k H d z w D S C V 5 K l m 4 w u p a 9 p W 9 6 v P Y P A V m c 4 O x s T G q r K o S p 9 u l l o 9 0 a f 4 Q c P W K U E Q y r k P S 8 Y U Q j q D r E q / x H w k o V 0 R R c V 0 p H m 5 I x 2 l r R Z T C r B 4 q F R H v 0 Q T i M D n H v + d o L 0 M q I V Q 8 S n / z 7 3 7 q 2 u b F H j y X H g 2 t 3 U i + A L h 5 d 4 a W P B g K c s f m 8 Q r m p r C / g s x T o d z E + Z Z U F q k y A f N T t p S c n Z l l w q S e h D E + P k 7 1 9 f U y t j I n w w / P + O j G w C o M E i u 9 R 7 6 2 b d U x 2 l 4 f o 6 B f E W R o 2 s v q L O a l v L T A w z 1 F J L 5 X D p B U I s X 4 f U a a t X n v U 2 d 7 q 5 A m z i r g l a c + m l l Q Y y x F O J D I x I p E Q i C o d V D v Q C S J M f e k H G A 9 r C r + 2 / / w c 3 2 R G w s b n l D A 9 T v T f C c O M l m k M j E 6 X M F U Q H Q 6 F / y g e 0 H I 4 m b h s 0 m E s Z W 9 3 s n M b a 0 I O d 0 b i M D X t T t E Z x 8 G x e B w a u c C z b L W W h G A V F 9 i Q n t o S w V 3 f C G P I s 7 0 g n r 9 y Y S X e k e 9 V B 2 M 0 8 H m M P X 2 9 l F H R w d d e u q n W S a S k W I g T x q h E m T i 2 J D J T O J y v L 1 m n m Z C M f r R X / 1 C X + v G g + f y 4 4 1 P q H s 9 s x R a i L M C q w i V S q x U U o F Q n s T I s Y D Q B D v W H q W 6 M q g 0 q r M a A m E 7 L J w 0 q N K x t B 1 e 8 0 0 o k T J M J r z j j Y 4 w n Y P b F A i D A B X U p H V Q + U V 6 Z / s C q 7 S L d K 3 f T 2 N z H i k T E 7 o n T q 9 t i 9 D I 4 C N 6 F O n S 5 O H P g C y a V J J G O Y h k C C X j X a 3 i 8 X 1 D v U O 8 r W R I 1 N 8 f / f r v K G C N K z c a m F D D G 5 5 Q w N W b Y 9 y Q I I 4 m F N Q / q I G a V E l C I a 8 k l U i t A g P c x T o q g 4 m J c a q r q 0 + o e j a M 6 9 K 1 / g C N r M D j w a C c O Q j r Y y p A D E Q c S 9 o i j w u R z O s g E T O C J R i y i k S I 6 8 t j t L s x Q t / 0 B t T 7 h U h Q A Q 2 J E C s i J Q i l y a S s d 4 p M G C u J Z O I H y 5 7 G O Z p h d R g P l Z P / + q / V Z W 9 Q b F i z u R N H D j Z w y 6 c 2 V t L 6 h z j 5 h J R Y B 3 Q A d K B C o S z A 6 t L 0 t H S + 0 Z E R I R M 6 G c i E G G q f M Z 2 D T M N D Q 3 S 4 l Q c v k D b Z V D j z u h W E T O j k H D r q o l S + N E 6 1 p V r 1 S u n w K p 9 I 6 4 A 8 J m 9 B A F j 0 I j G M h V B n q g z x y A z R N w 8 D q k z q U w c 7 r Y O Z o D W B 3 8 S / o d p m Z 1 2 I K g N h 2 t s 4 T 7 G o k t A b n U y A 5 8 o m k V A G F 6 8 + 5 7 6 l p J S R V F j 7 I 6 o f J J V J i 7 S y J J V J 6 + 9 B P h / A b k l 7 L I 8 K A 3 v 8 N D 0 1 R d U 1 N d T X 2 y t l b e 3 t K f N C 2 a G a D 8 8 E j I X 8 8 H u T v D I M Y K m G l G i i I e A z J i 1 5 K y 3 S S K f f 7 Q r J a z 0 j X h q c 9 s j h A U p a M Z l 0 j P e B P D Y 5 U y Q T A p P p t e a Q l E O 9 n Z + b 5 3 b x i l U T + 7 t H m V D v b A I y A Z 4 r T 5 6 r F t g k e P B w g i a m w o p Q x l C R k V R J Q i H m P y o v 9 k 9 F K P m r 0 6 u F 7 d U N S Q n v C Z y Q g S c 1 5 q U w n s K h a / j t G Z Z m 2 I o s W B r M g V T o + C p G 5 / c s q u U l S j o v 0 p n e C r w D L 0 v H R 1 C f 0 W k d q 6 D I k S x T + U S a V T 5 l 5 V N p x I o 8 h l y G R D p t S a x D T C b E u K 4 o B 5 A K D x Q Q C f H b P / 2 1 t N F m w K Z R + Q x 2 7 6 y T G X 0 1 n 6 H V P Z h j E Z t 8 I q i G V 4 N k 3 Q k Q d E d Q n Y U 7 D z q J d C Z 0 y J U D x H i g z 5 Q C m c I L Y X E 3 M p O 8 C y F 1 v A w 6 I 8 p A p i F W / T D 2 S n Z q E 3 Q n 1 s G k A y y Z 8 N 2 Q d n g A Y M w Y 8 B r J Y e 7 H v r d k W u X N d 5 k y K 2 3 V S S J t 1 x X H y f r T d c v l t a U R O t w 8 L 2 V Y m A k y K S I Z M k W o + / j b m 4 Z M w K Y j F H D i W A s / a V X j m q D I 5 C A O y k 1 H y R C k 4 7 k 8 l U 0 H F 0 i c f L q r f C o e T 6 g 9 / Q A Q B s B 7 s X Q d 5 9 r i I 5 B O K M M R n U 1 N T S w d l 2 i f q I s 2 m W x J w d f D 8 d G W B b 4 v d W 1 Q o X B v V 5 / 6 a C G i 1 D 5 z z e o + d N o K y T z u 2 Z m 2 Y t Q Z 0 h w n 6 k 3 X Y 8 D D 9 c v 5 U l + U O 1 W c j m 6 b p 7 b q M K u J G I / F a G J u U c Z K k X B E k w n 3 5 a E t b c m T F T c D P F e f b i 6 V z 8 a 5 8 0 9 Y V k G 9 g 7 U P 6 p + 2 A r K K Z 5 v U b b X P p P m P T u O b V F r K J K t U Q M m Z 1 6 W E g Q R q V J d n Q l 3 Z I h 1 v V w 6 o B t h + r I b H U q b s y e P H 1 C 5 H z i z R Z M g r D r N 4 x e 9 Z p D c 7 u W O G 5 2 l g r o J 2 N S Y P u I b 3 x c 1 b t 2 m 6 6 i 3 Q k M v x c U 1 0 y S e D K T f S 1 w R Y + G J x X a 4 f J A g g k 7 x H C K b K j j b P 0 P f P S u l 4 W 0 i R G m T T A W S S W K t 5 M I v 3 9 T 2 i d h 4 j w s R + 6 h d / K 9 e 8 m c C E G l E t s U n x z b m + p C e F T S p D J h 3 j K E e k h T Q m g B B p a X w r 0 v g v G V W u U g z 1 m h v U u 7 h D q q z g B 5 Z J H Y C D r J k E R u c 1 M G l I L 0 w A 4 9 C 0 B V Y d c R b x H / / 4 K X 3 8 8 Y / l I X H n z l 3 a t 2 8 v n X 4 Q 1 J 9 R J J E 0 Y m c + E W x S 2 U T i G A S S N M o V m T h B w Y n v a b 7 q C B 1 r Z T K h 3 C K T I h J I p c d M k a g Q b G p q g g K B I H 3 0 6 7 + X + 9 l s 2 J Q q n 4 1 3 3 s a k o 1 J L k m M n o w J a K i G / x 6 i F i W D U G j u I a m X F e F L r W A X 1 P n Q 8 Z 0 i + P x k + u 1 d C f + L w a I w V J f 5 N m I / x H q P C 2 W l 0 z L L y C u 6 Q J Z K H R R D j J u 7 z D E y 6 L t H 4 2 I R + f 5 z K A 1 D D 1 G f 5 x 6 i 9 N s K q G I / L O J + 8 H h O s f O L e k N a x S X P w U o y 6 a 5 7 T v v 3 7 q C Y Y U Z I I U o h j I 4 1 k v M R j V 4 w P o d 6 h b J 7 V W 1 z 7 Z i U T s O k l l M H Z r 3 v 4 b i G R l M q n 1 E A l o d J N 6 S r m P z q v 0 / g n a X y j T q u U L g N Q r p M J p B V Y S F a / I o Z a i 9 R U p R Y m q r I l O t M T p N c 7 w l Q W U F L k 2 k C A D m 2 L y A 6 1 A w O D 1 N 2 9 m z o 7 O + n 8 h Q s U a H 6 D a g J z t H 1 r q b x X / i F m q Q O J c e 7 b c 9 S 4 + 3 0 5 b S M p h f R 7 T F 5 L I 6 R B N u S x g + + R V p a o P D 6 F x L k 5 V E L 7 Z D c q t U s R w s D g E D U 0 1 A u B Q k y m 4 e F h a m x o o L H J a a o o C 9 K H v / o 7 u a / N g H u 3 b k p 8 9 v N P q b W 9 Q 9 z H P N e e j b 4 U h A K + P H u P u x Z 3 e K / f I p I m V o J U I I S J V Z r / J P K A i p G X n P 6 v Y v 1 H / 2 X o z 2 Q F d 1 q D R E q X c d e W G J G k + T / 2 K H x v x w L 9 y 6 e f 0 Y 9 / 9 A P p 9 H g 7 X r 9 8 6 Y o c Z i B 5 l O M f Y i Z M b 1 8 f b d + O A w K W 6 O u H O A d K v 5 Z C o m T e E A n E a i i P 0 f a 6 i J R d v 3 G T S V L P x G k Q V Q 9 j o 4 A / I B P U I B J u H u o e z v G F q o h x H a Y F N h O Z 3 E H 0 / w F a Y 9 R v s A U f s A A A A A B J R U 5 E r k J g g g = = < / 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5 f 1 1 6 5 4 - f 8 5 7 - 4 0 2 9 - 8 6 4 1 - f b d 3 b 9 8 f c 1 b 3 " > < T r a n s i t i o n > M o v e T o < / T r a n s i t i o n > < E f f e c t > S t a t i o n < / E f f e c t > < T h e m e > B i n g R o a d < / T h e m e > < T h e m e W i t h L a b e l > f a l s e < / T h e m e W i t h L a b e l > < F l a t M o d e E n a b l e d > f a l s e < / F l a t M o d e E n a b l e d > < D u r a t i o n > 1 0 0 0 0 0 0 0 0 < / D u r a t i o n > < T r a n s i t i o n D u r a t i o n > 3 0 0 0 0 0 0 0 < / T r a n s i t i o n D u r a t i o n > < S p e e d > 0 . 5 < / S p e e d > < F r a m e > < C a m e r a > < L a t i t u d e > 4 8 . 7 8 1 1 6 2 0 6 0 0 9 5 0 2 8 < / L a t i t u d e > < L o n g i t u d e > - 9 4 . 7 8 2 7 2 7 1 6 0 8 5 5 3 1 6 < / L o n g i t u d e > < R o t a t i o n > 0 < / R o t a t i o n > < P i v o t A n g l e > - 0 . 0 8 6 9 3 7 7 9 5 2 3 8 0 4 1 9 < / P i v o t A n g l e > < D i s t a n c e > 1 . 2 5 2 2 7 9 4 5 6 7 1 1 5 7 8 5 < / D i s t a n c e > < / C a m e r a > < I m a g e > i V B O R w 0 K G g o A A A A N S U h E U g A A A N Q A A A B 1 C A Y A A A A 2 n s 9 T A A A A A X N S R 0 I A r s 4 c 6 Q A A A A R n Q U 1 B A A C x j w v 8 Y Q U A A A A J c E h Z c w A A A g E A A A I B A a w 5 M Q c A A D k R S U R B V H h e 7 X 1 X d 1 x J k l 6 U Q 8 F 7 E i A s Q Q P a p m / H N u z u M e r Z n d H s 7 h j t a i X t v k j / Q z r 6 A / u k N 0 k P O j o 6 e t D u z P T M z v Z 0 N 5 t s w y b Z 9 J 4 E A T o 4 w t t C O U D x R W Z W Z d 2 6 V S i A V U A B 5 E c m 0 p S 7 N z O / G 5 G R k Z m e 3 5 z 5 b o l e Y V X w e D z 0 s / f e o K V 4 m G L x O I 3 O L N G l p w F a W l p K B M D E g J 2 2 k a l 8 p c A 1 u e G j 3 W E a n f P S 3 e E S 8 v m I w j G P v N c E r 9 d L b 3 f F q D w Q p 0 g 0 T q e v 3 N G f f I W V 4 B W h V o H q i n L 6 4 P h + i k c j F G c i f X 6 / h A m V J F E 2 A u W L O C u F k 2 g m 7 + V o i V L J t b 1 m n v a 3 l 9 L 4 5 B y d u 9 3 D r 7 9 C r v D 8 9 u z 5 V / W V I 7 p a m u j g j h a K R G K 0 t B i j x c V F + t O 9 Y I I k z t h g v U g E g D C L j p / P R C 4 7 h s R q r C R 6 v T N O 1 4 f K q P / x x X W 9 j 4 2 C V 4 T K A V U V Z X T q 6 D 6 K h h d o Y S F E c Q r S V 7 0 l 0 s F M J / P w c 9 z u u C v t f P n q r D / a E 5 Y 4 t k g U Y b X O z + o d 1 N C 5 i F f K n c h G L k M s h P e 3 T 9 N o r I 5 u 3 v 7 + F b G y 4 B W h l s H P 3 j v B q h 2 P k W J K I q E z u U k l I J e O V s j O e G h b l K b D X t r V G N U l S R i i f H a / V G I 3 2 O R y E g v B x 8 R 6 q 3 W M n o S b 6 W n v B X n 9 F V L B h L r w i l A u + O l 7 r 9 N S T E k k j 8 c r R E C Y W f D Q d 4 + V d A L W m 0 Q 2 / C y E P t i 1 o H O Z Y c j y 5 c M g j / 2 S J D I w r w M m b U j l 5 e D z e e m D H f P 0 a K G a e u 5 8 L 6 + / g o L n d 1 + 9 I p S N 0 s p 6 8 p T t p H c 7 Z i g a i Z D X 5 0 u Q C f j s f p A Z Q t R c H a O B K d a n M q C Q J O L + T B 8 6 i H P 5 W Q k d b Y 1 y p 1 / Z 7 4 I k / X w f j 8 d 9 N B 9 N V Q s z E Q u k g h r 4 Z l e c S r 0 L d O b 6 w z V 7 a B Q 7 X h H K Q n X L 6 x S P L N L J z j l R 8 Q D T U R C j 0 4 7 N p T / R D Q r d q f D L J z o i V F P K A y Q H r g 2 U 0 O G W i M 6 t D s M z P r o 5 V K J z q b A J J U G n f f z A + f h A n E I 8 r j z 9 3 S t p x Y S 6 + N I T C n 3 l z 9 8 + T F F t B s d Y a Y Y F Q E W J G j M B G H t k I k y h i Q S g A / + g e 4 G + e F B K e 7 d G R a q 8 z u Q C B q Z 9 d H s o Q A E W m K d 2 L q / y Z c O F p 0 E K s K A a n 0 8 3 Y h h S A Q l i c Y D E O t i 6 R M 9 m S m l y 8 O U m l e e T r 1 9 u Q n 3 0 1 n G 6 P 7 B I e x v n K T Q / T 4 G S E p r n f l o W S K p 5 n 7 O a 5 z Q 9 A 2 t B J A A q X k N F X I w O w K N x P 2 2 v V x L 0 w p M S m l 5 Q n f + H T L h 8 I M r j q o C P x 4 t h L 3 8 / q 7 g O G G L Z p E I J p N U H e 5 b o u / v 9 F J o Z k / e 8 b E h / D L 1 E O H X i B J 2 5 s 0 S N Z Q s i m U C m O D P n a n + A Z s O K M B g z O c m E 8 k K R C Y a F j 3 Y r Y r T W x I U k c d b w n r M 6 N r 0 A 4 z w x 4 Z O S 4 g 2 W U v u b o r S l M p 6 3 C V i Q C f f s 8 + I b 0 7 / V 3 D 8 C p L k E T s c 5 P n 2 X C e n t p O 4 9 R / S 7 X y 6 8 t B K q b M s J C o f j M l Y y n c P r W a R Y X E 2 G f r g r J O 8 z Z m Z 0 Y X Q a S I t 3 u 8 L 0 Y N S f M E o E / U v i y r N a f M g E 8 v H H 8 V u v 8 T j o B o + H D N p r Y / R 0 0 k 9 1 Z Y s 0 x Z I I H f 3 U z j B F + D q h m v m 5 8 0 M N N A A Z c f 3 A A u a h 8 B 4 h x s q B e a x H E 3 7 q 3 h K V a z O S C a g M L t G x t g h 9 1 a v r x 5 J W M F j 4 W V q V l f l o d v j l U g E 9 n 3 z z / U t F K K / P T y U 1 h y k c i S X G S 4 Z Q A G J 0 S o w h r v Y n O / Y P d i u C O Z F p X g c E i T t q t p T V S B B P / 5 Q A h o Q b g y V 0 k N W 5 6 w M B K Q M J M D F r A 1 a 9 0 z 3 q t 5 A G s e d Y U l W U L N E V v s 6 x O S 7 I A k z w f v A C 4 6 v H T K w H I / 4 U U h n y f v 6 g T P L m N R C q h o v m o 3 4 K B v 0 U G r s k 5 S 8 D P L 9 / y Q g V q D t O k U g 0 o a o 4 y W S w p Q p O o h 6 a D H m y j k 0 y E W o l M A Q B P m d p 8 8 7 2 M H 3 d F 6 S m q k W W B I v U x q r f m Y d q L H O k N Z J C 9 L a a G D 2 b 8 u v c 8 j j R H q F a l n Y r x c i c j 6 6 x K g y A n E G W j L F F D 7 3 P 0 h K w J Z i R V C e 7 Y n R p o I w C f j + F x 1 8 O U m V / r G 0 i V N S 3 k b 9 W k S m T Z H p v h + o c e O o e Z o n R x K S q K 8 / + v H m b O / 9 K A Y I i l H C n B I z k Q a 6 K C T T E 4 6 V d j T E a n v G K q n e f J Q O k A f p r Y 8 V i 4 v M I e 5 t i I t 1 y x f d P S 1 h N S z c 0 L I e 6 M t Y x N a A W Q z p G 4 h 6 W X M m 5 O L s u E b 7 t 8 9 P W 8 g i 1 V f G 9 8 o N M 8 2 1 T g y X U p e w 9 Z h O g s q G D F u K N F I 0 q M p k G t z u A D Y y f z D g k F 2 A O a G Q 2 t 2 c T x j 8 Y 9 B t g T G S P g d Y K k I h b K 1 g K s 5 Q 5 y l I v F 4 C I z r G i k k a o Q 1 3 A s C W V l y s S n i Y / 2 h u l q U g p X b 5 9 I 6 2 + N x M 8 v / 9 2 c x O q e k s X z U f q X M m E w X o 0 + e A V o B z d A X M + K 8 F y q h 8 I a q x 3 w L N J H z V X x 2 W 8 5 P w s J A / K M P B / q z N M I V Y 9 e 8 f 8 d K B Z S S K 8 h u v r G Q l Q 0 L 9 I H X X J m 1 j u O p z 4 g Z Z 8 M G C U + p f v C p m + 3 5 D I w C a V I p a X V T 8 v f X x g i f 5 w / q a 8 t h k h D + L N G n y + Q E Y y I R g y d d b F p B P D 8 I B O u x I y 4 X u A H Q 1 q X i g T b N M 7 O m V b r S I T A K K 9 0 x W m + n K l z p l O a 8 z j U K 0 w 7 w T p Y N R D v A J 1 q 6 V G j Y c w 9 r r 4 J C i f r 2 I i 5 g p 8 D o A l 8 Z o 2 i m T C J V Y X H b x J w N S D g c m r W J n X f R S j T 6 7 F 6 c / e P J j W V p s l c J O 6 F W + O 4 K 1 6 L Y V M z n F T A 3 d g q F + 7 t y j T O b C N p U a u w P e a J 3 F H X V Q 8 G D A O g 8 T A H B J e Q W w A o i B g f u c h S x x j y c N T L R a a S v N O M C S s 5 n H V u U d Y M h K U O S m D f U 3 R h E k c h o 3 X O 8 I y K f s m S z V I P 0 g f T F A v B 1 w T f P k m Q 8 n x k B t g J t f V 5 A p T h w a m r h f 5 R h B j w h z q 3 / 2 h O H V 1 Y Z 4 q 2 V a b J X j + c O 7 y 8 j W + A e G v O Z o w Q J i G N c E A V f D B C s d L B p F I h E p K k t a 2 U R 5 D N V Q s p j 3 B 0 V n R q a G 2 2 c D 7 Y H i A d L Q B U s F n 0 A A E H 5 z 2 i Z f E 1 q p 4 Q n r B 7 Q g + f d 8 w 0 W A V d A P U R B g x A k y 6 q b C X b g 5 m l 0 A A D C V 4 w G R 6 s E B C 2 q R 2 w 3 L q 3 2 u t c b r 7 v J Q a q v 0 0 P n R F X t s s 2 J Q q X 0 n d U Z Z M y f V L b m Q C M C m 6 G j J N T 0 + n k A l o r E w n E w A V D O o c Y i M t 3 m w e o V P b Z 2 h b x Z z k b U D t + 2 C X I k g d p 0 E m A G Z 8 G 5 j n w s S r k 0 x j T E g j 2 a C G V j P p y k q W J N 5 a u b z 0 x b g N c 1 u Z 4 P R y d 4 O z n k 3 e t M G N f h + V + W M 0 P h O n n 7 x 1 2 L U N N 2 z 4 5 3 N X M t f e B k R p 4 x E K h Z Q H h J N Q K e D 8 S g 0 P w O z s L F V W V u p c 7 s D v 4 + k M g t w a C s g k L z w u M m E q 5 K W L P G Y x A C G B n l G / + P L Z g P s R 3 K U w 1 r I B I t s q H 3 5 3 c s F L I c t 1 y Q 2 N F X H x j s D 1 u q m M q E o z 9 s o G I 5 k M T B 4 x A n z / A g E / H d w W p h v 3 7 8 l r G x 2 e f / 5 u 8 x C q q v k I z c w s y r j J b Z 7 J A G m Y j X N 5 2 t q Y n 5 + n 8 v J y n c u O m b A n o 3 E A p Z + z 6 g a S I M 2 X S m d 7 S y W G G 1 L / p J / u j S j S 7 G S 1 s K s + J q r e F p a C U M n g X f 4 m j 5 e + e 6 z m k z C 5 i / m o 8 0 + C s g D S B q T w K R 7 X O f q 2 / O 6 D 5 w G x 7 j 3 P Y P L H n F h 7 b Z x a r H G g w c i c l 6 5 Z E 8 y Z k I 1 U s P y J 9 S 8 Q o P L 4 f Z o L u X u j b C S 4 1 + Q G R C B Y S X O s Q d m + e W 5 k g q o E b O G x B Q D r l g E m P T N h J W Q C 4 o u p H Q l j O Q M 4 u g I g y R c c M C 5 p K I / L J D H m p A y Z g I c s k b B U A 5 h j k s I Q A W M D V L M O P f 4 C m Q A n m U D Y O E s t S B P M l d n A O 7 u 3 R n m s F M u o 9 s L b H G O / 5 z P p 3 Q T 1 Z 7 w 7 s s G u e 8 B u E z z 0 E N B m I X + 3 l G 9 0 e P 6 4 S S S U r + Y I h c P K C G G k E 5 B K J r j L q L R R o R 6 z + g R H 1 2 w u O U 4 D x H L A G A Y q G 7 4 X S y v M b w 0 8 e 0 I t b R 2 S t g F i m f c A N w Y D N D r n k 3 k h Y 7 m b 5 c 4 N j 3 I b F 5 + U i H u S I R Z g j B a A 7 b S L 7 4 e V E L l 3 W W L h f e 9 0 Y V x H 9 G 1 f k O Y d R h M b I N w e J p 9 t s T S w f y 8 b 3 C S V C Z B S U P / 8 z N C l 2 e v 6 H R s T T K i r G 5 5 Q w Y b D L E H S n V 0 N m W D K R u e C t 7 j d r O d Z Z Y J q h r E U 9 l a A C d 3 Z u f F 9 p u H d M N j / l L a 1 t u t c E m b R n w E c U + E D B 2 C + 5 3 B L 0 l 3 o L H f 0 9 7 X b U y b A c f a Q 9 R k D q G y Q F J P z H l E J M 3 V w + 5 4 A W P z g 4 g S y Y D x n L w n J B B g 2 D r C E r N C q L P 7 O M d G x x 0 Y u c N a h q V c E k M r v 9 1 N r V Y g G h x / q d 2 w 8 e P 5 4 f m M T q n b b X p q Y C o j a 4 D S R 2 0 D e t C d e g g v Q n W E / j x / S 5 1 7 s z o f v R U N n A l b 5 B g L p H Q q q G i x u r 7 P k w 5 U Y t W p q N s z q K V b / Y k W w e 9 W b B X 6 5 A i S C 9 D C q o R t A B h g v 8 K 2 m W 8 P 8 D S O H r f b m g n I m 4 F u s n n 7 P E h K A + 9 J C F g l n w y a V S R t C i a T i i v K F 7 6 S 1 3 0 b B h h 9 D T c 8 G 0 y S T E 6 Y M E Q I 6 B L y 3 3 c g E m P k a W P S y k Q l w I x M A Y w I 6 M P q M P U Y p Y T L 1 8 B g p Q O E U 7 w k b h k x P J z L / N t Q 9 A 3 h c 4 B 5 B G i e w C 1 J z V V y u B Y A x B G Q H I N n 2 b I 3 R u 6 z 6 r Q R Q D z H W w 5 Z l C L m S y Y l k u 6 h 2 Q x u i T j q 2 7 Z T y j Q h u 6 4 3 7 r 5 R V P X u + y c B O u y H b e A G A K g R 8 8 / W 3 E m c C t h h b K W C G h u q G M d n E e P Z l 4 u 2 O S V 8 b m N h F 5 4 N q i X h / c 4 y O t a W r h C B b V 0 N M 3 I Z A p n 0 8 F g L Z A a i a m J D G M o z V U S I J q N S 5 w N k 2 J o 8 Y A W 0 J q d l V X 5 Z o 5 4 3 0 z 8 t B 6 Q A b L H h 4 E L u w k L Q U m Q Y x D W T g z O c K 8 Z l j 8 Z K t 0 5 e W q o V 1 2 T D h c C c C 0 G H 6 x v z U 0 N C g S 4 h G R 4 Z S r h V J 2 7 P b 6 e U N y P i H O 7 J x P 0 I M d d W 2 v k E d h N v S R I g H / J y / 8 z y Q W E + F c R u M N D C / r 6 6 W k n C 7 v k x w a x P T d i o Q 3 Z t u S 2 n v j R L S W 3 u D w F d 1 I G d V b z X A + K K 9 r Y 0 u X L x M E x M T u n T l g L c D p I M N u B x B a g B G v W z c 0 p w Y U w C Y p M V T / y 6 P 8 w B I o p u W k Q O O v T D z w 0 2 p l n / D A A T C z k d G C p k 1 V z Z w C g f e h x B l 6 Q S P d v j + L Y f l F i a W 5 C i l A L t t T N q 0 o w p c J 3 W d U r 6 R 4 P n 0 w v X c a 6 F I U N 6 w g 2 b m y 9 I m c B F s O P O Z g C e 9 2 3 i m h T v Z / m b 1 G x g w A 1 D z c p F M N i C N M D l q 1 C K o X m 9 2 R q h v 3 E e v u S w O h H R 0 T j p j 3 G N I A o A M N r D 3 B F b u 4 p Z B S + f t Q J L B I n h o W 4 R u D W M z G v 1 C B o D b O V b f q m E / Q A D k E 4 H z O J C h w v O o 4 N e R T 2 x I l S 8 U q U i z 6 K 2 W T E A m 4 w B M 6 s 7 v M W Q a e T 4 k 8 X L A p 0 E k z A H B W R V z P l i u g a X t b m S a m Z 6 i n Q 1 R 6 f x Q o 6 C S v f O f z 6 e Q 6 Y m 1 S t Y A l j p c K i a H 9 z a p 7 z X 9 F W o g 5 p 4 Q b 6 1 a F L J i L J U N K 6 i + V c O t j U x b 4 h W E u c W O t P Y v 5 u D 5 9 O L G k l B V z a + x C p b 0 1 U M A 7 M Z x a 6 i V 4 m h b h I Z Y z e p u X K C A m U D K g K n J c a q p r d e 5 J D B + u q Q 9 x + H C A 8 8 E 1 D s I g Y n a 7 a z 2 w e J o 4 9 b d X j q w d 4 d 4 n c N R 1 u D C 4 x J 6 g 6 V a L 0 u q X o c v 3 3 K A B L Y X N z o B a Y e t y G 4 P K 5 V y X 3 U / 3 Z l u l X S h k U 1 K L S 1 C p Y 9 R l e + p f r X 4 w Y S 6 s a E I 5 a k 8 m O Y R 4 S R Q P g i F e S p s 0 L I 0 P 0 x b t 2 7 R p c s j H F 6 g Y N B 9 c h W 7 I B n X p 0 y Y n 5 + j 8 v I K n S P Z z Q j L Q g y c q l 6 u c D r K 2 v i G p a a 9 v A T u T f X B e b r Y X 5 3 m c F s I 2 K Q y a Y m X + I E Z j / F D a J E q / Q N S X u y Q K Z K N E q q a D 7 J k S r X q O Z E P M g F f s 4 q G J R l 3 7 t z V J c s D h w v Y Z I r F o u J u Z K 4 p G 5 k m Q 3 r Z h b 8 y Z X x j k y m c 1 P p W j G y O r C C b 1 z p k A B t q l p U G x V i x 2 j 3 9 V g K 7 z V L S E j x c H 8 r D Z S O E D T W G g v O r P X Y C 7 A b I J 2 R J O 3 / 1 z M y M L l k e 2 H n W h t 8 f E N 8 9 + w k M 9 T A u X h 3 J V c I A L G j h m J f K S 5 Q n / H k X d x 6 z q e R q M B t J 3 Q / Q C U g v 4 y G y T z v b j g w + l r V Z c N x d a 6 i 6 4 X r T d T c V a U r p C 8 U a N o z Z v L K x g 6 L R t Z F O Q G d 9 T E z S 7 7 / / b l 6 / 9 3 J / G X 3 z u I L i l L p p J F A W S E q j 4 6 0 h m u c n C A g 4 O z N N k x y / K B w / l 4 K 3 t y t P C t v t q r W 9 k 0 K h e R 5 P R l f k C r U a 2 H V s 0 q g f X L K R U h s B T C h N r S I P 8 + H q N Z N O o T k l l Q 6 3 R u j B g 5 6 0 j u 8 2 r l j k A X Q m o C 9 E + K E P B 9 c P D 5 T J 5 p A l 2 s 6 R a c m I 3 + + j 8 o o K M X Z U V l V T r Y v R Y y 1 Q V q a W r O S y 2 j f f S C U Z 1 O J G T q X 2 i 2 I L n s 8 u 3 S x M r 8 w z Y s H 9 M u / k N J c b 5 J N c c H g d e X K b 9 m 2 d p 8 O v H U x b u o F J V s x R 5 R M Y Q 1 U H Y 4 n 5 L j e s 1 i B h A / N V 8 N 8 D 4 C X + V u f y e / I 9 f H C H d u 7 e J 2 m Y 8 u 8 + x 5 m 9 H i r 3 L 9 L o f H Y L 6 E p h P 7 y Q X m K N B O r x Y j w q 8 1 J b q l Y / y b 4 W 2 B A q X 7 B + e a + I f O L H + x a p Z e c R 2 r H 3 h O s 6 K C e Z c v X p e / q 4 T 6 f S g X m p J 4 M T r q 5 K B l D H b J V s N c B 8 F S Q s J C N 2 x 8 0 F I B O M K w D m 1 L A f + 8 n t Y f E y h 6 8 g F j s W D E l + c b v D Q 8 R d o h c L N o T K t 8 B 9 y J D J o F D S C S d a m L 3 v b A u b D e e v 5 e o 5 Y S 8 u x N I R G 3 B Q 7 Z u u F l c l g 9 E M 3 v A v C u w / g Q W V 2 L w l G / p 6 H 0 g 8 O v K c S h z 3 C P U V H u z w Z o c 1 s B C Q d s U l c j f A O A r J i V m 0 T X o f K Z a A w + d k s F r M A a Z y Q 5 p 8 k s c N t m E A S y S w 7 N w J u w S S M 1 d g V a q B s a Q Z 4 M n / 4 T 4 1 s Q q 1 C r 9 d k 8 F 3 b v e W K L 3 R H p a 9 J l Y C M w + F V c R m 7 R R 2 T n L C j P / b 2 r d L X N u w l W 5 O t o m q Z + A c U 0 F i o a 1 e F M 7 2 V b n k F 2 O P P 2 f / K K Z Q 9 C q f v 2 Z / m q p X S F L N R J J V g p W s W J 2 K d U l w G X K D T R I D u B i 5 w a 3 z G p i d i L C c A j s j Y Q 4 s k 2 W t s y 5 O 1 W V L 4 o 7 0 b s d E z h L C T N 5 i T 3 O z n B 0 O r a h O e y c l b P Y C h 9 7 n w 2 o y F W o d D C n Y y N O g u T p J d r R P q S 9 W E M M F O m k S S k p F o o W R 3 P k A V x W u u H h D h M f M N p m c y D e 5 7 K + D f Q C e C l i X d D L L l l 9 O u G 3 L 3 N d z L 6 s 3 N u a f A M x H w W S f i / S R j s y q G M Y w G F v h i J l c c K g 1 d e y E T m u O G A X C T D w s 9 2 h t 6 0 y M + 8 Q D g A G X L x s Y P 0 Y X f f T F w w p Z H p 8 P p L a p / m E N v D I 6 j X F U s o 8 U U / B 8 f v l 2 b q 2 w T o g E 9 i S 8 y h E A u 8 L z T S g b 7 z G J 4 M a n j s Z M R y Q c p p J g b k f D 4 N q d F j y 4 / D h V J T j D m j 3 P V w t c L b 4 S S + m x V A P 7 8 R l k M m r A U O G 2 1 A P o 7 b l P O 3 a p X Y n g W r U Y X y Q P M 8 y M H c 0 e g t i N C T s s 5 Q P G 2 o f 2 x Z R E P M Z 9 I B 6 T G N a + t i 2 F G b e 9 K I p 6 D B W s 3 y c d E Z V q i F N I A t n A 7 0 O b y 0 Q m A G S a n p r U u e x w M 4 f D 5 Q e / Y 8 M m E z Z z y b Q p Z b a x m / k E V E b n l s q m + r B s H e d O w R R / Z z i Q k U w A y P T k k d o 4 Z W R 4 i M r K y 1 M M M f D C A A Z n f L J H I H J Q D 5 3 3 t h p I e 5 u 2 l 7 + q z P S R o g t f X L m T u S b X G U v l e y k U y u w I W 0 h y b e F x B t D V w O M V l 7 0 a D B Z C I S o t y 8 3 K t x L A n w 9 L 9 e 3 N M m E s g O o 1 O P C U t r W k 7 7 S U C f b 8 V Y A f E l i A O D H v W f Y w O R h H Q D R 0 F D f I K l 1 u g 6 / 6 1 P f j f Z B S 5 m i c e 3 o T n P A q H W z x f U t 8 0 y K h I J 0 w H 8 U S K h 6 P 8 l g l T u 1 N m d t l v f C C y k V h A X X d S a K 1 A v Z o w A Y k y 6 1 C B Z m c 4 w o n o C b l i u 8 e B a U D o r P a Z M K Y B m S 6 f / f W i s j k h D n C B 2 Q C Q Z 2 H G N h Q K 4 a T 6 q I N f B Z r v A y Z g I o S 1 c H N O V N 7 m m J S f 6 u j k 3 A 1 F Z y X I v 4 T d x 5 g X C Q o W u d Y f 7 A 8 I Z W A t S Y V 1 C D s 5 w e v 8 + X w f C j 7 0 g I c 4 b I c 4 J k O Q H 0 a m v L R t 0 y s G 6 z y G e C k D c w H d e 8 9 o E t y B 4 i 4 3 d r w 5 e Z g 0 q K X a U m H A b Z y N o D k w U m N k H h u p y 7 i L k 0 z Y Z X y h c c 4 f s c j 6 8 B W i 8 S v W 5 e J p P Q H R 5 8 p h i D G m 2 I M v o q O r O M n K 1 k Q m P 2 + 3 X Z L d c J t N 1 g b u e w 6 C 8 9 0 z A 1 h u U S H t r g 9 n 0 u a h 2 P R C D V u 2 a p z K w M W F 0 4 t J E k 9 N K M I J Y 3 v g H P D S x x t A 2 k E Y L M X e 0 v n B q 0 W G 0 C i Q 0 3 D i f F Y B B l l g Q U J e M + a v 1 o Z d L t L U H 8 N J M f f b / p L s Q S u Z b f i 9 Q / h M F d Y V t Z k e y 1 / W O C H 6 7 X + 5 e c 9 Y I l 8 E e D h A f J i 3 g s 1 g H O j 7 N u f n Z 7 S q d X h e H s k Y e H D m V F u g P e D M d / b M M T j S x T C H G + L i D o 4 Z h H e 4 F x f k B 6 M q O X 4 I N O L t Z L + Y V 0 R 8 h d / O I + i x w O 4 D 9 V f i i U U r c o H I 5 Y t n d Y D / / D f f 0 t 7 G m e p 7 9 4 N u n L 1 m h w Y k A l w q H X D x P i o T m U H l m k A 2 6 r i 9 I S f 7 p A M I I A 5 D B s r e f M B S K s j G Q 6 p d h I N l k C z 5 R h M 4 8 b o A P c o W C j d M J d l T L Y 6 W O 3 P S U g q K e F + I Z Z O q 8 8 U Q y h a l Q 9 P w / U k E / D 3 f / 1 T + l + / O U c / / 3 A / H T 2 C T T W j 9 P v f / z P d v n O X 5 u b m U q 6 v t N R 9 / i V X P 7 8 w H B Y Z O H s X J x U a 3 H 6 u O r T X x S N j N U C D P + 7 r 0 b l U O I + t w Z S B I R / m m c y + F B e e l L g u g N z d m J + J X R u o 4 u S D V d c 3 y j g y e 9 U X U y h a l c / u r O t F r J p y L / 2 n f / O B P J k l X 1 N D f / 7 n P 6 F 9 e / f I 0 / H 0 6 d N 0 9 q u v a W R k R I 4 f d U O Z t T 9 E N m C 3 I w O 4 P A 3 r 3 W u j 2 p Z Q V 5 + 6 H g p V s t p q 2 b K 1 W a e y A y Z 2 g z c 6 w v T g 3 m 0 x w M A p F g s S n W M w u C P B E z 1 f S C E R Q 2 W N j A L J U J r a b 9 Y 7 J E e q R Y R g 3 Y 5 l D B L J 9 H o A s / j V 1 d X 0 4 Y c f U v e u 7 V R V V S X q 4 O 8 + + Q N 9 d / 4 i D Q 0 N S R 7 3 k C u a H S d 4 w M M B 2 K W f + v Y t w 8 8 O B 7 Q Z o g O 3 h 9 z 9 B 9 1 Q X u F + A i N + w 6 1 q Z x a 8 V E K Y b 6 u g h i 1 N u p Q f F j z e w j 5 / R o p N h T x p 5 1 C 9 E P h i p A + A Q H J h k h K o a 3 W 5 2 H W G 5 8 v r 9 4 r u q n x V 3 T Q z E 0 + 4 H E m l W p W 3 F h V Z 7 g / T y R 3 L / w 4 k l d N B F t c d C o V o a H i Y b t 2 8 T Y 1 b G q m j o 5 1 q m I R Q D X F i H z w n 7 M V 0 M z P T T M x q n U v H / b 4 h i p a 1 0 Y F m 9 z k v u P x g v z 0 3 y 1 2 u g F N u M 6 u b N l E B m M m n b v x v + u D U + 3 T m z F f 0 V 7 / 4 S / 2 K M q Z c 7 i 8 V s z 7 G f f l Y B G m A C V 0 s M M R v Y D J 3 k e s a r k e Y Y j A T v D s 7 S i k Y L B 6 5 4 D l z / X 7 R E W q p f D e P U W I y Y b p e h M I 6 n 0 c P b t G u P d n n f S b H x 6 i 2 P r l H e S b g P k A y 3 N P M z C w 9 e v S I h p + P U n l 5 m e x x P j M 5 S n v 2 Y X V w Q A i H U z 9 A O B A P 4 b / 9 z 3 + i 4 z / 8 9 / R W V y y j m x B K c + X T Q m i e J U 5 u J z L C q 2 L w 0 S 3 a v 3 + / q L e 4 X u N K h f k 6 b D s G r J R M Z f 4 5 C s U y q 8 S G U O I p o z 0 l J I B M m l T V F R 5 q b 8 3 9 Z M l C o y g J F Q v u F p c j d D 5 D p r U m F C x s k x N M l j p 3 s j y 8 f 4 d 2 d i t f Q z c / v d U A 3 4 V 7 R k A n m p o Y p 6 q a W n k t G l + i z / 7 0 K b 1 z 8 i R L s g q q r a 2 T c g N U y W f 3 g w m p l 8 k J 1 u D q 9 9 / R k R N v 6 V x m w A U K u z D d u H G T X n v t o J S d P n 2 G 1 d 1 T M i / V U h 2 j z v p 4 X i W T A Q g F q a S c Y 7 X r E Q d I K O U s C x e k G O 3 v V n V U D P C c u V F 8 h I o G d t P C w v o R q r U 6 T v u a 0 4 0 M k U i Y h g a e y Y m F 9 r l Q U 5 M T V O P o 4 D b Q 2 T D O w M I + t 6 U d m e B G V p R h a 7 M v v v i S 6 u r q a G J 8 n A 4 d P k z / 9 N l V q t n a Q f 5 A K T V t P 0 i 1 l S W y 7 0 M m Y r m p q k 7 A Z I 9 T E d G h n z 0 b E L U V m J 6 e o n / 8 0 x V q f e 3 j x P f n n V D c x r h X I Z M m k p J O W k I x m R B 7 l m J 0 c F / m u l 9 r M K E e F B 2 h I v 5 d T K i I N P p 6 E G q 5 p z s A N y D j u Y C n 6 E r N 2 t l 2 m M 0 V 6 H D D M 3 6 6 8 6 C X 4 p X d 5 G H y o c O N D j 6 k + a k R a t l 1 j H 5 8 0 E e B D B 7 z 4 X C Y r 2 F 5 1 6 r B g X 6 + P z 8 1 N S U N E v / n i 8 f U 0 t k t C w 9 x H M 6 s y 8 r m F w H a O C G h D J m E W N i G m / u G l l K 0 G K V D B 7 A b U n G g K O e h C s y X r K g u z e 3 H b T c g d O y V A h 0 j F 2 R 7 e J x 7 u E R 3 n s 2 z S q a M H I e 2 R c n H Y 6 + m 9 j 3 U u f 8 k z U + P 0 x 8 v Z 9 6 o E 2 T C 9 + N Q b u P p g f z I 8 K D c 0 9 T U J H 3 + x W m 6 d e t m C p l g Z S y r a a b 5 c J Q u P g n k R C a v Z 6 V 1 l H y Q y j / U A / 5 L r N K I k X f 2 n 3 U N Z 2 8 W n 4 Q K e X Z J I 6 + H h M p F O o 2 P j l B 9 Y 3 K / 8 5 W e E g 8 M D w 5 Q 0 7 Y W n c s M d G y 3 M d r d O 3 d o 7 7 5 9 d P p B g E 5 0 x K k q q D o s / O 4 w t s F 8 E F b y D o 3 N 0 F f n r l N p 6 x t U V l E l a 6 S a q u K 0 V 2 8 l l g r U M 9 E / / e Z 3 d O D A f l q K h 6 l 7 j 9 q C Y O D Z Y 2 r v 3 M H f D V W S R y 4 s H a I s Z f G d + Y Z q b 1 b 3 I J 2 M y g d V T 8 Z S k E x a 7 W N J t c Q S 6 u i h 1 f k 4 F g L 5 G U 0 X E I U k z 2 p h k w l w k i k X i f X s a R + F F 0 L L L l C c n X H 3 4 Q O Z g A 9 3 R 6 m y J E Y 9 9 + / I p C t U D r g F Y b s w j G s m Y 3 V U 1 v 4 2 P b j 4 C U 1 P j l E 1 E + + Z f i 0 d H r p 3 7 z 7 9 5 O M f U f f u X b R 1 S 5 M Y O e D 2 t K 2 1 g 2 I s V E E m A M 6 8 t T W 5 T V q v B u Y h K u 2 P W E s p F b T l V 5 c V E 7 j + i + / f e g G d 8 d n T x z q 3 M s B g A U k 1 P T 2 d I l G w j T L c i u D T Z 6 t 5 h 4 6 + Q c H S M q r W V r x M i G N N v A O 2 V w W A 5 S G 7 u v f R 1 u Y W u n n t E p 2 9 N U M D 4 0 q F 2 9 s U o 5 8 e 9 t I v f v l L m p s Y p O H p R T q i v R m w u a a N b + + H x S P D u E v V N a i x S R n n Y c a / 8 D R 1 v I W 9 2 A s C k C R B n t T A f 1 S a k t M p d t 9 Z 7 3 9 F K a G c E 4 t r B a h J b e 3 q G M r p q Q m a m 0 0 f f z y 4 e 1 O n U l F S E h R J N d S v N o Q 0 w D b K w d J S 7 q i N K Y Y L z D X l A q / L k R 2 Z P B 2 A m o 7 j R K V M B C a Z f Q o i l s L X N W 2 n m Y k R i n P D Q 7 U 1 R 3 z O L C z S H 6 5 F 6 G H v E / K X p w 7 w s S I 5 y u r V + N i I n C F V a B i S I H A u N a 8 l E / / h p F V e R C h K b / O 1 O E L F D f b G l t U 1 d V R R W U W P e n u o 3 5 J a b R 0 7 d M o d I F A + E Q i k W + E g A T N 1 p L I S L 0 V Y E C 5 5 S 2 T + y G B 4 1 k c N t e X U f / c b b v T k Z / / f 1 4 P 0 f z + 9 S f F o h N 4 8 t o c a K t E I S Q y z G o n 9 z e s b t i Q I m P q O f C N J F L l H K y 1 B v 4 7 3 q d f 4 m q y + s 9 6 B q 9 y l t C i C g u 2 e s x 7 Y v m O X n E J h M D T U r x v U H c s t N l w p e n v S z 6 c y d e K 2 B T S W Y H h j c 2 n e F D 2 j A X F o L a 1 s S D G j d 7 e U 0 l + + 1 0 E / O 1 F J 3 V v T 1 c u Y d v 9 C H G X 1 8 1 B L V O i 4 c q t d L k g l j Q q W V E K w J J O Q C a + 5 9 p / 1 C U V p N n c Z N h Q N u n b s T n R o b A T 5 f H h Q 0 o U C p K Q b c A 2 Z J m Y X / Z V p J 4 Q Y 9 a 8 k / J R q 9 e Y s 3 9 4 a p y + / P k / l 5 a k G i n u 3 r o s l E 6 i r V 2 5 G j 6 Z K 6 U x v u S x C B B a X 8 j 9 a A D d s E i V j O 6 C M A 5 P c k M v u O + s d i n O B Y Z E A k 7 f Z E P C X 0 N a m b Y k d Y W 3 V M B t m 9 d g M 5 l 9 s z 4 X N J E d H h v n z j 2 S v P x u d X b t 0 K h 2 2 t 0 Y u g I f F 6 0 c P 0 O l 7 R P / w P / 5 A I 6 F y + o t T e + j + 7 e t i P D H Y c + C Q W D K h 7 m F e C x 4 X j 8 Z X u 4 w 9 N x j C 8 B 8 d J 8 m k 0 i a o M h V U m W s f W q f g + f p 2 r 3 p c F R F C n q 5 1 8 Z T I Z Q 7 K h p k j O t M T p F O 7 w n J A G s 5 0 W g 7 9 T x 5 R a 4 f a N 9 w V f H + Y V I U D q 8 f r Y 9 J m X r + E O o q E F + T 0 x M e 9 D 2 l + f p a e l 7 4 h Y y i s r r U 1 5 n / 5 / G u a 8 r T R w O N b 9 O 5 H P 6 P j H T F + P b u k M Z t Y F h o g B u p T e Z c r D w n c m 0 o n P S X s O S j j K f H 2 W z v 1 t 6 w / 8 i + 3 8 w B 0 g v U e O + U C Y x 4 / 3 q H M 0 M g / Y 7 J A 0 s i T M w M q q 2 t 0 K g P 4 3 u E b 2 L S t N a u P I A C 1 D 5 I K 8 0 I 7 u / f S a 0 d O S B o T v d j Y p e f + b X p w 9 5 a Y 9 U + e P E m 1 z V 3 0 H / / 2 p 3 S i c 5 F u X 7 + q v 8 U d 4 2 O j c s z O W s B + c I o 6 l 8 h b a V H x l F R K v l Z c 4 4 O i 3 D k W / R S E W m t S X X E c 7 L y Q Z Q 8 J G 5 V 6 Y x P s 0 d f G k q e 1 f T t f u y I b 9 p q A 6 n T 1 8 g U 5 1 B o d I d d 9 J g D j H p Q J e K 2 3 h 3 U 4 C 0 c a h + j N z o h I r V 3 d + 6 m y q k b M + l V l X v r x / i W q 0 N e 7 Z 7 / y H n c D r r G + o Z G G 9 M r h Q k K R g 6 9 J 4 l S y J N J C M s S c F y m m y n w + 9 J P 0 P r R e o S g l l H 7 w r z m c B 6 m V l r / 4 O h t I j 6 b m F j p y 7 A 3 p 4 H h I b N + x W 1 7 L d Q N M 6 W w Z A O t b 9 7 4 k M U b n I l T l k I A V l R l W 6 I r i r w B f v o F n T 3 U O k s 8 v Z w x j v V N h 4 S Q R Y i s I c U w e r z O Z E u k l a m 0 p H k 9 z A L K A o + I K P i 9 W j S K 9 t r g x m N 5 5 M r k R T U 6 8 + C H S u X q b P x 8 e Y j X y C U u N M T F a w L I 4 O P C M p i Y m x G h g o 7 G i J K G K G j g J Z j D 6 f E j i + b l Z m W h u 3 t Z C c 7 O z U g Y P j m N t + d s f w g 0 p x D F k A o E 0 c U z Z o k k b l U 9 L J 5 R v 2 w Z C p f e h 9 Q p F a T b 3 h Z 8 K o W y 1 z y b Y W p I N n R O D f i f g i p M J G D y v B H g / L I Q D H O C + B K l j 1 o I B 6 O i t 7 R 1 i w s Y B B b A s b m t p o 5 q 6 u j T y u M G t v v A 7 W N c F w P M C R 3 7 C k 8 N I M 2 y 6 m e l h k k 8 k p I + o c j q d k t e k M k R L l P G 1 c V n A 7 3 P t Q + s V i n Z f v v U i k B t K X C R J N o + I o c H s W z M 7 A f U K k 8 c t H N 7 + L 9 + T 3 1 o C b 9 D X c 1 + n U p G r 2 g h j i Q 3 b o R e L F J 0 T 0 k P T P r o 5 / G L r t b J D E 0 f I o 0 h j i I K Q I p X 0 6 y C V l C M v Z U w q 3 V + K J R S l y o f g h d v u O h D p w a j 7 m G F 2 N j l P s x y a e c y 0 W l z 6 r y d 1 K h V d + n w m J 6 A 2 Q h X M B n R G G E s M n O 9 3 b l E G z I Q 9 9 H y m U I N Z k M Q m k E q r s R G I o 2 J V p t + j C Y Q Y Z a b c r e + s Z y h U j e U F I N R a k w o n F r q h s j I p k e 6 N J E m H h o d J 2 o Z z X J M J 6 B z 5 A F R B G x g T G U B 1 d N Y h 3 o / r B q D 6 u e G D X e G U f f n y C f w 0 0 0 W u w R A n Q S C L O K m k U 2 W 2 h O I / + h u L B 0 V 7 4 B o G d + s h o b D 6 N J N l C 2 Z v o C m Q N H v j G m G S t j H Y / 5 Q 7 Q G b L n M G M i z f 7 a m F 7 a W B P Q H h e A G 5 j P a i J p m 5 t 1 Q 8 G D / v h g P V P e Y c h k S G O B E 0 c K d O v c 9 6 Q R 1 Q 9 H Z Y w 0 c s B 5 R 3 t j d J X i i k U r c p X w n 1 a U n y V p v F t g t n p f A M D 8 j 6 X g 6 d h 9 s b s f W 1 t 9 o l Z D P a d 1 4 f P D Q 3 0 S 6 c w K M v j Q W 3 G g R e / g + X 5 j d a G l D b Q W T G 3 B f L 0 P 0 l 1 l Y L B w 3 4 4 v G 8 t / 8 g X E u R B b M Z H J p j X J O 9 8 T Y d E P k 6 7 d r f y N 0 o v K Z p Q t C p f I P 5 E X a N G I Q n k h o d M q L H 5 9 O q x 1 a m V A B 4 N z S 2 t K V Y 5 2 x c P n Q n + d J A s I A X W I c F T A S t 6 I V F s I m Y C 1 D f 8 D m I c 3 Y l l 9 n N 8 v d g P 0 E D V o 4 c m J 8 e p t S P p R e + G M z 3 5 N U o o w p i g C G L P K S U I I + V 2 r A 0 S O p j 3 r X W f y A W e c / c f L 6 + b r B M m F 1 p Y 7 V A b H d q N Y W C n C 4 W V + v e t F r i X 5 T o I S O L z + 8 T C O D s 9 L Q v / y s s r R L K o 3 W j z N + j 5 s i d I s c V 8 d V h u N 0 g c i T U p E I M w o s J x n t t Y p b U P H w f Z S y L F h y 8 i e 1 n I X h L x K P 2 r j 0 / o 7 y 8 e w J Z W t P / Q E E C m j r a W T y i c K A i g 8 b M h F M r N X c m J X B 4 O j V u b Z K E f 1 D J 4 g 8 M D A 5 O 2 s P T l Q q Y F f c K H 8 6 E k 1 2 y V Y V v n / J F J f b U i U 3 K S 1 o y P j G o n 5 B K C q b y R Q g n y G e J J i F O w B P N P x f e v a F U + o C w Q 4 k v U 6 1 0 0 e d Z a z N 8 f j M p + 3 v U L 1 0 W V W m 4 i F Z J j N c i 2 W c s t f R D A 8 G C / x G 7 A U z 0 F 3 I v h / Q 4 T e a + e w z J H 7 t j v R X 1 i R S 4 n J P / F g x K b W 3 k B S K s C y J B M G 3 I Z 8 q j X o I 0 o I i X I p 4 k k Z Z p Y H 3 5 0 T H 9 7 c a F o J 3 Y R S v 1 T X K H J 1 l 1 r M g F P Z q r o 1 K n 3 q K J 5 P w 0 O D G Y 0 M x v A e 2 E 1 y L a L a 2 2 Z q g P 7 5 A s b I I j 9 e T n 8 j e s K S 0 l g I u / a q X w H D W D 5 m 5 y Y 0 D m i 2 9 q q O T z j 5 U 6 c x 2 c s i A M y a M K k E k S 9 Z s h i k y p R x i F J I l j 2 V M z 6 X k o / K a Z Q l K 5 H d m A l S / 5 m w l q R r L 0 2 T g v l u 8 T M f O X K N V 2 a D q c J 3 Q 0 w O D g B 1 c 2 o Z E 6 Y c 3 6 x P s o N U c c 8 2 P h o q j e 7 W x 3 V M v G N l c 9 s v n J j M H / r n o x U E h K B H E I u i 2 B W g G F C i I O 0 E C d J I m c e a f 7 j 2 l e K I f D j y K 2 4 e I K f r x C V b m O t J R W O x g S e T v p k P 7 u j R w / T 5 c t X u Y G X t 7 y 5 Y W x M L S 9 3 w j 4 F E f u l w 8 q H n Z c Q Y z l F p h W 6 z l M 0 b K m e D b D y m b r N 5 9 7 k 8 v s g E H + 3 I Z Y h j y G W k k K a Y C C K l I M 4 h l g o V 0 G R y c Q x + u A D q H u p / a R Y Q l G P o Y D 6 i n F p C G 4 h y a + H 2 m c M E m Y d E T r f s W N H p L F v 3 7 4 t Z S u B U 6 K 4 A Q s L s R 4 J e 0 o g x j Z k W G + V C 9 x W D c M 7 3 Q 1 Y t / V 5 H s k k 7 a R J J C Z x k M I i i F H 7 p M w u N x J I y k x s l S N m 1 R Z x R W X + 5 u / y j a I e Q 5 n g Q Q N w 5 S q k P 3 0 L T T J + k A o W 9 N 4 R B n A x w p l J w O T k J H 3 y y e 9 p a H C Q p q a m 6 P r 1 G / T b 3 / 5 e 1 h l h y T s 6 h Q G 2 N C 4 k 3 B x 3 4 Z 2 e C e k 1 u l o o 6 a P I p N o s Q S b k d Z k h U e J 1 8 1 7 r N U M k t R 2 z n j r h v M / D V 2 v 1 j W I L n g s 9 z / J X n w X C 9 H w 5 T c s p 5 B h 4 J 4 / q R 8 M Z 2 O l C A I N N H N p s V K N c 5 6 e + / P I s q y j v 6 9 z 6 A f X j 9 u C B V 0 h e F h E K i U A m k M Q h m R x E E s m k i Z J C H C n D v B P 2 M E d s 9 j E 3 p 2 1 E 6 C 9 + / p 7 q v E W K o l f 5 g O r y + c R T K x N t 1 k J K g b N d 9 W q t 0 z P u i G 7 A h v Y 2 Q K b f / O Z 3 O v f i e P g o V X X r u X d H p 5 J w G j 1 Q d 8 7 t m 9 G p 4 T j b V L m 6 c a C B k C c r m Z D X Y y a U J c o 5 o D 2 R 1 m F x S Z N M i G V C T M X x m L y / m M k E b A i V D 8 H L o l 5 V P D o s a L W 8 Z 0 G + g Q n P n Y 2 K U F s r U 4 l j 4 H O Z Y P 3 5 z 3 9 G 5 8 5 9 p 3 M v h p 3 b U 1 U 3 T P a C Q J i c R c c D J i Z S l 2 f g 3 C j n H u p e H j v B f O 7 P c L z o S q B I l S R G K p m S a Y l 1 E O L o 9 x n y S L k m E 9 o 5 I b W k L E Y 7 u p r S + k W x h a K 3 8 p n Q u m W B G 8 V U N h p I N a S N Q h I s 6 F 8 S E m E 1 7 Y H m M J 3 t C d J M O H c B H + d r f h H g a E 4 3 1 N b V i 7 F i y V 8 h d f J N X 5 D u z e 8 S 1 d Q O c x G P X C / S X / C D w U a L N s u v F A k i G T L p f D q Z F G k S R D J t K A F t q s u F O C o N t Q / v U 4 R S 0 u n w M Y x X 0 / t G M Y W i n 4 d K C d J I q q L R S G u J c M w j 8 z V Y T b u t W h H 5 / K P 0 s Y e T 5 A b v v n O S / v E f f y P p P / 3 p c + k 0 Q 0 P L T x Q b m H 3 K + 5 + l H k Z g U B 5 Y k s n d U N T j u v M u z o w 6 / 1 i Z 3 a G + g n g G K z 0 E w J B F B Z 1 O I Z N 6 z U 5 L 3 k 5 b Q e U N m R S B E m T S K h + m T 1 z 7 R L G F i w / 7 3 X t A E Q I X 2 t f v Z 7 n q E x c g b A K p p B J C E p k 6 d T 6 A h s U J 8 b 1 j f u o d V e r d D / c o M z j I 4 T w r y o n H j 5 / I W b V G m s 5 h c 8 z y 8 m W l K 1 b P m m 2 Q b Z S X L N H J r o g Q H o S p L l u i 0 d n c J K d t W H k 2 6 a O 7 z 5 P f D 4 m M 7 0 w F S I M I s S J Q k k g 6 D 4 J w m U 0 m I Y e d R m x L I I 6 V I 6 y 7 M W I x H q F f / u q H 6 h K K H D C d c X / c G E F 1 O m 4 Y X f l o C N W g a / d M w N M f H d s + f P q z e + p p v x y Z c J 2 d n R 3 6 P h Q q K i r o y z N n d c 4 d f e M + V z I B 8 6 z K 4 f e / e l g i + 5 n n S i Y g a u 1 / 3 l a 7 v N q H a h a y g E A m C E k U e X x y Z h P y S o N Q 5 F H p F K n E b S f E k 7 w i l a R 1 m 0 p s 2 p h j H w 4 3 s P p B M Y e N p f J x 2 N k G A t k V b 4 w U S S z 3 t H 9 R P J / 1 C b H a 6 p K 6 1 e n 7 y 7 s c m X N s n X j n 5 N s U d p n s 7 R v z C V k e j u S 2 p H 6 l 6 O X v z 4 R U 6 W S k k Q 5 G z b O l E o c I D / Q M u S T m k E I 6 k M u U c 1 q N k 9 R r I q H Q p l D x J K 0 k F e K / + u W P X f t C M Y b c H 2 f F B G l E N E 6 S W G g k b k n 9 h s I j x k / 3 v V u T B G l 2 b J I J y H y K E F 4 h k w S D + T o S S S X b x L y X H o 4 W h k g G O D a 0 J + t v K M J 4 I X m Y P J B A P g + n t U e 4 I g Y H i 0 C m T N r G e o 9 q K 6 S T c a L 9 9 D g J 7 S h 1 x m l D M P z 2 R s K G U v l M 2 L 3 d r x q D K 1 + C N A o H N K A m V a G l 1 O V n q S o Y J k i d B I C R w H i B G 8 d X p 5 R C 5 8 I Y C h t M T l g e 4 J e e u q t 4 + c a j c T 9 d d W x B D e x v U t t G I 0 T j S s 2 D B I p E Q Q Y 1 R s K 8 k S G R k U o I C R I Z i S X t g 7 Q z 5 m D a E E Q S N Y 8 D P 2 A Q Q 7 X / 1 d / 8 W V r 7 F 3 P Y m B K K A X 8 J + 8 l m S G U a l / / w / f F N F g g Y u 9 x 7 7 q e q 0 u Q T F C r a l w / c V T / j + O q c d D V W v u b m Z g q H w / T w Y Z / k C 3 f l 6 R i d U + Z 0 A 5 D o 5 i A e W k a 1 U 0 E k l T y 0 t K T S K p 8 h i R D J I p Y i H N p F v W 4 I 1 F o d S R J I t 5 t q Q x g i O K B d + b X 9 B w r r o l U I b L g x l A l 7 d v B T F Y 0 n j Q J 9 G 4 2 g G 0 c a U z 1 d C 0 m q p x M + a q x Y o o + 6 r Z 2 C m F / Y i w L X 4 I a q 6 l Q / O 9 v D H K R q 2 t o o K i A N f K F L 1 w i 6 v g x h h C h 2 4 P v B C Y Z C G q 7 j C K d N X c v 7 d T k I p A g Y Z x U R K p v V J r p 9 J u b N Z z l o Y k n Q k g k S C t L p 8 J G 9 r m 1 f z G H D e E q 4 h Y Z a n z S c N J Q O h l j S s G h o D n k H d z w D S C V 5 K l m 4 w u p a 9 p W 9 6 v P Y P A V m c 4 O x s T G q r K o S p 9 u l l o 9 0 a f 4 Q c P W K U E Q y r k P S 8 Y U Q j q D r E q / x H w k o V 0 R R c V 0 p H m 5 I x 2 l r R Z T C r B 4 q F R H v 0 Q T i M D n H v + d o L 0 M q I V Q 8 S n / z 7 3 7 q 2 u b F H j y X H g 2 t 3 U i + A L h 5 d 4 a W P B g K c s f m 8 Q r m p r C / g s x T o d z E + Z Z U F q k y A f N T t p S c n Z l l w q S e h D E + P k 7 1 9 f U y t j I n w w / P + O j G w C o M E i u 9 R 7 6 2 b d U x 2 l 4 f o 6 B f E W R o 2 s v q L O a l v L T A w z 1 F J L 5 X D p B U I s X 4 f U a a t X n v U 2 d 7 q 5 A m z i r g l a c + m l l Q Y y x F O J D I x I p E Q i C o d V D v Q C S J M f e k H G A 9 r C r + 2 / / w c 3 2 R G w s b n l D A 9 T v T f C c O M l m k M j E 6 X M F U Q H Q 6 F / y g e 0 H I 4 m b h s 0 m E s Z W 9 3 s n M b a 0 I O d 0 b i M D X t T t E Z x 8 G x e B w a u c C z b L W W h G A V F 9 i Q n t o S w V 3 f C G P I s 7 0 g n r 9 y Y S X e k e 9 V B 2 M 0 8 H m M P X 2 9 l F H R w d d e u q n W S a S k W I g T x q h E m T i 2 J D J T O J y v L 1 m n m Z C M f r R X / 1 C X + v G g + f y 4 4 1 P q H s 9 s x R a i L M C q w i V S q x U U o F Q n s T I s Y D Q B D v W H q W 6 M q g 0 q r M a A m E 7 L J w 0 q N K x t B 1 e 8 0 0 o k T J M J r z j j Y 4 w n Y P b F A i D A B X U p H V Q + U V 6 Z / s C q 7 S L d K 3 f T 2 N z H i k T E 7 o n T q 9 t i 9 D I 4 C N 6 F O n S 5 O H P g C y a V J J G O Y h k C C X j X a 3 i 8 X 1 D v U O 8 r W R I 1 N 8 f / f r v K G C N K z c a m F D D G 5 5 Q w N W b Y 9 y Q I I 4 m F N Q / q I G a V E l C I a 8 k l U i t A g P c x T o q g 4 m J c a q r q 0 + o e j a M 6 9 K 1 / g C N r M D j w a C c O Q j r Y y p A D E Q c S 9 o i j w u R z O s g E T O C J R i y i k S I 6 8 t j t L s x Q t / 0 B t T 7 h U h Q A Q 2 J E C s i J Q i l y a S s d 4 p M G C u J Z O I H y 5 7 G O Z p h d R g P l Z P / + q / V Z W 9 Q b F i z u R N H D j Z w y 6 c 2 V t L 6 h z j 5 h J R Y B 3 Q A d K B C o S z A 6 t L 0 t H S + 0 Z E R I R M 6 G c i E G G q f M Z 2 D T M N D Q 3 S 4 l Q c v k D b Z V D j z u h W E T O j k H D r q o l S + N E 6 1 p V r 1 S u n w K p 9 I 6 4 A 8 J m 9 B A F j 0 I j G M h V B n q g z x y A z R N w 8 D q k z q U w c 7 r Y O Z o D W B 3 8 S / o d p m Z 1 2 I K g N h 2 t s 4 T 7 G o k t A b n U y A 5 8 o m k V A G F 6 8 + 5 7 6 l p J S R V F j 7 I 6 o f J J V J i 7 S y J J V J 6 + 9 B P h / A b k l 7 L I 8 K A 3 v 8 N D 0 1 R d U 1 N d T X 2 y t l b e 3 t K f N C 2 a G a D 8 8 E j I X 8 8 H u T v D I M Y K m G l G i i I e A z J i 1 5 K y 3 S S K f f 7 Q r J a z 0 j X h q c 9 s j h A U p a M Z l 0 j P e B P D Y 5 U y Q T A p P p t e a Q l E O 9 n Z + b 5 3 b x i l U T + 7 t H m V D v b A I y A Z 4 r T 5 6 r F t g k e P B w g i a m w o p Q x l C R k V R J Q i H m P y o v 9 k 9 F K P m r 0 6 u F 7 d U N S Q n v C Z y Q g S c 1 5 q U w n s K h a / j t G Z Z m 2 I o s W B r M g V T o + C p G 5 / c s q u U l S j o v 0 p n e C r w D L 0 v H R 1 C f 0 W k d q 6 D I k S x T + U S a V T 5 l 5 V N p x I o 8 h l y G R D p t S a x D T C b E u K 4 o B 5 A K D x Q Q C f H b P / 2 1 t N F m w K Z R + Q x 2 7 6 y T G X 0 1 n 6 H V P Z h j E Z t 8 I q i G V 4 N k 3 Q k Q d E d Q n Y U 7 D z q J d C Z 0 y J U D x H i g z 5 Q C m c I L Y X E 3 M p O 8 C y F 1 v A w 6 I 8 p A p i F W / T D 2 S n Z q E 3 Q n 1 s G k A y y Z 8 N 2 Q d n g A Y M w Y 8 B r J Y e 7 H v r d k W u X N d 5 k y K 2 3 V S S J t 1 x X H y f r T d c v l t a U R O t w 8 L 2 V Y m A k y K S I Z M k W o + / j b m 4 Z M w K Y j F H D i W A s / a V X j m q D I 5 C A O y k 1 H y R C k 4 7 k 8 l U 0 H F 0 i c f L q r f C o e T 6 g 9 / Q A Q B s B 7 s X Q d 5 9 r i I 5 B O K M M R n U 1 N T S w d l 2 i f q I s 2 m W x J w d f D 8 d G W B b 4 v d W 1 Q o X B v V 5 / 6 a C G i 1 D 5 z z e o + d N o K y T z u 2 Z m 2 Y t Q Z 0 h w n 6 k 3 X Y 8 D D 9 c v 5 U l + U O 1 W c j m 6 b p 7 b q M K u J G I / F a G J u U c Z K k X B E k w n 3 5 a E t b c m T F T c D P F e f b i 6 V z 8 a 5 8 0 9 Y V k G 9 g 7 U P 6 p + 2 A r K K Z 5 v U b b X P p P m P T u O b V F r K J K t U Q M m Z 1 6 W E g Q R q V J d n Q l 3 Z I h 1 v V w 6 o B t h + r I b H U q b s y e P H 1 C 5 H z i z R Z M g r D r N 4 x e 9 Z p D c 7 u W O G 5 2 l g r o J 2 N S Y P u I b 3 x c 1 b t 2 m 6 6 i 3 Q k M v x c U 1 0 y S e D K T f S 1 w R Y + G J x X a 4 f J A g g k 7 x H C K b K j j b P 0 P f P S u l 4 W 0 i R G m T T A W S S W K t 5 M I v 3 9 T 2 i d h 4 j w s R + 6 h d / K 9 e 8 m c C E G l E t s U n x z b m + p C e F T S p D J h 3 j K E e k h T Q m g B B p a X w r 0 v g v G V W u U g z 1 m h v U u 7 h D q q z g B 5 Z J H Y C D r J k E R u c 1 M G l I L 0 w A 4 9 C 0 B V Y d c R b x H / / 4 K X 3 8 8 Y / l I X H n z l 3 a t 2 8 v n X 4 Q 1 J 9 R J J E 0 Y m c + E W x S 2 U T i G A S S N M o V m T h B w Y n v a b 7 q C B 1 r Z T K h 3 C K T I h J I p c d M k a g Q b G p q g g K B I H 3 0 6 7 + X + 9 l s 2 J Q q n 4 1 3 3 s a k o 1 J L k m M n o w J a K i G / x 6 i F i W D U G j u I a m X F e F L r W A X 1 P n Q 8 Z 0 i + P x k + u 1 d C f + L w a I w V J f 5 N m I / x H q P C 2 W l 0 z L L y C u 6 Q J Z K H R R D j J u 7 z D E y 6 L t H 4 2 I R + f 5 z K A 1 D D 1 G f 5 x 6 i 9 N s K q G I / L O J + 8 H h O s f O L e k N a x S X P w U o y 6 a 5 7 T v v 3 7 q C Y Y U Z I I U o h j I 4 1 k v M R j V 4 w P o d 6 h b J 7 V W 1 z 7 Z i U T s O k l l M H Z r 3 v 4 b i G R l M q n 1 E A l o d J N 6 S r m P z q v 0 / g n a X y j T q u U L g N Q r p M J p B V Y S F a / I o Z a i 9 R U p R Y m q r I l O t M T p N c 7 w l Q W U F L k 2 k C A D m 2 L y A 6 1 A w O D 1 N 2 9 m z o 7 O + n 8 h Q s U a H 6 D a g J z t H 1 r q b x X / i F m q Q O J c e 7 b c 9 S 4 + 3 0 5 b S M p h f R 7 T F 5 L I 6 R B N u S x g + + R V p a o P D 6 F x L k 5 V E L 7 Z D c q t U s R w s D g E D U 0 1 A u B Q k y m 4 e F h a m x o o L H J a a o o C 9 K H v / o 7 u a / N g H u 3 b k p 8 9 v N P q b W 9 Q 9 z H P N e e j b 4 U h A K + P H u P u x Z 3 e K / f I p I m V o J U I I S J V Z r / J P K A i p G X n P 6 v Y v 1 H / 2 X o z 2 Q F d 1 q D R E q X c d e W G J G k + T / 2 K H x v x w L 9 y 6 e f 0 Y 9 / 9 A P p 9 H g 7 X r 9 8 6 Y o c Z i B 5 l O M f Y i Z M b 1 8 f b d + O A w K W 6 O u H O A d K v 5 Z C o m T e E A n E a i i P 0 f a 6 i J R d v 3 G T S V L P x G k Q V Q 9 j o 4 A / I B P U I B J u H u o e z v G F q o h x H a Y F N h O Z 3 E H 0 / w F a Y 9 R v s A U f s 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 G u i d = " 3 6 2 e c 8 8 a - 0 d 5 1 - 4 3 3 1 - 9 f b 4 - b 4 e 3 8 f a 5 5 0 5 a "   R e v = " 2 "   R e v G u i d = " 1 e 5 e 0 1 f a - 8 8 4 d - 4 7 4 5 - 9 3 c f - 8 0 6 e a b 0 a d 9 b 1 " 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 N a m e = " C o u n t r y "   V i s i b l e = " t r u e "   D a t a T y p e = " S t r i n g "   M o d e l Q u e r y N a m e = " ' T a b l e 2 ' [ C o u n t r y ] " & g t ; & l t ; T a b l e   M o d e l N a m e = " T a b l e 2 "   N a m e I n S o u r c e = " T a b l e 2 "   V i s i b l e = " t r u e "   L a s t R e f r e s h = " 0 0 0 1 - 0 1 - 0 1 T 0 0 : 0 0 : 0 0 "   / & g t ; & l t ; / G e o C o l u m n & g t ; & l t ; / G e o C o l u m n s & g t ; & l t ; C o u n t r y   N a m e = " C o u n t r y "   V i s i b l e = " t r u e "   D a t a T y p e = " S t r i n g "   M o d e l Q u e r y N a m e = " ' T a b l e 2 ' [ C o u n t r y ] " & g t ; & l t ; T a b l e   M o d e l N a m e = " T a b l e 2 "   N a m e I n S o u r c e = " T a b l e 2 " 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F064EF3-BCB8-4C00-A93C-CF25B63813EB}">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5F87BA31-64DA-4DA0-9C1C-008494EAB84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4DFD969E-D04F-4A9E-8C8A-664D5655B1B8}">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Rojter, Amanda</cp:lastModifiedBy>
  <dcterms:created xsi:type="dcterms:W3CDTF">2024-01-22T20:20:01Z</dcterms:created>
  <dcterms:modified xsi:type="dcterms:W3CDTF">2024-03-16T18:36:53Z</dcterms:modified>
</cp:coreProperties>
</file>