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Área de Trabalho/Fluxo de Caixa com Simulador Financeiro/01 - BaseDados/Despesas/"/>
    </mc:Choice>
  </mc:AlternateContent>
  <xr:revisionPtr revIDLastSave="41" documentId="13_ncr:1_{3397287A-ECED-4AD1-B4C5-00AC7F0AB788}" xr6:coauthVersionLast="47" xr6:coauthVersionMax="47" xr10:uidLastSave="{A4B27E0C-C94E-46D8-85AF-557AFC0BBB17}"/>
  <bookViews>
    <workbookView xWindow="-120" yWindow="-120" windowWidth="29040" windowHeight="15720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16" i="3"/>
  <c r="M25" i="3"/>
  <c r="M28" i="3"/>
  <c r="L9" i="3"/>
  <c r="K9" i="3"/>
  <c r="J9" i="3"/>
  <c r="I9" i="3"/>
  <c r="H9" i="3"/>
  <c r="G9" i="3"/>
  <c r="F9" i="3"/>
  <c r="E9" i="3"/>
  <c r="D9" i="3"/>
  <c r="C9" i="3"/>
  <c r="N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<sst xmlns="http://schemas.openxmlformats.org/spreadsheetml/2006/main" count="37" uniqueCount="37">
  <si>
    <t>Marketing</t>
  </si>
  <si>
    <t>Conta</t>
  </si>
  <si>
    <t>Total</t>
  </si>
  <si>
    <t>DESPESAS FIXAS</t>
  </si>
  <si>
    <t>OUTRAS DESPESAS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</si>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</sst>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17" fontId="5" fillId="2" borderId="9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workbookViewId="0">
      <selection activeCell="C8" sqref="C8:O8"/>
    </sheetView>
  </sheetViews>
  <sheetFormatPr defaultRowHeight="15" x14ac:dyDescent="0.25"/>
  <cols>
    <col min="1" max="1" width="11.7109375" customWidth="1"/>
    <col min="2" max="2" width="29" bestFit="1" customWidth="1"/>
    <col min="3" max="11" width="13.7109375" bestFit="1" customWidth="1"/>
    <col min="12" max="14" width="14.2851562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5" t="s">
        <v>3</v>
      </c>
      <c r="D2" s="16"/>
      <c r="E2" s="16"/>
      <c r="F2" s="16"/>
      <c r="G2" s="16"/>
      <c r="H2" s="16"/>
      <c r="I2" s="16"/>
      <c r="J2" s="17"/>
      <c r="M2" s="2"/>
      <c r="N2" s="2"/>
      <c r="O2" s="2"/>
    </row>
    <row r="3" spans="1:15" x14ac:dyDescent="0.25">
      <c r="A3" s="1"/>
      <c r="B3" s="1"/>
      <c r="C3" s="18"/>
      <c r="D3" s="19"/>
      <c r="E3" s="19"/>
      <c r="F3" s="19"/>
      <c r="G3" s="19"/>
      <c r="H3" s="19"/>
      <c r="I3" s="19"/>
      <c r="J3" s="20"/>
      <c r="M3" s="2"/>
      <c r="N3" s="2"/>
      <c r="O3" s="2"/>
    </row>
    <row r="4" spans="1:15" x14ac:dyDescent="0.25">
      <c r="A4" s="1"/>
      <c r="B4" s="1"/>
      <c r="C4" s="18"/>
      <c r="D4" s="19"/>
      <c r="E4" s="19"/>
      <c r="F4" s="19"/>
      <c r="G4" s="19"/>
      <c r="H4" s="19"/>
      <c r="I4" s="19"/>
      <c r="J4" s="20"/>
      <c r="M4" s="2"/>
      <c r="N4" s="2"/>
      <c r="O4" s="2"/>
    </row>
    <row r="5" spans="1:15" x14ac:dyDescent="0.25">
      <c r="A5" s="1"/>
      <c r="B5" s="1"/>
      <c r="C5" s="21"/>
      <c r="D5" s="22"/>
      <c r="E5" s="22"/>
      <c r="F5" s="22"/>
      <c r="G5" s="22"/>
      <c r="H5" s="22"/>
      <c r="I5" s="22"/>
      <c r="J5" s="23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3" t="s">
        <v>5</v>
      </c>
      <c r="B8" s="13" t="s">
        <v>1</v>
      </c>
      <c r="C8" s="14">
        <v>44197</v>
      </c>
      <c r="D8" s="14">
        <v>44228</v>
      </c>
      <c r="E8" s="14">
        <v>44256</v>
      </c>
      <c r="F8" s="14">
        <v>44287</v>
      </c>
      <c r="G8" s="14">
        <v>44317</v>
      </c>
      <c r="H8" s="14">
        <v>44348</v>
      </c>
      <c r="I8" s="14">
        <v>44378</v>
      </c>
      <c r="J8" s="14">
        <v>44409</v>
      </c>
      <c r="K8" s="14">
        <v>44440</v>
      </c>
      <c r="L8" s="14">
        <v>44470</v>
      </c>
      <c r="M8" s="14">
        <v>44501</v>
      </c>
      <c r="N8" s="14">
        <v>44531</v>
      </c>
      <c r="O8" s="3" t="s">
        <v>2</v>
      </c>
    </row>
    <row r="9" spans="1:15" x14ac:dyDescent="0.25">
      <c r="A9" s="7" t="s">
        <v>21</v>
      </c>
      <c r="B9" s="7" t="s">
        <v>7</v>
      </c>
      <c r="C9" s="8">
        <f>SUM(C10:C14)</f>
        <v>60472.125</v>
      </c>
      <c r="D9" s="8">
        <f t="shared" ref="D9:N9" si="0">SUM(D10:D14)</f>
        <v>107471.7</v>
      </c>
      <c r="E9" s="8">
        <f t="shared" si="0"/>
        <v>105879.69</v>
      </c>
      <c r="F9" s="8">
        <f t="shared" si="0"/>
        <v>104268.9375</v>
      </c>
      <c r="G9" s="8">
        <f t="shared" si="0"/>
        <v>106386.84</v>
      </c>
      <c r="H9" s="8">
        <f t="shared" si="0"/>
        <v>107382.39750000001</v>
      </c>
      <c r="I9" s="8">
        <f t="shared" si="0"/>
        <v>140020.8075</v>
      </c>
      <c r="J9" s="8">
        <f t="shared" si="0"/>
        <v>141738.5025</v>
      </c>
      <c r="K9" s="8">
        <f t="shared" si="0"/>
        <v>152483.4675</v>
      </c>
      <c r="L9" s="8">
        <f t="shared" si="0"/>
        <v>243432</v>
      </c>
      <c r="M9" s="8">
        <f t="shared" si="0"/>
        <v>261292.5</v>
      </c>
      <c r="N9" s="8">
        <f t="shared" si="0"/>
        <v>262395</v>
      </c>
      <c r="O9" s="8">
        <f t="shared" ref="O9:O14" si="1">SUM(C9:N9)</f>
        <v>1793223.9675</v>
      </c>
    </row>
    <row r="10" spans="1:15" x14ac:dyDescent="0.25">
      <c r="A10" s="6" t="s">
        <v>22</v>
      </c>
      <c r="B10" s="12" t="s">
        <v>8</v>
      </c>
      <c r="C10" s="9">
        <v>8268.75</v>
      </c>
      <c r="D10" s="9">
        <v>16537.5</v>
      </c>
      <c r="E10" s="9">
        <v>16537.5</v>
      </c>
      <c r="F10" s="9">
        <v>16537.5</v>
      </c>
      <c r="G10" s="9">
        <v>16537.5</v>
      </c>
      <c r="H10" s="9">
        <v>16537.5</v>
      </c>
      <c r="I10" s="9">
        <v>22050</v>
      </c>
      <c r="J10" s="9">
        <v>22050</v>
      </c>
      <c r="K10" s="9">
        <v>33075</v>
      </c>
      <c r="L10" s="9">
        <v>38587.5</v>
      </c>
      <c r="M10" s="9">
        <v>38587.5</v>
      </c>
      <c r="N10" s="9">
        <v>38587.5</v>
      </c>
      <c r="O10" s="10">
        <f t="shared" si="1"/>
        <v>283893.75</v>
      </c>
    </row>
    <row r="11" spans="1:15" x14ac:dyDescent="0.25">
      <c r="A11" s="6" t="s">
        <v>23</v>
      </c>
      <c r="B11" s="12" t="s">
        <v>9</v>
      </c>
      <c r="C11" s="9">
        <v>44100</v>
      </c>
      <c r="D11" s="9">
        <v>71662.5</v>
      </c>
      <c r="E11" s="9">
        <v>71662.5</v>
      </c>
      <c r="F11" s="9">
        <v>71662.5</v>
      </c>
      <c r="G11" s="9">
        <v>71662.5</v>
      </c>
      <c r="H11" s="9">
        <v>71662.5</v>
      </c>
      <c r="I11" s="9">
        <v>93712.5</v>
      </c>
      <c r="J11" s="9">
        <v>93712.5</v>
      </c>
      <c r="K11" s="9">
        <v>93712.5</v>
      </c>
      <c r="L11" s="9">
        <v>154350</v>
      </c>
      <c r="M11" s="9">
        <v>165375</v>
      </c>
      <c r="N11" s="9">
        <v>165375</v>
      </c>
      <c r="O11" s="10">
        <f t="shared" si="1"/>
        <v>1168650</v>
      </c>
    </row>
    <row r="12" spans="1:15" x14ac:dyDescent="0.25">
      <c r="A12" s="6" t="s">
        <v>24</v>
      </c>
      <c r="B12" s="12" t="s">
        <v>10</v>
      </c>
      <c r="C12" s="9">
        <v>5512.5</v>
      </c>
      <c r="D12" s="9">
        <v>13230</v>
      </c>
      <c r="E12" s="9">
        <v>13230</v>
      </c>
      <c r="F12" s="9">
        <v>13230</v>
      </c>
      <c r="G12" s="9">
        <v>13230</v>
      </c>
      <c r="H12" s="9">
        <v>13230</v>
      </c>
      <c r="I12" s="9">
        <v>19845</v>
      </c>
      <c r="J12" s="9">
        <v>19845</v>
      </c>
      <c r="K12" s="9">
        <v>19845</v>
      </c>
      <c r="L12" s="9">
        <v>38587.5</v>
      </c>
      <c r="M12" s="9">
        <v>38587.5</v>
      </c>
      <c r="N12" s="9">
        <v>38587.5</v>
      </c>
      <c r="O12" s="10">
        <f t="shared" si="1"/>
        <v>246960</v>
      </c>
    </row>
    <row r="13" spans="1:15" x14ac:dyDescent="0.25">
      <c r="A13" s="6" t="s">
        <v>25</v>
      </c>
      <c r="B13" s="12" t="s">
        <v>11</v>
      </c>
      <c r="C13" s="9">
        <v>2205</v>
      </c>
      <c r="D13" s="9">
        <v>5512.5</v>
      </c>
      <c r="E13" s="9">
        <v>3858.75</v>
      </c>
      <c r="F13" s="9">
        <v>2205</v>
      </c>
      <c r="G13" s="9">
        <v>4410</v>
      </c>
      <c r="H13" s="9">
        <v>5512.5</v>
      </c>
      <c r="I13" s="9">
        <v>3858.75</v>
      </c>
      <c r="J13" s="9">
        <v>5512.5</v>
      </c>
      <c r="K13" s="9">
        <v>5512.5</v>
      </c>
      <c r="L13" s="9">
        <v>11025</v>
      </c>
      <c r="M13" s="9">
        <v>16537.5</v>
      </c>
      <c r="N13" s="9">
        <v>16537.5</v>
      </c>
      <c r="O13" s="10">
        <f t="shared" si="1"/>
        <v>82687.5</v>
      </c>
    </row>
    <row r="14" spans="1:15" x14ac:dyDescent="0.25">
      <c r="A14" s="6" t="s">
        <v>26</v>
      </c>
      <c r="B14" s="12" t="s">
        <v>12</v>
      </c>
      <c r="C14" s="9">
        <v>385.875</v>
      </c>
      <c r="D14" s="9">
        <v>529.20000000000005</v>
      </c>
      <c r="E14" s="9">
        <v>590.93999999999994</v>
      </c>
      <c r="F14" s="9">
        <v>633.9375</v>
      </c>
      <c r="G14" s="9">
        <v>546.83999999999992</v>
      </c>
      <c r="H14" s="9">
        <v>439.89749999999998</v>
      </c>
      <c r="I14" s="9">
        <v>554.5575</v>
      </c>
      <c r="J14" s="9">
        <v>618.50249999999994</v>
      </c>
      <c r="K14" s="9">
        <v>338.46750000000003</v>
      </c>
      <c r="L14" s="9">
        <v>882</v>
      </c>
      <c r="M14" s="9">
        <v>2205</v>
      </c>
      <c r="N14" s="9">
        <v>3307.5</v>
      </c>
      <c r="O14" s="10">
        <f t="shared" si="1"/>
        <v>11032.717499999999</v>
      </c>
    </row>
    <row r="15" spans="1:15" x14ac:dyDescent="0.25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25">
      <c r="A16" s="7" t="s">
        <v>27</v>
      </c>
      <c r="B16" s="7" t="s">
        <v>6</v>
      </c>
      <c r="C16" s="8">
        <f>SUM(C17:C23)</f>
        <v>9794.61</v>
      </c>
      <c r="D16" s="8">
        <f t="shared" ref="D16:N16" si="2">SUM(D17:D23)</f>
        <v>9506.8575000000001</v>
      </c>
      <c r="E16" s="8">
        <f t="shared" si="2"/>
        <v>9829.89</v>
      </c>
      <c r="F16" s="8">
        <f t="shared" si="2"/>
        <v>9765.9449999999997</v>
      </c>
      <c r="G16" s="8">
        <f t="shared" si="2"/>
        <v>9753.817500000001</v>
      </c>
      <c r="H16" s="8">
        <f t="shared" si="2"/>
        <v>10069.1325</v>
      </c>
      <c r="I16" s="8">
        <f t="shared" si="2"/>
        <v>13127.467500000001</v>
      </c>
      <c r="J16" s="8">
        <f t="shared" si="2"/>
        <v>12989.655000000001</v>
      </c>
      <c r="K16" s="8">
        <f t="shared" si="2"/>
        <v>12621.42</v>
      </c>
      <c r="L16" s="8">
        <f t="shared" si="2"/>
        <v>19804.2075</v>
      </c>
      <c r="M16" s="8">
        <f t="shared" si="2"/>
        <v>21021.3675</v>
      </c>
      <c r="N16" s="8">
        <f t="shared" si="2"/>
        <v>20978.37</v>
      </c>
      <c r="O16" s="8">
        <f t="shared" ref="O16:O23" si="3">SUM(C16:N16)</f>
        <v>159262.74</v>
      </c>
    </row>
    <row r="17" spans="1:15" x14ac:dyDescent="0.25">
      <c r="A17" s="6" t="s">
        <v>28</v>
      </c>
      <c r="B17" s="6" t="s">
        <v>18</v>
      </c>
      <c r="C17" s="9">
        <v>3858.75</v>
      </c>
      <c r="D17" s="9">
        <v>3858.75</v>
      </c>
      <c r="E17" s="9">
        <v>3858.75</v>
      </c>
      <c r="F17" s="9">
        <v>3858.75</v>
      </c>
      <c r="G17" s="9">
        <v>3858.75</v>
      </c>
      <c r="H17" s="9">
        <v>3858.75</v>
      </c>
      <c r="I17" s="9">
        <v>4961.25</v>
      </c>
      <c r="J17" s="9">
        <v>4961.25</v>
      </c>
      <c r="K17" s="9">
        <v>4961.25</v>
      </c>
      <c r="L17" s="9">
        <v>4961.25</v>
      </c>
      <c r="M17" s="9">
        <v>5512.5</v>
      </c>
      <c r="N17" s="9">
        <v>5512.5</v>
      </c>
      <c r="O17" s="10">
        <f t="shared" si="3"/>
        <v>54022.5</v>
      </c>
    </row>
    <row r="18" spans="1:15" x14ac:dyDescent="0.25">
      <c r="A18" s="6" t="s">
        <v>30</v>
      </c>
      <c r="B18" s="6" t="s">
        <v>14</v>
      </c>
      <c r="C18" s="9">
        <v>551.25</v>
      </c>
      <c r="D18" s="9">
        <v>551.25</v>
      </c>
      <c r="E18" s="9">
        <v>551.25</v>
      </c>
      <c r="F18" s="9">
        <v>551.25</v>
      </c>
      <c r="G18" s="9">
        <v>551.25</v>
      </c>
      <c r="H18" s="9">
        <v>551.25</v>
      </c>
      <c r="I18" s="9">
        <v>826.875</v>
      </c>
      <c r="J18" s="9">
        <v>826.875</v>
      </c>
      <c r="K18" s="9">
        <v>826.875</v>
      </c>
      <c r="L18" s="9">
        <v>826.875</v>
      </c>
      <c r="M18" s="9">
        <v>826.875</v>
      </c>
      <c r="N18" s="9">
        <v>826.875</v>
      </c>
      <c r="O18" s="10">
        <f t="shared" si="3"/>
        <v>8268.75</v>
      </c>
    </row>
    <row r="19" spans="1:15" x14ac:dyDescent="0.25">
      <c r="A19" s="6" t="s">
        <v>31</v>
      </c>
      <c r="B19" s="6" t="s">
        <v>15</v>
      </c>
      <c r="C19" s="9">
        <v>882</v>
      </c>
      <c r="D19" s="9">
        <v>882</v>
      </c>
      <c r="E19" s="9">
        <v>882</v>
      </c>
      <c r="F19" s="9">
        <v>882</v>
      </c>
      <c r="G19" s="9">
        <v>882</v>
      </c>
      <c r="H19" s="9">
        <v>882</v>
      </c>
      <c r="I19" s="9">
        <v>1323</v>
      </c>
      <c r="J19" s="9">
        <v>1323</v>
      </c>
      <c r="K19" s="9">
        <v>1323</v>
      </c>
      <c r="L19" s="9">
        <v>1323</v>
      </c>
      <c r="M19" s="9">
        <v>1323</v>
      </c>
      <c r="N19" s="9">
        <v>1323</v>
      </c>
      <c r="O19" s="10">
        <f t="shared" si="3"/>
        <v>13230</v>
      </c>
    </row>
    <row r="20" spans="1:15" x14ac:dyDescent="0.25">
      <c r="A20" s="6" t="s">
        <v>32</v>
      </c>
      <c r="B20" s="6" t="s">
        <v>16</v>
      </c>
      <c r="C20" s="9">
        <v>275.625</v>
      </c>
      <c r="D20" s="9">
        <v>275.625</v>
      </c>
      <c r="E20" s="9">
        <v>275.625</v>
      </c>
      <c r="F20" s="9">
        <v>275.625</v>
      </c>
      <c r="G20" s="9">
        <v>275.625</v>
      </c>
      <c r="H20" s="9">
        <v>275.625</v>
      </c>
      <c r="I20" s="9">
        <v>275.625</v>
      </c>
      <c r="J20" s="9">
        <v>275.625</v>
      </c>
      <c r="K20" s="9">
        <v>275.625</v>
      </c>
      <c r="L20" s="9">
        <v>275.625</v>
      </c>
      <c r="M20" s="9">
        <v>275.625</v>
      </c>
      <c r="N20" s="9">
        <v>275.625</v>
      </c>
      <c r="O20" s="10">
        <f t="shared" si="3"/>
        <v>3307.5</v>
      </c>
    </row>
    <row r="21" spans="1:15" x14ac:dyDescent="0.25">
      <c r="A21" s="6" t="s">
        <v>33</v>
      </c>
      <c r="B21" s="12" t="s">
        <v>0</v>
      </c>
      <c r="C21" s="9">
        <v>2756.25</v>
      </c>
      <c r="D21" s="9">
        <v>2756.25</v>
      </c>
      <c r="E21" s="9">
        <v>2756.25</v>
      </c>
      <c r="F21" s="9">
        <v>2756.25</v>
      </c>
      <c r="G21" s="9">
        <v>2756.25</v>
      </c>
      <c r="H21" s="9">
        <v>2756.25</v>
      </c>
      <c r="I21" s="9">
        <v>3858.75</v>
      </c>
      <c r="J21" s="9">
        <v>3858.75</v>
      </c>
      <c r="K21" s="9">
        <v>3858.75</v>
      </c>
      <c r="L21" s="9">
        <v>11025</v>
      </c>
      <c r="M21" s="9">
        <v>11025</v>
      </c>
      <c r="N21" s="9">
        <v>11025</v>
      </c>
      <c r="O21" s="10">
        <f t="shared" si="3"/>
        <v>61188.75</v>
      </c>
    </row>
    <row r="22" spans="1:15" x14ac:dyDescent="0.25">
      <c r="A22" s="6" t="s">
        <v>34</v>
      </c>
      <c r="B22" s="12" t="s">
        <v>17</v>
      </c>
      <c r="C22" s="9">
        <v>385.875</v>
      </c>
      <c r="D22" s="9">
        <v>385.875</v>
      </c>
      <c r="E22" s="9">
        <v>385.875</v>
      </c>
      <c r="F22" s="9">
        <v>385.875</v>
      </c>
      <c r="G22" s="9">
        <v>385.875</v>
      </c>
      <c r="H22" s="9">
        <v>385.875</v>
      </c>
      <c r="I22" s="9">
        <v>551.25</v>
      </c>
      <c r="J22" s="9">
        <v>551.25</v>
      </c>
      <c r="K22" s="9">
        <v>551.25</v>
      </c>
      <c r="L22" s="9">
        <v>551.25</v>
      </c>
      <c r="M22" s="9">
        <v>551.25</v>
      </c>
      <c r="N22" s="9">
        <v>551.25</v>
      </c>
      <c r="O22" s="10">
        <f t="shared" si="3"/>
        <v>5622.75</v>
      </c>
    </row>
    <row r="23" spans="1:15" x14ac:dyDescent="0.25">
      <c r="A23" s="6" t="s">
        <v>35</v>
      </c>
      <c r="B23" s="12" t="s">
        <v>19</v>
      </c>
      <c r="C23" s="9">
        <v>1084.8600000000001</v>
      </c>
      <c r="D23" s="9">
        <v>797.10749999999996</v>
      </c>
      <c r="E23" s="9">
        <v>1120.1399999999999</v>
      </c>
      <c r="F23" s="9">
        <v>1056.1949999999999</v>
      </c>
      <c r="G23" s="9">
        <v>1044.0675000000001</v>
      </c>
      <c r="H23" s="9">
        <v>1359.3825000000002</v>
      </c>
      <c r="I23" s="9">
        <v>1330.7175</v>
      </c>
      <c r="J23" s="9">
        <v>1192.905</v>
      </c>
      <c r="K23" s="9">
        <v>824.67</v>
      </c>
      <c r="L23" s="9">
        <v>841.20749999999998</v>
      </c>
      <c r="M23" s="9">
        <v>1507.1174999999998</v>
      </c>
      <c r="N23" s="9">
        <v>1464.1200000000001</v>
      </c>
      <c r="O23" s="10">
        <f t="shared" si="3"/>
        <v>13622.490000000002</v>
      </c>
    </row>
    <row r="24" spans="1:15" x14ac:dyDescent="0.25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25">
      <c r="A25" s="7" t="s">
        <v>29</v>
      </c>
      <c r="B25" s="7" t="s">
        <v>4</v>
      </c>
      <c r="C25" s="8">
        <f t="shared" ref="C25:N25" si="4">SUM(C26:C26)</f>
        <v>7336.0349999999999</v>
      </c>
      <c r="D25" s="8">
        <f t="shared" si="4"/>
        <v>5715.36</v>
      </c>
      <c r="E25" s="8">
        <f t="shared" si="4"/>
        <v>8628.1649999999991</v>
      </c>
      <c r="F25" s="8">
        <f t="shared" si="4"/>
        <v>4868.6400000000003</v>
      </c>
      <c r="G25" s="8">
        <f t="shared" si="4"/>
        <v>3792.6</v>
      </c>
      <c r="H25" s="8">
        <f t="shared" si="4"/>
        <v>5059.3724999999995</v>
      </c>
      <c r="I25" s="8">
        <f t="shared" si="4"/>
        <v>6927.0074999999997</v>
      </c>
      <c r="J25" s="8">
        <f t="shared" si="4"/>
        <v>8461.6875</v>
      </c>
      <c r="K25" s="8">
        <f t="shared" si="4"/>
        <v>4661.37</v>
      </c>
      <c r="L25" s="8">
        <f t="shared" si="4"/>
        <v>10473.75</v>
      </c>
      <c r="M25" s="8">
        <f t="shared" si="4"/>
        <v>10473.75</v>
      </c>
      <c r="N25" s="8">
        <f t="shared" si="4"/>
        <v>10473.75</v>
      </c>
      <c r="O25" s="8">
        <f t="shared" ref="O25:O26" si="5">SUM(C25:N25)</f>
        <v>86871.487499999988</v>
      </c>
    </row>
    <row r="26" spans="1:15" x14ac:dyDescent="0.25">
      <c r="A26" s="6" t="s">
        <v>36</v>
      </c>
      <c r="B26" s="6" t="s">
        <v>20</v>
      </c>
      <c r="C26" s="9">
        <v>7336.0349999999999</v>
      </c>
      <c r="D26" s="9">
        <v>5715.36</v>
      </c>
      <c r="E26" s="9">
        <v>8628.1649999999991</v>
      </c>
      <c r="F26" s="9">
        <v>4868.6400000000003</v>
      </c>
      <c r="G26" s="9">
        <v>3792.6</v>
      </c>
      <c r="H26" s="9">
        <v>5059.3724999999995</v>
      </c>
      <c r="I26" s="9">
        <v>6927.0074999999997</v>
      </c>
      <c r="J26" s="9">
        <v>8461.6875</v>
      </c>
      <c r="K26" s="9">
        <v>4661.37</v>
      </c>
      <c r="L26" s="9">
        <v>10473.75</v>
      </c>
      <c r="M26" s="9">
        <v>10473.75</v>
      </c>
      <c r="N26" s="9">
        <v>10473.75</v>
      </c>
      <c r="O26" s="10">
        <f t="shared" si="5"/>
        <v>86871.487499999988</v>
      </c>
    </row>
    <row r="28" spans="1:15" x14ac:dyDescent="0.25">
      <c r="A28" s="4"/>
      <c r="B28" s="4" t="s">
        <v>13</v>
      </c>
      <c r="C28" s="5">
        <f t="shared" ref="C28:O28" si="6">C9+C16+C25</f>
        <v>77602.77</v>
      </c>
      <c r="D28" s="5">
        <f t="shared" si="6"/>
        <v>122693.9175</v>
      </c>
      <c r="E28" s="5">
        <f t="shared" si="6"/>
        <v>124337.745</v>
      </c>
      <c r="F28" s="5">
        <f t="shared" si="6"/>
        <v>118903.52250000001</v>
      </c>
      <c r="G28" s="5">
        <f t="shared" si="6"/>
        <v>119933.25750000001</v>
      </c>
      <c r="H28" s="5">
        <f t="shared" si="6"/>
        <v>122510.9025</v>
      </c>
      <c r="I28" s="5">
        <f t="shared" si="6"/>
        <v>160075.2825</v>
      </c>
      <c r="J28" s="5">
        <f t="shared" si="6"/>
        <v>163189.845</v>
      </c>
      <c r="K28" s="5">
        <f t="shared" si="6"/>
        <v>169766.25750000001</v>
      </c>
      <c r="L28" s="5">
        <f t="shared" si="6"/>
        <v>273709.95750000002</v>
      </c>
      <c r="M28" s="5">
        <f t="shared" si="6"/>
        <v>292787.61749999999</v>
      </c>
      <c r="N28" s="5">
        <f t="shared" si="6"/>
        <v>293847.12</v>
      </c>
      <c r="O28" s="5">
        <f t="shared" si="6"/>
        <v>2039358.1950000001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Nogueira Jr</cp:lastModifiedBy>
  <dcterms:created xsi:type="dcterms:W3CDTF">2020-05-22T14:48:26Z</dcterms:created>
  <dcterms:modified xsi:type="dcterms:W3CDTF">2024-11-18T15:11:03Z</dcterms:modified>
</cp:coreProperties>
</file>