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6c720ed24b6364/Área de Trabalho/Fluxo de Caixa com Simulador Financeiro/01 - BaseDados/Despesas/"/>
    </mc:Choice>
  </mc:AlternateContent>
  <xr:revisionPtr revIDLastSave="50" documentId="13_ncr:1_{3397287A-ECED-4AD1-B4C5-00AC7F0AB788}" xr6:coauthVersionLast="47" xr6:coauthVersionMax="47" xr10:uidLastSave="{F78A3A1A-525C-4DC2-89F3-F7F561F8B0E6}"/>
  <bookViews>
    <workbookView xWindow="-120" yWindow="-120" windowWidth="29040" windowHeight="15720" xr2:uid="{C6F0DC28-92A1-422D-8F44-E8829BB7461D}"/>
  </bookViews>
  <sheets>
    <sheet name="Despesas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O23" i="3"/>
  <c r="O13" i="3"/>
  <c r="N9" i="3"/>
  <c r="M9" i="3"/>
  <c r="M16" i="3"/>
  <c r="M25" i="3"/>
  <c r="M28" i="3"/>
  <c r="L9" i="3"/>
  <c r="K9" i="3"/>
  <c r="J9" i="3"/>
  <c r="I9" i="3"/>
  <c r="H9" i="3"/>
  <c r="G9" i="3"/>
  <c r="F9" i="3"/>
  <c r="E9" i="3"/>
  <c r="D9" i="3"/>
  <c r="C9" i="3"/>
  <c r="N16" i="3"/>
  <c r="L16" i="3"/>
  <c r="K16" i="3"/>
  <c r="J16" i="3"/>
  <c r="I16" i="3"/>
  <c r="H16" i="3"/>
  <c r="G16" i="3"/>
  <c r="F16" i="3"/>
  <c r="E16" i="3"/>
  <c r="D16" i="3"/>
  <c r="C16" i="3"/>
  <c r="C25" i="3"/>
  <c r="O26" i="3"/>
  <c r="N25" i="3"/>
  <c r="L25" i="3"/>
  <c r="K25" i="3"/>
  <c r="J25" i="3"/>
  <c r="I25" i="3"/>
  <c r="H25" i="3"/>
  <c r="G25" i="3"/>
  <c r="F25" i="3"/>
  <c r="E25" i="3"/>
  <c r="D25" i="3"/>
  <c r="O22" i="3"/>
  <c r="O21" i="3"/>
  <c r="O20" i="3"/>
  <c r="O19" i="3"/>
  <c r="O18" i="3"/>
  <c r="O17" i="3"/>
  <c r="O10" i="3"/>
  <c r="I28" i="3"/>
  <c r="O25" i="3"/>
  <c r="O16" i="3"/>
  <c r="O11" i="3"/>
  <c r="H28" i="3"/>
  <c r="E28" i="3"/>
  <c r="J28" i="3"/>
  <c r="L28" i="3"/>
  <c r="F28" i="3"/>
  <c r="G28" i="3"/>
  <c r="K28" i="3"/>
  <c r="D28" i="3"/>
  <c r="N28" i="3"/>
  <c r="O12" i="3"/>
  <c r="O9" i="3"/>
  <c r="O28" i="3"/>
  <c r="C28" i="3"/>
</calcChain>
</file>

<file path=xl/sharedStrings.xml><?xml version="1.0" encoding="utf-8"?>
<sst xmlns="http://schemas.openxmlformats.org/spreadsheetml/2006/main" count="37" uniqueCount="37">
  <si>
    <t>Marketing</t>
  </si>
  <si>
    <t>Conta</t>
  </si>
  <si>
    <t>Total</t>
  </si>
  <si>
    <t>DESPESAS FIXAS</t>
  </si>
  <si>
    <t>OUTRAS DESPESAS</t>
  </si>
  <si>
    <t>ID Conta</t>
  </si>
  <si>
    <t>DESPESAS ADMINISTRATIVAS</t>
  </si>
  <si>
    <t>DESPESAS COM PESSOAL</t>
  </si>
  <si>
    <t>Pró-labore</t>
  </si>
  <si>
    <t>Salários</t>
  </si>
  <si>
    <t>Encargos</t>
  </si>
  <si>
    <t>Treinamentos</t>
  </si>
  <si>
    <t>Outras com Pessoal</t>
  </si>
  <si>
    <t>TOTAL</t>
  </si>
  <si>
    <t>Contabilidade</t>
  </si>
  <si>
    <t>Água e Luz</t>
  </si>
  <si>
    <t>Internet e Telefone</t>
  </si>
  <si>
    <t>Limpeza e Conservação</t>
  </si>
  <si>
    <t>Aluguel e Condomínio</t>
  </si>
  <si>
    <t>Outras Administrativas</t>
  </si>
  <si>
    <t>Despesas Gerais</t>
  </si>
  <si>
    <t>2.03</t>
  </si>
  <si>
    <t>2.03.01</t>
  </si>
  <si>
    <t>2.03.02</t>
  </si>
  <si>
    <t>2.03.03</t>
  </si>
  <si>
    <t>2.03.04</t>
  </si>
  <si>
    <t>2.03.05</t>
  </si>
  <si>
    <t>2.04</t>
  </si>
  <si>
    <t>2.04.01</t>
  </si>
  <si>
    <t>2.05</t>
  </si>
  <si>
    <t>2.04.02</t>
  </si>
  <si>
    <t>2.04.03</t>
  </si>
  <si>
    <t>2.04.04</t>
  </si>
  <si>
    <t>2.04.05</t>
  </si>
  <si>
    <t>2.04.06</t>
  </si>
  <si>
    <t>2.04.07</t>
  </si>
  <si>
    <t>2.05.01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</si>
</sst>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b/>
      <sz val="28"/>
      <color rgb="FF00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164" fontId="4" fillId="3" borderId="0" xfId="0" applyNumberFormat="1" applyFont="1" applyFill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2" borderId="9" xfId="0" applyFont="1" applyFill="1" applyBorder="1"/>
    <xf numFmtId="17" fontId="5" fillId="2" borderId="9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E5C8-FFCD-42BB-9920-B24FFDC25D93}">
  <dimension ref="A1:O28"/>
  <sheetViews>
    <sheetView showGridLines="0" tabSelected="1" workbookViewId="0">
      <selection activeCell="C8" sqref="C8:O8"/>
    </sheetView>
  </sheetViews>
  <sheetFormatPr defaultRowHeight="15" x14ac:dyDescent="0.25"/>
  <cols>
    <col min="1" max="1" width="11.7109375" customWidth="1"/>
    <col min="2" max="2" width="29" bestFit="1" customWidth="1"/>
    <col min="3" max="3" width="13.28515625" bestFit="1" customWidth="1"/>
    <col min="4" max="8" width="13.5703125" bestFit="1" customWidth="1"/>
    <col min="9" max="14" width="14.28515625" bestFit="1" customWidth="1"/>
    <col min="15" max="15" width="15.28515625" bestFit="1" customWidth="1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45" customHeight="1" x14ac:dyDescent="0.25">
      <c r="A2" s="1"/>
      <c r="B2" s="1"/>
      <c r="C2" s="15" t="s">
        <v>3</v>
      </c>
      <c r="D2" s="16"/>
      <c r="E2" s="16"/>
      <c r="F2" s="16"/>
      <c r="G2" s="16"/>
      <c r="H2" s="16"/>
      <c r="I2" s="16"/>
      <c r="J2" s="17"/>
      <c r="M2" s="2"/>
      <c r="N2" s="2"/>
      <c r="O2" s="2"/>
    </row>
    <row r="3" spans="1:15" x14ac:dyDescent="0.25">
      <c r="A3" s="1"/>
      <c r="B3" s="1"/>
      <c r="C3" s="18"/>
      <c r="D3" s="19"/>
      <c r="E3" s="19"/>
      <c r="F3" s="19"/>
      <c r="G3" s="19"/>
      <c r="H3" s="19"/>
      <c r="I3" s="19"/>
      <c r="J3" s="20"/>
      <c r="M3" s="2"/>
      <c r="N3" s="2"/>
      <c r="O3" s="2"/>
    </row>
    <row r="4" spans="1:15" x14ac:dyDescent="0.25">
      <c r="A4" s="1"/>
      <c r="B4" s="1"/>
      <c r="C4" s="18"/>
      <c r="D4" s="19"/>
      <c r="E4" s="19"/>
      <c r="F4" s="19"/>
      <c r="G4" s="19"/>
      <c r="H4" s="19"/>
      <c r="I4" s="19"/>
      <c r="J4" s="20"/>
      <c r="M4" s="2"/>
      <c r="N4" s="2"/>
      <c r="O4" s="2"/>
    </row>
    <row r="5" spans="1:15" x14ac:dyDescent="0.25">
      <c r="A5" s="1"/>
      <c r="B5" s="1"/>
      <c r="C5" s="21"/>
      <c r="D5" s="22"/>
      <c r="E5" s="22"/>
      <c r="F5" s="22"/>
      <c r="G5" s="22"/>
      <c r="H5" s="22"/>
      <c r="I5" s="22"/>
      <c r="J5" s="23"/>
      <c r="M5" s="2"/>
      <c r="N5" s="2"/>
      <c r="O5" s="2"/>
    </row>
    <row r="6" spans="1:15" x14ac:dyDescent="0.2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3" t="s">
        <v>5</v>
      </c>
      <c r="B8" s="13" t="s">
        <v>1</v>
      </c>
      <c r="C8" s="14">
        <v>44927</v>
      </c>
      <c r="D8" s="14">
        <v>44958</v>
      </c>
      <c r="E8" s="14">
        <v>44986</v>
      </c>
      <c r="F8" s="14">
        <v>45017</v>
      </c>
      <c r="G8" s="14">
        <v>45047</v>
      </c>
      <c r="H8" s="14">
        <v>45078</v>
      </c>
      <c r="I8" s="14">
        <v>45108</v>
      </c>
      <c r="J8" s="14">
        <v>45139</v>
      </c>
      <c r="K8" s="14">
        <v>45170</v>
      </c>
      <c r="L8" s="14">
        <v>45200</v>
      </c>
      <c r="M8" s="14">
        <v>45231</v>
      </c>
      <c r="N8" s="14">
        <v>45261</v>
      </c>
      <c r="O8" s="3" t="s">
        <v>2</v>
      </c>
    </row>
    <row r="9" spans="1:15" x14ac:dyDescent="0.25">
      <c r="A9" s="7" t="s">
        <v>21</v>
      </c>
      <c r="B9" s="7" t="s">
        <v>7</v>
      </c>
      <c r="C9" s="8">
        <f>SUM(C10:C14)</f>
        <v>66670.517812499995</v>
      </c>
      <c r="D9" s="8">
        <f t="shared" ref="D9:N9" si="0">SUM(D10:D14)</f>
        <v>118487.54925</v>
      </c>
      <c r="E9" s="8">
        <f t="shared" si="0"/>
        <v>116732.358225</v>
      </c>
      <c r="F9" s="8">
        <f t="shared" si="0"/>
        <v>114956.50359374999</v>
      </c>
      <c r="G9" s="8">
        <f t="shared" si="0"/>
        <v>117291.49109999998</v>
      </c>
      <c r="H9" s="8">
        <f t="shared" si="0"/>
        <v>118389.09324375</v>
      </c>
      <c r="I9" s="8">
        <f t="shared" si="0"/>
        <v>154372.94026874998</v>
      </c>
      <c r="J9" s="8">
        <f t="shared" si="0"/>
        <v>156266.69900624998</v>
      </c>
      <c r="K9" s="8">
        <f t="shared" si="0"/>
        <v>168113.02291874998</v>
      </c>
      <c r="L9" s="8">
        <f t="shared" si="0"/>
        <v>268383.78000000003</v>
      </c>
      <c r="M9" s="8">
        <f t="shared" si="0"/>
        <v>288074.98125000001</v>
      </c>
      <c r="N9" s="8">
        <f t="shared" si="0"/>
        <v>289290.48749999999</v>
      </c>
      <c r="O9" s="8">
        <f t="shared" ref="O9:O14" si="1">SUM(C9:N9)</f>
        <v>1977029.4241687502</v>
      </c>
    </row>
    <row r="10" spans="1:15" x14ac:dyDescent="0.25">
      <c r="A10" s="6" t="s">
        <v>22</v>
      </c>
      <c r="B10" s="12" t="s">
        <v>8</v>
      </c>
      <c r="C10" s="9">
        <v>9116.296875</v>
      </c>
      <c r="D10" s="9">
        <v>18232.59375</v>
      </c>
      <c r="E10" s="9">
        <v>18232.59375</v>
      </c>
      <c r="F10" s="9">
        <v>18232.59375</v>
      </c>
      <c r="G10" s="9">
        <v>18232.59375</v>
      </c>
      <c r="H10" s="9">
        <v>18232.59375</v>
      </c>
      <c r="I10" s="9">
        <v>24310.125</v>
      </c>
      <c r="J10" s="9">
        <v>24310.125</v>
      </c>
      <c r="K10" s="9">
        <v>36465.1875</v>
      </c>
      <c r="L10" s="9">
        <v>42542.71875</v>
      </c>
      <c r="M10" s="9">
        <v>42542.71875</v>
      </c>
      <c r="N10" s="9">
        <v>42542.71875</v>
      </c>
      <c r="O10" s="10">
        <f t="shared" si="1"/>
        <v>312992.859375</v>
      </c>
    </row>
    <row r="11" spans="1:15" x14ac:dyDescent="0.25">
      <c r="A11" s="6" t="s">
        <v>23</v>
      </c>
      <c r="B11" s="12" t="s">
        <v>9</v>
      </c>
      <c r="C11" s="9">
        <v>48620.25</v>
      </c>
      <c r="D11" s="9">
        <v>79007.90625</v>
      </c>
      <c r="E11" s="9">
        <v>79007.90625</v>
      </c>
      <c r="F11" s="9">
        <v>79007.90625</v>
      </c>
      <c r="G11" s="9">
        <v>79007.90625</v>
      </c>
      <c r="H11" s="9">
        <v>79007.90625</v>
      </c>
      <c r="I11" s="9">
        <v>103318.03125</v>
      </c>
      <c r="J11" s="9">
        <v>103318.03125</v>
      </c>
      <c r="K11" s="9">
        <v>103318.03125</v>
      </c>
      <c r="L11" s="9">
        <v>170170.875</v>
      </c>
      <c r="M11" s="9">
        <v>182325.9375</v>
      </c>
      <c r="N11" s="9">
        <v>182325.9375</v>
      </c>
      <c r="O11" s="10">
        <f t="shared" si="1"/>
        <v>1288436.625</v>
      </c>
    </row>
    <row r="12" spans="1:15" x14ac:dyDescent="0.25">
      <c r="A12" s="6" t="s">
        <v>24</v>
      </c>
      <c r="B12" s="12" t="s">
        <v>10</v>
      </c>
      <c r="C12" s="9">
        <v>6077.53125</v>
      </c>
      <c r="D12" s="9">
        <v>14586.075000000001</v>
      </c>
      <c r="E12" s="9">
        <v>14586.075000000001</v>
      </c>
      <c r="F12" s="9">
        <v>14586.075000000001</v>
      </c>
      <c r="G12" s="9">
        <v>14586.075000000001</v>
      </c>
      <c r="H12" s="9">
        <v>14586.075000000001</v>
      </c>
      <c r="I12" s="9">
        <v>21879.112499999999</v>
      </c>
      <c r="J12" s="9">
        <v>21879.112499999999</v>
      </c>
      <c r="K12" s="9">
        <v>21879.112499999999</v>
      </c>
      <c r="L12" s="9">
        <v>42542.71875</v>
      </c>
      <c r="M12" s="9">
        <v>42542.71875</v>
      </c>
      <c r="N12" s="9">
        <v>42542.71875</v>
      </c>
      <c r="O12" s="10">
        <f t="shared" si="1"/>
        <v>272273.40000000002</v>
      </c>
    </row>
    <row r="13" spans="1:15" x14ac:dyDescent="0.25">
      <c r="A13" s="6" t="s">
        <v>25</v>
      </c>
      <c r="B13" s="12" t="s">
        <v>11</v>
      </c>
      <c r="C13" s="9">
        <v>2431.0124999999998</v>
      </c>
      <c r="D13" s="9">
        <v>6077.53125</v>
      </c>
      <c r="E13" s="9">
        <v>4254.2718750000004</v>
      </c>
      <c r="F13" s="9">
        <v>2431.0124999999998</v>
      </c>
      <c r="G13" s="9">
        <v>4862.0249999999996</v>
      </c>
      <c r="H13" s="9">
        <v>6077.53125</v>
      </c>
      <c r="I13" s="9">
        <v>4254.2718750000004</v>
      </c>
      <c r="J13" s="9">
        <v>6077.53125</v>
      </c>
      <c r="K13" s="9">
        <v>6077.53125</v>
      </c>
      <c r="L13" s="9">
        <v>12155.0625</v>
      </c>
      <c r="M13" s="9">
        <v>18232.59375</v>
      </c>
      <c r="N13" s="9">
        <v>18232.59375</v>
      </c>
      <c r="O13" s="10">
        <f t="shared" si="1"/>
        <v>91162.96875</v>
      </c>
    </row>
    <row r="14" spans="1:15" x14ac:dyDescent="0.25">
      <c r="A14" s="6" t="s">
        <v>26</v>
      </c>
      <c r="B14" s="12" t="s">
        <v>12</v>
      </c>
      <c r="C14" s="9">
        <v>425.4271875</v>
      </c>
      <c r="D14" s="9">
        <v>583.4430000000001</v>
      </c>
      <c r="E14" s="9">
        <v>651.51134999999999</v>
      </c>
      <c r="F14" s="9">
        <v>698.91609374999996</v>
      </c>
      <c r="G14" s="9">
        <v>602.89109999999994</v>
      </c>
      <c r="H14" s="9">
        <v>484.98699374999995</v>
      </c>
      <c r="I14" s="9">
        <v>611.39964375</v>
      </c>
      <c r="J14" s="9">
        <v>681.89900624999996</v>
      </c>
      <c r="K14" s="9">
        <v>373.16041875000008</v>
      </c>
      <c r="L14" s="9">
        <v>972.40499999999997</v>
      </c>
      <c r="M14" s="9">
        <v>2431.0124999999998</v>
      </c>
      <c r="N14" s="9">
        <v>3646.5187500000002</v>
      </c>
      <c r="O14" s="10">
        <f t="shared" si="1"/>
        <v>12163.571043749998</v>
      </c>
    </row>
    <row r="15" spans="1:15" x14ac:dyDescent="0.25">
      <c r="A15" s="6"/>
      <c r="B15" s="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1"/>
    </row>
    <row r="16" spans="1:15" x14ac:dyDescent="0.25">
      <c r="A16" s="7" t="s">
        <v>27</v>
      </c>
      <c r="B16" s="7" t="s">
        <v>6</v>
      </c>
      <c r="C16" s="8">
        <f>SUM(C17:C23)</f>
        <v>10798.557525</v>
      </c>
      <c r="D16" s="8">
        <f t="shared" ref="D16:N16" si="2">SUM(D17:D23)</f>
        <v>10481.31039375</v>
      </c>
      <c r="E16" s="8">
        <f t="shared" si="2"/>
        <v>10837.453724999999</v>
      </c>
      <c r="F16" s="8">
        <f t="shared" si="2"/>
        <v>10766.954362499999</v>
      </c>
      <c r="G16" s="8">
        <f t="shared" si="2"/>
        <v>10753.58379375</v>
      </c>
      <c r="H16" s="8">
        <f t="shared" si="2"/>
        <v>11101.218581249999</v>
      </c>
      <c r="I16" s="8">
        <f t="shared" si="2"/>
        <v>14473.032918749999</v>
      </c>
      <c r="J16" s="8">
        <f t="shared" si="2"/>
        <v>14321.094637499998</v>
      </c>
      <c r="K16" s="8">
        <f t="shared" si="2"/>
        <v>13915.115549999999</v>
      </c>
      <c r="L16" s="8">
        <f t="shared" si="2"/>
        <v>21834.138768749999</v>
      </c>
      <c r="M16" s="8">
        <f t="shared" si="2"/>
        <v>23176.057668749996</v>
      </c>
      <c r="N16" s="8">
        <f t="shared" si="2"/>
        <v>23128.652924999995</v>
      </c>
      <c r="O16" s="8">
        <f t="shared" ref="O16:O23" si="3">SUM(C16:N16)</f>
        <v>175587.17084999999</v>
      </c>
    </row>
    <row r="17" spans="1:15" x14ac:dyDescent="0.25">
      <c r="A17" s="6" t="s">
        <v>28</v>
      </c>
      <c r="B17" s="6" t="s">
        <v>18</v>
      </c>
      <c r="C17" s="9">
        <v>4254.2718750000004</v>
      </c>
      <c r="D17" s="9">
        <v>4254.2718750000004</v>
      </c>
      <c r="E17" s="9">
        <v>4254.2718750000004</v>
      </c>
      <c r="F17" s="9">
        <v>4254.2718750000004</v>
      </c>
      <c r="G17" s="9">
        <v>4254.2718750000004</v>
      </c>
      <c r="H17" s="9">
        <v>4254.2718750000004</v>
      </c>
      <c r="I17" s="9">
        <v>5469.7781249999998</v>
      </c>
      <c r="J17" s="9">
        <v>5469.7781249999998</v>
      </c>
      <c r="K17" s="9">
        <v>5469.7781249999998</v>
      </c>
      <c r="L17" s="9">
        <v>5469.7781249999998</v>
      </c>
      <c r="M17" s="9">
        <v>6077.53125</v>
      </c>
      <c r="N17" s="9">
        <v>6077.53125</v>
      </c>
      <c r="O17" s="10">
        <f t="shared" si="3"/>
        <v>59559.806249999994</v>
      </c>
    </row>
    <row r="18" spans="1:15" x14ac:dyDescent="0.25">
      <c r="A18" s="6" t="s">
        <v>30</v>
      </c>
      <c r="B18" s="6" t="s">
        <v>14</v>
      </c>
      <c r="C18" s="9">
        <v>607.75312499999995</v>
      </c>
      <c r="D18" s="9">
        <v>607.75312499999995</v>
      </c>
      <c r="E18" s="9">
        <v>607.75312499999995</v>
      </c>
      <c r="F18" s="9">
        <v>607.75312499999995</v>
      </c>
      <c r="G18" s="9">
        <v>607.75312499999995</v>
      </c>
      <c r="H18" s="9">
        <v>607.75312499999995</v>
      </c>
      <c r="I18" s="9">
        <v>911.62968750000005</v>
      </c>
      <c r="J18" s="9">
        <v>911.62968750000005</v>
      </c>
      <c r="K18" s="9">
        <v>911.62968750000005</v>
      </c>
      <c r="L18" s="9">
        <v>911.62968750000005</v>
      </c>
      <c r="M18" s="9">
        <v>911.62968750000005</v>
      </c>
      <c r="N18" s="9">
        <v>911.62968750000005</v>
      </c>
      <c r="O18" s="10">
        <f t="shared" si="3"/>
        <v>9116.296875</v>
      </c>
    </row>
    <row r="19" spans="1:15" x14ac:dyDescent="0.25">
      <c r="A19" s="6" t="s">
        <v>31</v>
      </c>
      <c r="B19" s="6" t="s">
        <v>15</v>
      </c>
      <c r="C19" s="9">
        <v>972.40499999999997</v>
      </c>
      <c r="D19" s="9">
        <v>972.40499999999997</v>
      </c>
      <c r="E19" s="9">
        <v>972.40499999999997</v>
      </c>
      <c r="F19" s="9">
        <v>972.40499999999997</v>
      </c>
      <c r="G19" s="9">
        <v>972.40499999999997</v>
      </c>
      <c r="H19" s="9">
        <v>972.40499999999997</v>
      </c>
      <c r="I19" s="9">
        <v>1458.6075000000001</v>
      </c>
      <c r="J19" s="9">
        <v>1458.6075000000001</v>
      </c>
      <c r="K19" s="9">
        <v>1458.6075000000001</v>
      </c>
      <c r="L19" s="9">
        <v>1458.6075000000001</v>
      </c>
      <c r="M19" s="9">
        <v>1458.6075000000001</v>
      </c>
      <c r="N19" s="9">
        <v>1458.6075000000001</v>
      </c>
      <c r="O19" s="10">
        <f t="shared" si="3"/>
        <v>14586.075000000001</v>
      </c>
    </row>
    <row r="20" spans="1:15" x14ac:dyDescent="0.25">
      <c r="A20" s="6" t="s">
        <v>32</v>
      </c>
      <c r="B20" s="6" t="s">
        <v>16</v>
      </c>
      <c r="C20" s="9">
        <v>303.87656249999998</v>
      </c>
      <c r="D20" s="9">
        <v>303.87656249999998</v>
      </c>
      <c r="E20" s="9">
        <v>303.87656249999998</v>
      </c>
      <c r="F20" s="9">
        <v>303.87656249999998</v>
      </c>
      <c r="G20" s="9">
        <v>303.87656249999998</v>
      </c>
      <c r="H20" s="9">
        <v>303.87656249999998</v>
      </c>
      <c r="I20" s="9">
        <v>303.87656249999998</v>
      </c>
      <c r="J20" s="9">
        <v>303.87656249999998</v>
      </c>
      <c r="K20" s="9">
        <v>303.87656249999998</v>
      </c>
      <c r="L20" s="9">
        <v>303.87656249999998</v>
      </c>
      <c r="M20" s="9">
        <v>303.87656249999998</v>
      </c>
      <c r="N20" s="9">
        <v>303.87656249999998</v>
      </c>
      <c r="O20" s="10">
        <f t="shared" si="3"/>
        <v>3646.5187500000006</v>
      </c>
    </row>
    <row r="21" spans="1:15" x14ac:dyDescent="0.25">
      <c r="A21" s="6" t="s">
        <v>33</v>
      </c>
      <c r="B21" s="12" t="s">
        <v>0</v>
      </c>
      <c r="C21" s="9">
        <v>3038.765625</v>
      </c>
      <c r="D21" s="9">
        <v>3038.765625</v>
      </c>
      <c r="E21" s="9">
        <v>3038.765625</v>
      </c>
      <c r="F21" s="9">
        <v>3038.765625</v>
      </c>
      <c r="G21" s="9">
        <v>3038.765625</v>
      </c>
      <c r="H21" s="9">
        <v>3038.765625</v>
      </c>
      <c r="I21" s="9">
        <v>4254.2718750000004</v>
      </c>
      <c r="J21" s="9">
        <v>4254.2718750000004</v>
      </c>
      <c r="K21" s="9">
        <v>4254.2718750000004</v>
      </c>
      <c r="L21" s="9">
        <v>12155.0625</v>
      </c>
      <c r="M21" s="9">
        <v>12155.0625</v>
      </c>
      <c r="N21" s="9">
        <v>12155.0625</v>
      </c>
      <c r="O21" s="10">
        <f t="shared" si="3"/>
        <v>67460.596874999988</v>
      </c>
    </row>
    <row r="22" spans="1:15" x14ac:dyDescent="0.25">
      <c r="A22" s="6" t="s">
        <v>34</v>
      </c>
      <c r="B22" s="12" t="s">
        <v>17</v>
      </c>
      <c r="C22" s="9">
        <v>425.4271875</v>
      </c>
      <c r="D22" s="9">
        <v>425.4271875</v>
      </c>
      <c r="E22" s="9">
        <v>425.4271875</v>
      </c>
      <c r="F22" s="9">
        <v>425.4271875</v>
      </c>
      <c r="G22" s="9">
        <v>425.4271875</v>
      </c>
      <c r="H22" s="9">
        <v>425.4271875</v>
      </c>
      <c r="I22" s="9">
        <v>607.75312499999995</v>
      </c>
      <c r="J22" s="9">
        <v>607.75312499999995</v>
      </c>
      <c r="K22" s="9">
        <v>607.75312499999995</v>
      </c>
      <c r="L22" s="9">
        <v>607.75312499999995</v>
      </c>
      <c r="M22" s="9">
        <v>607.75312499999995</v>
      </c>
      <c r="N22" s="9">
        <v>607.75312499999995</v>
      </c>
      <c r="O22" s="10">
        <f t="shared" si="3"/>
        <v>6199.0818750000008</v>
      </c>
    </row>
    <row r="23" spans="1:15" x14ac:dyDescent="0.25">
      <c r="A23" s="6" t="s">
        <v>35</v>
      </c>
      <c r="B23" s="12" t="s">
        <v>19</v>
      </c>
      <c r="C23" s="9">
        <v>1196.0581500000001</v>
      </c>
      <c r="D23" s="9">
        <v>878.8110187499999</v>
      </c>
      <c r="E23" s="9">
        <v>1234.95435</v>
      </c>
      <c r="F23" s="9">
        <v>1164.4549874999998</v>
      </c>
      <c r="G23" s="9">
        <v>1151.0844187500002</v>
      </c>
      <c r="H23" s="9">
        <v>1498.7192062500003</v>
      </c>
      <c r="I23" s="9">
        <v>1467.11604375</v>
      </c>
      <c r="J23" s="9">
        <v>1315.1777625</v>
      </c>
      <c r="K23" s="9">
        <v>909.19867499999998</v>
      </c>
      <c r="L23" s="9">
        <v>927.43126874999996</v>
      </c>
      <c r="M23" s="9">
        <v>1661.5970437499998</v>
      </c>
      <c r="N23" s="9">
        <v>1614.1922999999999</v>
      </c>
      <c r="O23" s="10">
        <f t="shared" si="3"/>
        <v>15018.795225</v>
      </c>
    </row>
    <row r="24" spans="1:15" x14ac:dyDescent="0.25">
      <c r="A24" s="6"/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</row>
    <row r="25" spans="1:15" x14ac:dyDescent="0.25">
      <c r="A25" s="7" t="s">
        <v>29</v>
      </c>
      <c r="B25" s="7" t="s">
        <v>4</v>
      </c>
      <c r="C25" s="8">
        <f t="shared" ref="C25:N25" si="4">SUM(C26:C26)</f>
        <v>8087.9785874999998</v>
      </c>
      <c r="D25" s="8">
        <f t="shared" si="4"/>
        <v>6301.1844000000001</v>
      </c>
      <c r="E25" s="8">
        <f t="shared" si="4"/>
        <v>9512.5519124999992</v>
      </c>
      <c r="F25" s="8">
        <f t="shared" si="4"/>
        <v>5367.6756000000005</v>
      </c>
      <c r="G25" s="8">
        <f t="shared" si="4"/>
        <v>4181.3415000000005</v>
      </c>
      <c r="H25" s="8">
        <f t="shared" si="4"/>
        <v>5577.9581812499991</v>
      </c>
      <c r="I25" s="8">
        <f t="shared" si="4"/>
        <v>7637.0257687499998</v>
      </c>
      <c r="J25" s="8">
        <f t="shared" si="4"/>
        <v>9329.0104687500007</v>
      </c>
      <c r="K25" s="8">
        <f t="shared" si="4"/>
        <v>5139.160425</v>
      </c>
      <c r="L25" s="8">
        <f t="shared" si="4"/>
        <v>11547.309375000001</v>
      </c>
      <c r="M25" s="8">
        <f t="shared" si="4"/>
        <v>11547.309375000001</v>
      </c>
      <c r="N25" s="8">
        <f t="shared" si="4"/>
        <v>11547.309375000001</v>
      </c>
      <c r="O25" s="8">
        <f t="shared" ref="O25:O26" si="5">SUM(C25:N25)</f>
        <v>95775.814968749997</v>
      </c>
    </row>
    <row r="26" spans="1:15" x14ac:dyDescent="0.25">
      <c r="A26" s="6" t="s">
        <v>36</v>
      </c>
      <c r="B26" s="6" t="s">
        <v>20</v>
      </c>
      <c r="C26" s="9">
        <v>8087.9785874999998</v>
      </c>
      <c r="D26" s="9">
        <v>6301.1844000000001</v>
      </c>
      <c r="E26" s="9">
        <v>9512.5519124999992</v>
      </c>
      <c r="F26" s="9">
        <v>5367.6756000000005</v>
      </c>
      <c r="G26" s="9">
        <v>4181.3415000000005</v>
      </c>
      <c r="H26" s="9">
        <v>5577.9581812499991</v>
      </c>
      <c r="I26" s="9">
        <v>7637.0257687499998</v>
      </c>
      <c r="J26" s="9">
        <v>9329.0104687500007</v>
      </c>
      <c r="K26" s="9">
        <v>5139.160425</v>
      </c>
      <c r="L26" s="9">
        <v>11547.309375000001</v>
      </c>
      <c r="M26" s="9">
        <v>11547.309375000001</v>
      </c>
      <c r="N26" s="9">
        <v>11547.309375000001</v>
      </c>
      <c r="O26" s="10">
        <f t="shared" si="5"/>
        <v>95775.814968749997</v>
      </c>
    </row>
    <row r="28" spans="1:15" x14ac:dyDescent="0.25">
      <c r="A28" s="4"/>
      <c r="B28" s="4" t="s">
        <v>13</v>
      </c>
      <c r="C28" s="5">
        <f t="shared" ref="C28:O28" si="6">C9+C16+C25</f>
        <v>85557.053924999986</v>
      </c>
      <c r="D28" s="5">
        <f t="shared" si="6"/>
        <v>135270.04404375001</v>
      </c>
      <c r="E28" s="5">
        <f t="shared" si="6"/>
        <v>137082.3638625</v>
      </c>
      <c r="F28" s="5">
        <f t="shared" si="6"/>
        <v>131091.13355624999</v>
      </c>
      <c r="G28" s="5">
        <f t="shared" si="6"/>
        <v>132226.41639375</v>
      </c>
      <c r="H28" s="5">
        <f t="shared" si="6"/>
        <v>135068.27000625001</v>
      </c>
      <c r="I28" s="5">
        <f t="shared" si="6"/>
        <v>176482.99895624997</v>
      </c>
      <c r="J28" s="5">
        <f t="shared" si="6"/>
        <v>179916.80411249999</v>
      </c>
      <c r="K28" s="5">
        <f t="shared" si="6"/>
        <v>187167.29889374998</v>
      </c>
      <c r="L28" s="5">
        <f t="shared" si="6"/>
        <v>301765.22814375005</v>
      </c>
      <c r="M28" s="5">
        <f t="shared" si="6"/>
        <v>322798.34829375002</v>
      </c>
      <c r="N28" s="5">
        <f t="shared" si="6"/>
        <v>323966.4498</v>
      </c>
      <c r="O28" s="5">
        <f t="shared" si="6"/>
        <v>2248392.4099874999</v>
      </c>
    </row>
  </sheetData>
  <mergeCells count="1">
    <mergeCell ref="C2:J5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Nogueira Jr</cp:lastModifiedBy>
  <dcterms:created xsi:type="dcterms:W3CDTF">2020-05-22T14:48:26Z</dcterms:created>
  <dcterms:modified xsi:type="dcterms:W3CDTF">2024-11-18T15:11:45Z</dcterms:modified>
</cp:coreProperties>
</file>