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FD261FC-FC07-4807-B100-4363C1D5CC51}" xr6:coauthVersionLast="47" xr6:coauthVersionMax="47" xr10:uidLastSave="{00000000-0000-0000-0000-000000000000}"/>
  <bookViews>
    <workbookView xWindow="-6720" yWindow="830" windowWidth="14400" windowHeight="7270" xr2:uid="{00000000-000D-0000-FFFF-FFFF00000000}"/>
  </bookViews>
  <sheets>
    <sheet name="Tabel_Awal" sheetId="1" r:id="rId1"/>
    <sheet name="Pembagian_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</calcChain>
</file>

<file path=xl/sharedStrings.xml><?xml version="1.0" encoding="utf-8"?>
<sst xmlns="http://schemas.openxmlformats.org/spreadsheetml/2006/main" count="141" uniqueCount="79">
  <si>
    <t>SUBNET</t>
  </si>
  <si>
    <t>Address yang diperlukan</t>
  </si>
  <si>
    <t>NETMASK</t>
  </si>
  <si>
    <t>Subnet Mask</t>
  </si>
  <si>
    <t>Wildcard</t>
  </si>
  <si>
    <t>Jumlah</t>
  </si>
  <si>
    <t>A1</t>
  </si>
  <si>
    <t>/29</t>
  </si>
  <si>
    <t>0.0.0.7</t>
  </si>
  <si>
    <t>A2</t>
  </si>
  <si>
    <t>/25</t>
  </si>
  <si>
    <t>0.0.0.127</t>
  </si>
  <si>
    <t>A3</t>
  </si>
  <si>
    <t>/22</t>
  </si>
  <si>
    <t>255.255.252.0</t>
  </si>
  <si>
    <t>0.0.3.255</t>
  </si>
  <si>
    <t>A4</t>
  </si>
  <si>
    <t>/30</t>
  </si>
  <si>
    <t>0.0.0.3</t>
  </si>
  <si>
    <t>A5</t>
  </si>
  <si>
    <t>A6</t>
  </si>
  <si>
    <t>/24</t>
  </si>
  <si>
    <t>255.255.255.0</t>
  </si>
  <si>
    <t>0.0.0.255</t>
  </si>
  <si>
    <t>A7</t>
  </si>
  <si>
    <t>/23</t>
  </si>
  <si>
    <t>255.255.254.0</t>
  </si>
  <si>
    <t>0.0.1.255</t>
  </si>
  <si>
    <t>A8</t>
  </si>
  <si>
    <t>TOTAL</t>
  </si>
  <si>
    <t>/21</t>
  </si>
  <si>
    <t>NID</t>
  </si>
  <si>
    <t>192.198.0.112</t>
  </si>
  <si>
    <t>192.198.0.120</t>
  </si>
  <si>
    <t>Broadcast</t>
  </si>
  <si>
    <t>192.198.0.119</t>
  </si>
  <si>
    <t>192.198.0.127</t>
  </si>
  <si>
    <t>Netmask</t>
  </si>
  <si>
    <t>192.198.0.128</t>
  </si>
  <si>
    <t>192.198.1.0</t>
  </si>
  <si>
    <t>192.198.0.255</t>
  </si>
  <si>
    <t>192.198.1.255</t>
  </si>
  <si>
    <t>192.198.4.0</t>
  </si>
  <si>
    <t>192.198.2.0</t>
  </si>
  <si>
    <t>192.198.7.255</t>
  </si>
  <si>
    <t>192.198.3.255</t>
  </si>
  <si>
    <t>192.198.0.104</t>
  </si>
  <si>
    <t>192.198.0.108</t>
  </si>
  <si>
    <t>192.198.0.107</t>
  </si>
  <si>
    <t>192.198.0.111</t>
  </si>
  <si>
    <t>Westalis</t>
  </si>
  <si>
    <t>Eden</t>
  </si>
  <si>
    <t>WISE</t>
  </si>
  <si>
    <t>192.198.0.113</t>
  </si>
  <si>
    <t>192.198.0.114</t>
  </si>
  <si>
    <t>192.198.0.115</t>
  </si>
  <si>
    <t>Strix</t>
  </si>
  <si>
    <t>192.198.0.129</t>
  </si>
  <si>
    <t>192.198.0.130</t>
  </si>
  <si>
    <t>Desmond</t>
  </si>
  <si>
    <t>192.198.4.1</t>
  </si>
  <si>
    <t>192.198.4.2</t>
  </si>
  <si>
    <t>Forger</t>
  </si>
  <si>
    <t>192.198.0.105</t>
  </si>
  <si>
    <t>192.198.0.106</t>
  </si>
  <si>
    <t>Ostania</t>
  </si>
  <si>
    <t>Garden</t>
  </si>
  <si>
    <t>SSS</t>
  </si>
  <si>
    <t>Briar</t>
  </si>
  <si>
    <t>Blackbell</t>
  </si>
  <si>
    <t>192.198.0.121</t>
  </si>
  <si>
    <t>192.198.0.122</t>
  </si>
  <si>
    <t>192.198.0.123</t>
  </si>
  <si>
    <t>192.198.1.1</t>
  </si>
  <si>
    <t>192.198.1.2</t>
  </si>
  <si>
    <t>192.198.2.1</t>
  </si>
  <si>
    <t>192.198.2.2</t>
  </si>
  <si>
    <t>192.198.0.109</t>
  </si>
  <si>
    <t>192.198.0.110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</si>
</sst>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&quot;Times New Roman&quot;"/>
    </font>
    <font>
      <b/>
      <sz val="10"/>
      <color theme="1"/>
      <name val="Arial"/>
      <scheme val="minor"/>
    </font>
    <font>
      <sz val="10"/>
      <color theme="1"/>
      <name val="&quot;Times New Roman&quot;"/>
    </font>
    <font>
      <sz val="10"/>
      <color theme="1"/>
      <name val="Arial"/>
    </font>
    <font>
      <sz val="10"/>
      <name val="Arial"/>
    </font>
    <font>
      <sz val="8"/>
      <name val="Arial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6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0" borderId="8" xfId="0" applyFont="1" applyBorder="1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0" fontId="4" fillId="0" borderId="10" xfId="0" applyFont="1" applyBorder="1"/>
    <xf numFmtId="0" fontId="7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I12"/>
  <sheetViews>
    <sheetView tabSelected="1" workbookViewId="0"/>
  </sheetViews>
  <sheetFormatPr defaultColWidth="12.6328125" defaultRowHeight="15.75" customHeight="1"/>
  <cols>
    <col min="3" max="3" width="22.36328125" customWidth="1"/>
    <col min="5" max="5" width="16" customWidth="1"/>
  </cols>
  <sheetData>
    <row r="3" spans="2:9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H3" s="3" t="s">
        <v>2</v>
      </c>
      <c r="I3" s="3" t="s">
        <v>5</v>
      </c>
    </row>
    <row r="4" spans="2:9" ht="15.75" customHeight="1">
      <c r="B4" s="4" t="s">
        <v>6</v>
      </c>
      <c r="C4" s="5">
        <v>3</v>
      </c>
      <c r="D4" s="5" t="s">
        <v>7</v>
      </c>
      <c r="E4" s="6">
        <v>255255255248</v>
      </c>
      <c r="F4" s="5" t="s">
        <v>8</v>
      </c>
      <c r="H4" s="7" t="str">
        <f ca="1">IFERROR(__xludf.DUMMYFUNCTION("UNIQUE(D4:D11)"),"/29")</f>
        <v>/29</v>
      </c>
      <c r="I4" s="7">
        <f t="shared" ref="I4:I9" ca="1" si="0">COUNTIF(D4:D11,H4)</f>
        <v>2</v>
      </c>
    </row>
    <row r="5" spans="2:9" ht="15.75" customHeight="1">
      <c r="B5" s="4" t="s">
        <v>9</v>
      </c>
      <c r="C5" s="5">
        <v>63</v>
      </c>
      <c r="D5" s="5" t="s">
        <v>10</v>
      </c>
      <c r="E5" s="6">
        <v>255255255128</v>
      </c>
      <c r="F5" s="5" t="s">
        <v>11</v>
      </c>
      <c r="H5" s="7" t="str">
        <f ca="1">IFERROR(__xludf.DUMMYFUNCTION("""COMPUTED_VALUE"""),"/25")</f>
        <v>/25</v>
      </c>
      <c r="I5" s="7">
        <f t="shared" ca="1" si="0"/>
        <v>1</v>
      </c>
    </row>
    <row r="6" spans="2:9" ht="15.75" customHeight="1">
      <c r="B6" s="4" t="s">
        <v>12</v>
      </c>
      <c r="C6" s="5">
        <v>701</v>
      </c>
      <c r="D6" s="5" t="s">
        <v>13</v>
      </c>
      <c r="E6" s="5" t="s">
        <v>14</v>
      </c>
      <c r="F6" s="5" t="s">
        <v>15</v>
      </c>
      <c r="H6" s="7" t="str">
        <f ca="1">IFERROR(__xludf.DUMMYFUNCTION("""COMPUTED_VALUE"""),"/22")</f>
        <v>/22</v>
      </c>
      <c r="I6" s="7">
        <f t="shared" ca="1" si="0"/>
        <v>1</v>
      </c>
    </row>
    <row r="7" spans="2:9" ht="15.75" customHeight="1">
      <c r="B7" s="4" t="s">
        <v>16</v>
      </c>
      <c r="C7" s="5">
        <v>2</v>
      </c>
      <c r="D7" s="5" t="s">
        <v>17</v>
      </c>
      <c r="E7" s="6">
        <v>255255255252</v>
      </c>
      <c r="F7" s="5" t="s">
        <v>18</v>
      </c>
      <c r="H7" s="7" t="str">
        <f ca="1">IFERROR(__xludf.DUMMYFUNCTION("""COMPUTED_VALUE"""),"/30")</f>
        <v>/30</v>
      </c>
      <c r="I7" s="7">
        <f t="shared" ca="1" si="0"/>
        <v>2</v>
      </c>
    </row>
    <row r="8" spans="2:9" ht="15.75" customHeight="1">
      <c r="B8" s="4" t="s">
        <v>19</v>
      </c>
      <c r="C8" s="5">
        <v>3</v>
      </c>
      <c r="D8" s="5" t="s">
        <v>7</v>
      </c>
      <c r="E8" s="6">
        <v>255255255248</v>
      </c>
      <c r="F8" s="5" t="s">
        <v>8</v>
      </c>
      <c r="H8" s="7" t="str">
        <f ca="1">IFERROR(__xludf.DUMMYFUNCTION("""COMPUTED_VALUE"""),"/24")</f>
        <v>/24</v>
      </c>
      <c r="I8" s="7">
        <f t="shared" ca="1" si="0"/>
        <v>1</v>
      </c>
    </row>
    <row r="9" spans="2:9" ht="15.75" customHeight="1">
      <c r="B9" s="4" t="s">
        <v>20</v>
      </c>
      <c r="C9" s="5">
        <v>201</v>
      </c>
      <c r="D9" s="5" t="s">
        <v>21</v>
      </c>
      <c r="E9" s="5" t="s">
        <v>22</v>
      </c>
      <c r="F9" s="5" t="s">
        <v>23</v>
      </c>
      <c r="H9" s="7" t="str">
        <f ca="1">IFERROR(__xludf.DUMMYFUNCTION("""COMPUTED_VALUE"""),"/23")</f>
        <v>/23</v>
      </c>
      <c r="I9" s="7">
        <f t="shared" ca="1" si="0"/>
        <v>1</v>
      </c>
    </row>
    <row r="10" spans="2:9" ht="15.75" customHeight="1">
      <c r="B10" s="4" t="s">
        <v>24</v>
      </c>
      <c r="C10" s="5">
        <v>256</v>
      </c>
      <c r="D10" s="5" t="s">
        <v>25</v>
      </c>
      <c r="E10" s="5" t="s">
        <v>26</v>
      </c>
      <c r="F10" s="5" t="s">
        <v>27</v>
      </c>
    </row>
    <row r="11" spans="2:9" ht="12.5">
      <c r="B11" s="4" t="s">
        <v>28</v>
      </c>
      <c r="C11" s="5">
        <v>2</v>
      </c>
      <c r="D11" s="5" t="s">
        <v>17</v>
      </c>
      <c r="E11" s="6">
        <v>255255255252</v>
      </c>
      <c r="F11" s="5" t="s">
        <v>18</v>
      </c>
    </row>
    <row r="12" spans="2:9" ht="13">
      <c r="B12" s="8" t="s">
        <v>29</v>
      </c>
      <c r="C12" s="8">
        <f>SUM(C4:C11)</f>
        <v>1231</v>
      </c>
      <c r="D12" s="8" t="s">
        <v>30</v>
      </c>
      <c r="E12" s="9"/>
      <c r="F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L21"/>
  <sheetViews>
    <sheetView topLeftCell="F1" workbookViewId="0">
      <selection activeCell="I6" sqref="I6"/>
    </sheetView>
  </sheetViews>
  <sheetFormatPr defaultColWidth="12.6328125" defaultRowHeight="15.75" customHeight="1"/>
  <cols>
    <col min="2" max="2" width="15.6328125" customWidth="1"/>
    <col min="3" max="6" width="17.36328125" customWidth="1"/>
    <col min="8" max="8" width="16.36328125" customWidth="1"/>
    <col min="9" max="12" width="19" customWidth="1"/>
  </cols>
  <sheetData>
    <row r="3" spans="2:12" ht="13">
      <c r="B3" s="14" t="s">
        <v>6</v>
      </c>
      <c r="C3" s="19"/>
      <c r="D3" s="27" t="s">
        <v>50</v>
      </c>
      <c r="E3" s="27" t="s">
        <v>51</v>
      </c>
      <c r="F3" s="27" t="s">
        <v>52</v>
      </c>
      <c r="G3" s="10"/>
      <c r="H3" s="15" t="s">
        <v>19</v>
      </c>
      <c r="I3" s="19"/>
      <c r="J3" s="27" t="s">
        <v>65</v>
      </c>
      <c r="K3" s="27" t="s">
        <v>66</v>
      </c>
      <c r="L3" s="27" t="s">
        <v>67</v>
      </c>
    </row>
    <row r="4" spans="2:12" ht="13">
      <c r="B4" s="11" t="s">
        <v>31</v>
      </c>
      <c r="C4" s="24" t="s">
        <v>32</v>
      </c>
      <c r="D4" s="24" t="s">
        <v>53</v>
      </c>
      <c r="E4" s="24" t="s">
        <v>54</v>
      </c>
      <c r="F4" s="24" t="s">
        <v>55</v>
      </c>
      <c r="G4" s="10"/>
      <c r="H4" s="12" t="s">
        <v>31</v>
      </c>
      <c r="I4" s="5" t="s">
        <v>33</v>
      </c>
      <c r="J4" s="5" t="s">
        <v>70</v>
      </c>
      <c r="K4" s="5" t="s">
        <v>71</v>
      </c>
      <c r="L4" s="5" t="s">
        <v>72</v>
      </c>
    </row>
    <row r="5" spans="2:12" ht="13">
      <c r="B5" s="11" t="s">
        <v>34</v>
      </c>
      <c r="C5" s="24" t="s">
        <v>35</v>
      </c>
      <c r="D5" s="24" t="s">
        <v>35</v>
      </c>
      <c r="E5" s="24" t="s">
        <v>35</v>
      </c>
      <c r="F5" s="24" t="s">
        <v>35</v>
      </c>
      <c r="G5" s="10"/>
      <c r="H5" s="12" t="s">
        <v>34</v>
      </c>
      <c r="I5" s="5" t="s">
        <v>36</v>
      </c>
      <c r="J5" s="5" t="s">
        <v>36</v>
      </c>
      <c r="K5" s="5" t="s">
        <v>36</v>
      </c>
      <c r="L5" s="5" t="s">
        <v>36</v>
      </c>
    </row>
    <row r="6" spans="2:12" ht="13">
      <c r="B6" s="11" t="s">
        <v>37</v>
      </c>
      <c r="C6" s="25">
        <v>255255255248</v>
      </c>
      <c r="D6" s="23"/>
      <c r="E6" s="23"/>
      <c r="F6" s="23"/>
      <c r="G6" s="10"/>
      <c r="H6" s="12" t="s">
        <v>37</v>
      </c>
      <c r="I6" s="6">
        <v>255255255248</v>
      </c>
      <c r="J6" s="23"/>
      <c r="K6" s="23"/>
      <c r="L6" s="23"/>
    </row>
    <row r="7" spans="2:12" ht="15.75" customHeight="1">
      <c r="B7" s="13"/>
      <c r="C7" s="26"/>
      <c r="D7" s="18"/>
      <c r="E7" s="18"/>
      <c r="F7" s="18"/>
      <c r="G7" s="9"/>
      <c r="H7" s="13"/>
      <c r="I7" s="13"/>
      <c r="J7" s="18"/>
      <c r="K7" s="18"/>
      <c r="L7" s="18"/>
    </row>
    <row r="8" spans="2:12" ht="13">
      <c r="B8" s="16" t="s">
        <v>9</v>
      </c>
      <c r="C8" s="20"/>
      <c r="D8" s="27" t="s">
        <v>50</v>
      </c>
      <c r="E8" s="27" t="s">
        <v>62</v>
      </c>
      <c r="F8" s="21"/>
      <c r="G8" s="10"/>
      <c r="H8" s="17" t="s">
        <v>20</v>
      </c>
      <c r="I8" s="20"/>
      <c r="J8" s="27" t="s">
        <v>65</v>
      </c>
      <c r="K8" s="27" t="s">
        <v>68</v>
      </c>
      <c r="L8" s="21"/>
    </row>
    <row r="9" spans="2:12" ht="13">
      <c r="B9" s="11" t="s">
        <v>31</v>
      </c>
      <c r="C9" s="24" t="s">
        <v>38</v>
      </c>
      <c r="D9" s="24" t="s">
        <v>57</v>
      </c>
      <c r="E9" s="24" t="s">
        <v>58</v>
      </c>
      <c r="F9" s="22"/>
      <c r="G9" s="10"/>
      <c r="H9" s="12" t="s">
        <v>31</v>
      </c>
      <c r="I9" s="5" t="s">
        <v>39</v>
      </c>
      <c r="J9" s="5" t="s">
        <v>73</v>
      </c>
      <c r="K9" s="5" t="s">
        <v>74</v>
      </c>
      <c r="L9" s="22"/>
    </row>
    <row r="10" spans="2:12" ht="13">
      <c r="B10" s="11" t="s">
        <v>34</v>
      </c>
      <c r="C10" s="24" t="s">
        <v>40</v>
      </c>
      <c r="D10" s="24" t="s">
        <v>40</v>
      </c>
      <c r="E10" s="24" t="s">
        <v>40</v>
      </c>
      <c r="F10" s="22"/>
      <c r="G10" s="10"/>
      <c r="H10" s="12" t="s">
        <v>34</v>
      </c>
      <c r="I10" s="5" t="s">
        <v>41</v>
      </c>
      <c r="J10" s="5" t="s">
        <v>41</v>
      </c>
      <c r="K10" s="5" t="s">
        <v>41</v>
      </c>
      <c r="L10" s="22"/>
    </row>
    <row r="11" spans="2:12" ht="13">
      <c r="B11" s="11" t="s">
        <v>37</v>
      </c>
      <c r="C11" s="25">
        <v>255255255128</v>
      </c>
      <c r="D11" s="23"/>
      <c r="E11" s="23"/>
      <c r="F11" s="23"/>
      <c r="G11" s="10"/>
      <c r="H11" s="12" t="s">
        <v>37</v>
      </c>
      <c r="I11" s="5" t="s">
        <v>22</v>
      </c>
      <c r="J11" s="22"/>
      <c r="K11" s="22"/>
      <c r="L11" s="22"/>
    </row>
    <row r="12" spans="2:12" ht="12.5">
      <c r="B12" s="13"/>
      <c r="C12" s="26"/>
      <c r="D12" s="18"/>
      <c r="E12" s="18"/>
      <c r="F12" s="18"/>
      <c r="G12" s="9"/>
      <c r="H12" s="13"/>
      <c r="I12" s="13"/>
      <c r="J12" s="18"/>
      <c r="K12" s="18"/>
      <c r="L12" s="18"/>
    </row>
    <row r="13" spans="2:12" ht="13">
      <c r="B13" s="16" t="s">
        <v>12</v>
      </c>
      <c r="C13" s="20"/>
      <c r="D13" s="27" t="s">
        <v>50</v>
      </c>
      <c r="E13" s="27" t="s">
        <v>59</v>
      </c>
      <c r="F13" s="21"/>
      <c r="G13" s="10"/>
      <c r="H13" s="17" t="s">
        <v>24</v>
      </c>
      <c r="I13" s="20"/>
      <c r="J13" s="27" t="s">
        <v>65</v>
      </c>
      <c r="K13" s="27" t="s">
        <v>69</v>
      </c>
      <c r="L13" s="21"/>
    </row>
    <row r="14" spans="2:12" ht="13">
      <c r="B14" s="11" t="s">
        <v>31</v>
      </c>
      <c r="C14" s="24" t="s">
        <v>42</v>
      </c>
      <c r="D14" s="24" t="s">
        <v>60</v>
      </c>
      <c r="E14" s="24" t="s">
        <v>61</v>
      </c>
      <c r="F14" s="22"/>
      <c r="G14" s="10"/>
      <c r="H14" s="12" t="s">
        <v>31</v>
      </c>
      <c r="I14" s="5" t="s">
        <v>43</v>
      </c>
      <c r="J14" s="5" t="s">
        <v>75</v>
      </c>
      <c r="K14" s="5" t="s">
        <v>76</v>
      </c>
      <c r="L14" s="22"/>
    </row>
    <row r="15" spans="2:12" ht="13">
      <c r="B15" s="11" t="s">
        <v>34</v>
      </c>
      <c r="C15" s="24" t="s">
        <v>44</v>
      </c>
      <c r="D15" s="24" t="s">
        <v>44</v>
      </c>
      <c r="E15" s="24" t="s">
        <v>44</v>
      </c>
      <c r="F15" s="22"/>
      <c r="G15" s="10"/>
      <c r="H15" s="12" t="s">
        <v>34</v>
      </c>
      <c r="I15" s="5" t="s">
        <v>45</v>
      </c>
      <c r="J15" s="5" t="s">
        <v>45</v>
      </c>
      <c r="K15" s="5" t="s">
        <v>45</v>
      </c>
      <c r="L15" s="22"/>
    </row>
    <row r="16" spans="2:12" ht="13">
      <c r="B16" s="11" t="s">
        <v>37</v>
      </c>
      <c r="C16" s="24" t="s">
        <v>14</v>
      </c>
      <c r="D16" s="22"/>
      <c r="E16" s="22"/>
      <c r="F16" s="22"/>
      <c r="G16" s="10"/>
      <c r="H16" s="12" t="s">
        <v>37</v>
      </c>
      <c r="I16" s="5" t="s">
        <v>26</v>
      </c>
      <c r="J16" s="22"/>
      <c r="K16" s="22"/>
      <c r="L16" s="22"/>
    </row>
    <row r="17" spans="2:12" ht="12.5">
      <c r="B17" s="13"/>
      <c r="C17" s="26"/>
      <c r="D17" s="18"/>
      <c r="E17" s="18"/>
      <c r="F17" s="18"/>
      <c r="G17" s="9"/>
      <c r="H17" s="13"/>
      <c r="I17" s="13"/>
      <c r="J17" s="18"/>
      <c r="K17" s="18"/>
      <c r="L17" s="18"/>
    </row>
    <row r="18" spans="2:12" ht="13">
      <c r="B18" s="16" t="s">
        <v>16</v>
      </c>
      <c r="C18" s="20"/>
      <c r="D18" s="27" t="s">
        <v>50</v>
      </c>
      <c r="E18" s="27" t="s">
        <v>56</v>
      </c>
      <c r="F18" s="21"/>
      <c r="G18" s="10"/>
      <c r="H18" s="17" t="s">
        <v>28</v>
      </c>
      <c r="I18" s="20"/>
      <c r="J18" s="27" t="s">
        <v>65</v>
      </c>
      <c r="K18" s="27" t="s">
        <v>56</v>
      </c>
      <c r="L18" s="21"/>
    </row>
    <row r="19" spans="2:12" ht="13">
      <c r="B19" s="11" t="s">
        <v>31</v>
      </c>
      <c r="C19" s="24" t="s">
        <v>46</v>
      </c>
      <c r="D19" s="24" t="s">
        <v>63</v>
      </c>
      <c r="E19" s="24" t="s">
        <v>64</v>
      </c>
      <c r="F19" s="22"/>
      <c r="G19" s="10"/>
      <c r="H19" s="12" t="s">
        <v>31</v>
      </c>
      <c r="I19" s="5" t="s">
        <v>47</v>
      </c>
      <c r="J19" s="5" t="s">
        <v>77</v>
      </c>
      <c r="K19" s="5" t="s">
        <v>78</v>
      </c>
      <c r="L19" s="22"/>
    </row>
    <row r="20" spans="2:12" ht="13">
      <c r="B20" s="11" t="s">
        <v>34</v>
      </c>
      <c r="C20" s="24" t="s">
        <v>48</v>
      </c>
      <c r="D20" s="24" t="s">
        <v>48</v>
      </c>
      <c r="E20" s="24" t="s">
        <v>48</v>
      </c>
      <c r="F20" s="22"/>
      <c r="G20" s="10"/>
      <c r="H20" s="12" t="s">
        <v>34</v>
      </c>
      <c r="I20" s="5" t="s">
        <v>49</v>
      </c>
      <c r="J20" s="5" t="s">
        <v>49</v>
      </c>
      <c r="K20" s="5" t="s">
        <v>49</v>
      </c>
      <c r="L20" s="22"/>
    </row>
    <row r="21" spans="2:12" ht="13">
      <c r="B21" s="11" t="s">
        <v>37</v>
      </c>
      <c r="C21" s="25">
        <v>255255255252</v>
      </c>
      <c r="D21" s="23"/>
      <c r="E21" s="23"/>
      <c r="F21" s="23"/>
      <c r="G21" s="10"/>
      <c r="H21" s="12" t="s">
        <v>37</v>
      </c>
      <c r="I21" s="6">
        <v>255255255252</v>
      </c>
      <c r="J21" s="23"/>
      <c r="K21" s="23"/>
      <c r="L21" s="23"/>
    </row>
  </sheetData>
  <mergeCells count="8">
    <mergeCell ref="B18:C18"/>
    <mergeCell ref="H18:I18"/>
    <mergeCell ref="B3:C3"/>
    <mergeCell ref="H3:I3"/>
    <mergeCell ref="B8:C8"/>
    <mergeCell ref="H8:I8"/>
    <mergeCell ref="B13:C13"/>
    <mergeCell ref="H13:I1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Tabel_Awal</vt:lpstr>
      <vt:lpstr>Pembagian_IP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2022-12-07T09:52:21Z</dcterms:modified>
</cp:coreProperties>
</file>