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Owner\Documents\Actively Working on Papers\Cetacean stranding paper\"/>
    </mc:Choice>
  </mc:AlternateContent>
  <bookViews>
    <workbookView xWindow="0" yWindow="0" windowWidth="20490" windowHeight="702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42" i="1" l="1"/>
  <c r="AJ42" i="1"/>
  <c r="AI42" i="1"/>
  <c r="AD42" i="1"/>
  <c r="AB42" i="1"/>
</calcChain>
</file>

<file path=xl/sharedStrings.xml><?xml version="1.0" encoding="utf-8"?>
<sst xmlns="http://schemas.openxmlformats.org/spreadsheetml/2006/main" count="1746" uniqueCount="475">
  <si>
    <t>National Database Number</t>
  </si>
  <si>
    <t>Field Number</t>
  </si>
  <si>
    <t>Nmfs Regional Number</t>
  </si>
  <si>
    <t>Confidence Code</t>
  </si>
  <si>
    <t>Common Name</t>
  </si>
  <si>
    <t>Genus</t>
  </si>
  <si>
    <t>Species</t>
  </si>
  <si>
    <t>Report Status</t>
  </si>
  <si>
    <t>Examiner Name</t>
  </si>
  <si>
    <t>Affiliation</t>
  </si>
  <si>
    <t>Stranding Agreement/Authority</t>
  </si>
  <si>
    <t>Region</t>
  </si>
  <si>
    <t>City - from strandings table</t>
  </si>
  <si>
    <t>County</t>
  </si>
  <si>
    <t>State</t>
  </si>
  <si>
    <t>Body of Water</t>
  </si>
  <si>
    <t>Locality Detail</t>
  </si>
  <si>
    <t>Latitude</t>
  </si>
  <si>
    <t>Latitude Units</t>
  </si>
  <si>
    <t>Latitude Actual/Estimate</t>
  </si>
  <si>
    <t>Longitude</t>
  </si>
  <si>
    <t>Longitude Units</t>
  </si>
  <si>
    <t>Longitude Actual/Estimate</t>
  </si>
  <si>
    <t>How lat/long determined</t>
  </si>
  <si>
    <t>Restrand</t>
  </si>
  <si>
    <t>Findings of Human Interaction</t>
  </si>
  <si>
    <t>Observation Date</t>
  </si>
  <si>
    <t>Year of Observation</t>
  </si>
  <si>
    <t>Month of Observation</t>
  </si>
  <si>
    <t>Day of Observation</t>
  </si>
  <si>
    <t>How Observed</t>
  </si>
  <si>
    <t>Observation Date Act/Est</t>
  </si>
  <si>
    <t>Observation Status</t>
  </si>
  <si>
    <t>Not Able to Examine</t>
  </si>
  <si>
    <t>Date of Examination</t>
  </si>
  <si>
    <t>Year of Examination</t>
  </si>
  <si>
    <t>Month of Examination</t>
  </si>
  <si>
    <t>Day of Examination</t>
  </si>
  <si>
    <t>Condition at Examination</t>
  </si>
  <si>
    <t>Left at Site</t>
  </si>
  <si>
    <t>Sex</t>
  </si>
  <si>
    <t>Age Class</t>
  </si>
  <si>
    <t>Length</t>
  </si>
  <si>
    <t>Length Units</t>
  </si>
  <si>
    <t>Length actual/estimate</t>
  </si>
  <si>
    <t>Weight</t>
  </si>
  <si>
    <t>Weight Units</t>
  </si>
  <si>
    <t>Weight actual/estimate</t>
  </si>
  <si>
    <t>Necropsied Flag</t>
  </si>
  <si>
    <t>Necropsy Limited Flag</t>
  </si>
  <si>
    <t>Necropy Carcass Fresh/Frozen</t>
  </si>
  <si>
    <t>Date of Necropsy</t>
  </si>
  <si>
    <t>Year of Necropsy</t>
  </si>
  <si>
    <t>Month of Necropsy</t>
  </si>
  <si>
    <t>Day of Necropsy</t>
  </si>
  <si>
    <t>Stranding Necropsied By</t>
  </si>
  <si>
    <t>Additional Remarks</t>
  </si>
  <si>
    <t>Additional Identifiers</t>
  </si>
  <si>
    <t>NW-2010-1139854</t>
  </si>
  <si>
    <t>MKH-PP-10-1</t>
  </si>
  <si>
    <t>10NWR03045</t>
  </si>
  <si>
    <t>Confirmed- High Report</t>
  </si>
  <si>
    <t>Porpoise, harbor</t>
  </si>
  <si>
    <t>Phocoena</t>
  </si>
  <si>
    <t>phocoena</t>
  </si>
  <si>
    <t>Validated</t>
  </si>
  <si>
    <t>Jonathan Scordino</t>
  </si>
  <si>
    <t>MFM</t>
  </si>
  <si>
    <t>Makah Fisheries Management</t>
  </si>
  <si>
    <t>NW</t>
  </si>
  <si>
    <t>Neah Bay</t>
  </si>
  <si>
    <t>Clallam</t>
  </si>
  <si>
    <t>WA</t>
  </si>
  <si>
    <t>Pacific Ocean</t>
  </si>
  <si>
    <t>Hobuck beach</t>
  </si>
  <si>
    <t>dd.dddd</t>
  </si>
  <si>
    <t>–124.6635</t>
  </si>
  <si>
    <t>GPS</t>
  </si>
  <si>
    <t>N</t>
  </si>
  <si>
    <t>2010-MAR-30</t>
  </si>
  <si>
    <t>MAR</t>
  </si>
  <si>
    <t>Beach or Land</t>
  </si>
  <si>
    <t>Fresh Dead</t>
  </si>
  <si>
    <t>FEMALE</t>
  </si>
  <si>
    <t>ADULT</t>
  </si>
  <si>
    <t>cm</t>
  </si>
  <si>
    <t>Actual</t>
  </si>
  <si>
    <t>Y</t>
  </si>
  <si>
    <t>Complete</t>
  </si>
  <si>
    <t>Fresh</t>
  </si>
  <si>
    <t>Animal was heavily scavenged. Could not assess body condition. No gross signs of cause of death.</t>
  </si>
  <si>
    <t>NW-2004-1046493</t>
  </si>
  <si>
    <t>Pd-NPP-04-01</t>
  </si>
  <si>
    <t>04NWR07112</t>
  </si>
  <si>
    <t>Confirmed - Medium Report</t>
  </si>
  <si>
    <t>Porpoise, Dall's</t>
  </si>
  <si>
    <t>Phocoenoides</t>
  </si>
  <si>
    <t>dalli</t>
  </si>
  <si>
    <t>Agency Biologist</t>
  </si>
  <si>
    <t>Strait of Juan de Fuca</t>
  </si>
  <si>
    <t>.5 mile S of mouth of Sooes River on Sooes Beach</t>
  </si>
  <si>
    <t>48/18.7</t>
  </si>
  <si>
    <t>decimal minutes</t>
  </si>
  <si>
    <t>actual</t>
  </si>
  <si>
    <t>124/39.7</t>
  </si>
  <si>
    <t>2004-JUL-18</t>
  </si>
  <si>
    <t>JUL</t>
  </si>
  <si>
    <t>2004-JUL-20</t>
  </si>
  <si>
    <t>Pamplin, N.</t>
  </si>
  <si>
    <t>died from dystocia; calf flukes; half body length exposed; calf - male; 101 cm long</t>
  </si>
  <si>
    <t>NW-2004-1046495</t>
  </si>
  <si>
    <t>Pd-NPP-04-04</t>
  </si>
  <si>
    <t>04NWR09036</t>
  </si>
  <si>
    <t>Sekiu</t>
  </si>
  <si>
    <t>.5 mile E of mouth of Sekiu River</t>
  </si>
  <si>
    <t>48/17</t>
  </si>
  <si>
    <t>124/24</t>
  </si>
  <si>
    <t>2004-SEP-05</t>
  </si>
  <si>
    <t>SEP</t>
  </si>
  <si>
    <t>2004-SEP-06</t>
  </si>
  <si>
    <t>in</t>
  </si>
  <si>
    <t>no obvious external injuries</t>
  </si>
  <si>
    <t>NW-2005-1046497</t>
  </si>
  <si>
    <t>Pd-NPP-05-01</t>
  </si>
  <si>
    <t>05NWR01012</t>
  </si>
  <si>
    <t>Sooes Beach</t>
  </si>
  <si>
    <t>48/18</t>
  </si>
  <si>
    <t>124/40</t>
  </si>
  <si>
    <t>2005-JAN-21</t>
  </si>
  <si>
    <t>JAN</t>
  </si>
  <si>
    <t>MALE</t>
  </si>
  <si>
    <t>no obvious external trauma</t>
  </si>
  <si>
    <t>NW-2006-1058411</t>
  </si>
  <si>
    <t>Pp-NPP-06-01</t>
  </si>
  <si>
    <t>06NWR05033</t>
  </si>
  <si>
    <t>Clallam Bay</t>
  </si>
  <si>
    <t>mouth of Clallam River</t>
  </si>
  <si>
    <t>48.15.23</t>
  </si>
  <si>
    <t>deg/min/sec</t>
  </si>
  <si>
    <t>124.15.33</t>
  </si>
  <si>
    <t>Internet</t>
  </si>
  <si>
    <t>CBD</t>
  </si>
  <si>
    <t>2006-MAY-13</t>
  </si>
  <si>
    <t>MAY</t>
  </si>
  <si>
    <t>Condition Unknown</t>
  </si>
  <si>
    <t>2006-MAY-18</t>
  </si>
  <si>
    <t>Advanced Decomposition</t>
  </si>
  <si>
    <t>UNKNOWN</t>
  </si>
  <si>
    <t>estimate</t>
  </si>
  <si>
    <t>NW-2006-1061891</t>
  </si>
  <si>
    <t>PD-NPP-06-01</t>
  </si>
  <si>
    <t>06NWR09022</t>
  </si>
  <si>
    <t>Breakwater resturant midway between Seiku and Clallam Bay</t>
  </si>
  <si>
    <t>48/15</t>
  </si>
  <si>
    <t>124/17</t>
  </si>
  <si>
    <t>Map</t>
  </si>
  <si>
    <t>2006-SEP-08</t>
  </si>
  <si>
    <t>Moderate Decomposition</t>
  </si>
  <si>
    <t>kg</t>
  </si>
  <si>
    <t>NW-2007-1070357</t>
  </si>
  <si>
    <t>WDFW0407-04</t>
  </si>
  <si>
    <t>07NWR04050</t>
  </si>
  <si>
    <t>Ray Colby</t>
  </si>
  <si>
    <t>Makah Tribe</t>
  </si>
  <si>
    <t>Makah Bay</t>
  </si>
  <si>
    <t>Between Sooes River Mouth/Strawberry Rock</t>
  </si>
  <si>
    <t>decimal degrees</t>
  </si>
  <si>
    <t>–124.6568</t>
  </si>
  <si>
    <t>Internet/Software</t>
  </si>
  <si>
    <t>2007-APR-10</t>
  </si>
  <si>
    <t>APR</t>
  </si>
  <si>
    <t>Estimated</t>
  </si>
  <si>
    <t>2007-APR-12</t>
  </si>
  <si>
    <t>WDFW/CRC</t>
  </si>
  <si>
    <t>Ray picked up on 4/10/07 from beach. Transferred to Joe Scordino on 4/11/07. Joe dropped off at Lakewood for necropsy on 4/12/07</t>
  </si>
  <si>
    <t>NW-2008-1151375</t>
  </si>
  <si>
    <t>MKH-PP-08-4</t>
  </si>
  <si>
    <t>08NWR10079</t>
  </si>
  <si>
    <t>Tsoo-Yess Beach</t>
  </si>
  <si>
    <t>–124.6575</t>
  </si>
  <si>
    <t>2008-OCT-08</t>
  </si>
  <si>
    <t>OCT</t>
  </si>
  <si>
    <t>PUP/CALF</t>
  </si>
  <si>
    <t>complete</t>
  </si>
  <si>
    <t>fresh</t>
  </si>
  <si>
    <t>Dead harbor porpoise on Tsoo-Yess Beach, complete internal exam conducted. Very young animal. Teeth not erupted yet. No obvious signs of cause of death. Blubber was in good shape and good depth suggesting a quick death that did not tax metabolism. Lungs had blood in them with a lot of bubbles (froth) coming from the bronchioles - look similar to spit bug masses. Photos were taken as well as samples for histology that will be sent to Dr. Raverty. Raverty results: lack of milk suggests not nursing. Massive hemorrhage in adrenal gland is similar to finding in adults with protozoal infection from Sarcocystis neurona or Toxoplasma gondii however IHC staining showed no detectable parasites. Another possibility suggested was a septicemia.</t>
  </si>
  <si>
    <t>NW-2008-1096253</t>
  </si>
  <si>
    <t>MKH-Pp-08-3</t>
  </si>
  <si>
    <t>08NWR10078</t>
  </si>
  <si>
    <t>Confirmed - High Report</t>
  </si>
  <si>
    <t>Makah Bay,Sooes Beach</t>
  </si>
  <si>
    <t>YEARLING</t>
  </si>
  <si>
    <t>lb</t>
  </si>
  <si>
    <t>limited</t>
  </si>
  <si>
    <t>Jon Scordino</t>
  </si>
  <si>
    <t>Additional remarks are attached to the Level A at NOAA Fisheries in Seattle, WA along with necropsy form.</t>
  </si>
  <si>
    <t>NW-2008-1139914</t>
  </si>
  <si>
    <t>MKH-PP-08-1</t>
  </si>
  <si>
    <t>08NWR07125</t>
  </si>
  <si>
    <t>Chito Beach Resort, Hwy 112</t>
  </si>
  <si>
    <t>–124.4232</t>
  </si>
  <si>
    <t>2008-JUL-24</t>
  </si>
  <si>
    <t>ft</t>
  </si>
  <si>
    <t>Limited</t>
  </si>
  <si>
    <t>Frozen</t>
  </si>
  <si>
    <t>The female harbor porpoise died giving birth.</t>
  </si>
  <si>
    <t>NW-2009-1098687</t>
  </si>
  <si>
    <t>MKH-Pp-09-1</t>
  </si>
  <si>
    <t>09NWR08026</t>
  </si>
  <si>
    <t>Vista</t>
  </si>
  <si>
    <t>Mouth of Hoko</t>
  </si>
  <si>
    <t>2009-AUG-05</t>
  </si>
  <si>
    <t>AUG</t>
  </si>
  <si>
    <t>Collected for examination and necropsy at a later date</t>
  </si>
  <si>
    <t>NW-2009-1098691</t>
  </si>
  <si>
    <t>MKH-Pp-09-2</t>
  </si>
  <si>
    <t>09NWR08027</t>
  </si>
  <si>
    <t>Hobuck Beach</t>
  </si>
  <si>
    <t>2009-AUG-14</t>
  </si>
  <si>
    <t>John Scordino</t>
  </si>
  <si>
    <t>No additional remarks</t>
  </si>
  <si>
    <t>NW-2009-1098669</t>
  </si>
  <si>
    <t>MKH-Er-09-2</t>
  </si>
  <si>
    <t>09NWR06008</t>
  </si>
  <si>
    <t>Whale, gray</t>
  </si>
  <si>
    <t>Eschrichtius</t>
  </si>
  <si>
    <t>robustus</t>
  </si>
  <si>
    <t>Off shore jetty/ mid jetty</t>
  </si>
  <si>
    <t>2009-JUN-24</t>
  </si>
  <si>
    <t>JUN</t>
  </si>
  <si>
    <t>Alive</t>
  </si>
  <si>
    <t>Additional remarks attached to Level-A hard copy at NMML</t>
  </si>
  <si>
    <t>NW-2009-1098651</t>
  </si>
  <si>
    <t>MKH-Er-09-1</t>
  </si>
  <si>
    <t>09NWR04022</t>
  </si>
  <si>
    <t>Wqatch point</t>
  </si>
  <si>
    <t>2009-APR-02</t>
  </si>
  <si>
    <t>SUBADULT</t>
  </si>
  <si>
    <t>Skin was sloughed off. Blood appears to have pooled on the dorsal, left side of head. Also sighns of blood pooling in flippers. No known visible cause of death</t>
  </si>
  <si>
    <t>NW-2011-1137455</t>
  </si>
  <si>
    <t>MKH2011-025</t>
  </si>
  <si>
    <t>11NWR07087</t>
  </si>
  <si>
    <t>Confirmed- Medium Report</t>
  </si>
  <si>
    <t>Adrianne Akmajian</t>
  </si>
  <si>
    <t>Mora</t>
  </si>
  <si>
    <t>100 yards North of Rialto Beach access</t>
  </si>
  <si>
    <t>–124.6365</t>
  </si>
  <si>
    <t>2011-JUL-20</t>
  </si>
  <si>
    <t>Reported on 7/24 as seen by ONP Ranger Adam Conn on 7/20, dead 100 yards North of Rialto Beach access.</t>
  </si>
  <si>
    <t>NW-2011-1137445</t>
  </si>
  <si>
    <t>MKH2011-016</t>
  </si>
  <si>
    <t>11NWR07080</t>
  </si>
  <si>
    <t>Ozette</t>
  </si>
  <si>
    <t>Offshore of Sand Point</t>
  </si>
  <si>
    <t>–124.76</t>
  </si>
  <si>
    <t>2011-JUL-22</t>
  </si>
  <si>
    <t>Floating</t>
  </si>
  <si>
    <t>2011-JUL-25</t>
  </si>
  <si>
    <t>Found floating offshore of Sand Point on way back from outer coast survey. Full-term fetus partially hanging out of adult - tail first. JS cut genital opening to expose fetus, still attached to placenta so collected placenta and umbilical cord for testing. No other tissues sampled, both carcasses left floating at site.</t>
  </si>
  <si>
    <t>NW-2012-1151388</t>
  </si>
  <si>
    <t>MKH2012-025</t>
  </si>
  <si>
    <t>12NWR07089</t>
  </si>
  <si>
    <t>Dolphin, striped</t>
  </si>
  <si>
    <t>Stenella</t>
  </si>
  <si>
    <t>coeruleoalba</t>
  </si>
  <si>
    <t>North end Hobuck Beach</t>
  </si>
  <si>
    <t>–124.6757</t>
  </si>
  <si>
    <t>2012-JUL-14</t>
  </si>
  <si>
    <t>2012-JUL-16</t>
  </si>
  <si>
    <t>Dead "porpoise" reported by public at North end of Hobuck Beach on 14-Jul-12. JS responded on 16-Jul-12 and indentified as striped dolphin and performed necropsy at site. No obvious signs of human interaction. HI form not completed at time of exam. Scavenging at throat and chin area on left side of head. Right side had white healed rake marks, possibly from another dolphin. No broken bones or bruising identified. Major pathologies included ~60mL red fluid in thoracic cavity and congested lungs with possible evidence of past lung worm infection. Also noted was evidence of encysted parasites in the blubber near the repro opening. Not able to determine body condition due to not knowing normal condition of striped dolphins such as blubber thickness.</t>
  </si>
  <si>
    <t>NW-2012-1151377</t>
  </si>
  <si>
    <t>MKH2012-013</t>
  </si>
  <si>
    <t>12NWR05129</t>
  </si>
  <si>
    <t>–124.663</t>
  </si>
  <si>
    <t>2012-MAY-22</t>
  </si>
  <si>
    <t>Dead harbor porpoise reported by Frankie Gonzales on Tsoo-Yess Beach between Mad Bear Rock and the river, being scavenged by eagles. AA and JS responded, took photos and length. 3 eagles were on carcass on arrival. Almost all tissues were scavenged clean from the bones except for some intestines, bladder, the stomach, and small portions of the spleen and lungs. Tissues appeared fresh - maybe 2.5 at most. Stomach felt empty except for ulcers. No tissues collected, carcass left at site.</t>
  </si>
  <si>
    <t>NW-2012-1151358</t>
  </si>
  <si>
    <t>MKH2012-047</t>
  </si>
  <si>
    <t>12NWR12026</t>
  </si>
  <si>
    <t>Whale, sperm</t>
  </si>
  <si>
    <t>Physeter</t>
  </si>
  <si>
    <t>macrocephalus</t>
  </si>
  <si>
    <t>0.2 miles south of Cape Alava beach access</t>
  </si>
  <si>
    <t>–124.733</t>
  </si>
  <si>
    <t>2012-DEC-10</t>
  </si>
  <si>
    <t>DEC</t>
  </si>
  <si>
    <t>2012-DEC-15</t>
  </si>
  <si>
    <t>Reported to JS on 10-Dec-12 by Billy Noel- secondhand report of dead whale (reported as sperm whale) and dead dolphins or porpoise on "Ozette Beach". AA e-mailed Park Rangers and Jessie Huggins called the Park but no one was available to go confirm report. AA and EH hiked out on Saturday to look for carcass. We assumed it would be at Cape Alava somewhere, so hiked there and went towards Cannonball First. Then we went back South of the Cape Alava beach access and found it about .2 miles from trail. Because of very high tides we were unable to take complete measurements or samples on carcass.</t>
  </si>
  <si>
    <t>NW-2012-1143148</t>
  </si>
  <si>
    <t>MKH2012-012</t>
  </si>
  <si>
    <t>12NWR05014</t>
  </si>
  <si>
    <t>Port Angeles</t>
  </si>
  <si>
    <t>Ediz Hook</t>
  </si>
  <si>
    <t>–124.439</t>
  </si>
  <si>
    <t>2012-MAY-14</t>
  </si>
  <si>
    <t>2012-MAY-15</t>
  </si>
  <si>
    <t>Reported by the public to Rich Osborne (Juan de Fuca Marine Mammal Stranding Network) on 14-May-12. Porpoise was half way down the inside of Ediz Hook, at waterline. Bob Campbell (Feiro Marine Life Center) responded at scene and took photographs and measurements. Adrianne Akmajian (Makah Fisheries) met Bob at the scene and collected the carcass for necropsy. Adrianne transported the carcass to the WDFW lab in Lakewood, WA to perform the necropsy. Necropsy performed at WDFW based on desire to take sterile brain samples in culture media (primarily to test for protozoal parasites) which we do not have the capacity for at the Makah lab.</t>
  </si>
  <si>
    <t>NW-2013-1151370</t>
  </si>
  <si>
    <t>MKH2013-012</t>
  </si>
  <si>
    <t>13NWR07061</t>
  </si>
  <si>
    <t>Tsoo-Yess beach in front of Tribal Parking area</t>
  </si>
  <si>
    <t>–124.6634</t>
  </si>
  <si>
    <t>2013-JUL-11</t>
  </si>
  <si>
    <t>Fresh dead harbor porpoise reported with photos to Pat Gearin NMML on Tsoo-Yess beach. AA responded to find 3 eagles scavenging. All internal organs scavenged, skull intact but severed at spine, tissue on head scavenged, eyes scavenged.</t>
  </si>
  <si>
    <t>NW-2013-1154805</t>
  </si>
  <si>
    <t>MKH2013-007</t>
  </si>
  <si>
    <t>13NWR05052</t>
  </si>
  <si>
    <t>Whale, unidentified baleen</t>
  </si>
  <si>
    <t>unidentified</t>
  </si>
  <si>
    <t>Offshore</t>
  </si>
  <si>
    <t>–125.2066</t>
  </si>
  <si>
    <t>2013-MAY-20</t>
  </si>
  <si>
    <t>Large dead whale reported to JS. Cell phone photo sent. Unable to ID species or assess condition or size.</t>
  </si>
  <si>
    <t>NW-2013-1151365</t>
  </si>
  <si>
    <t>MKH2013-005</t>
  </si>
  <si>
    <t>13NWR04032</t>
  </si>
  <si>
    <t>Beach just North of Shi Shi beach access</t>
  </si>
  <si>
    <t>–124.6808</t>
  </si>
  <si>
    <t>2013-APR-14</t>
  </si>
  <si>
    <t>2013-APR-23</t>
  </si>
  <si>
    <t>Originally reported to MFM on 14-Apr-13, came from out of town visitor reporting whale at Point of the Arches. Staff from MFM hiked out to Point of the Arches that week and did not see whale. On 4/20/13 volunteers with beach clean-up sighted whale at beach just North of Shi Shi beach access/ Shipwreck Point. AA and JS responded on 23-Apr-13 for exam.</t>
  </si>
  <si>
    <t>NW-2014-1158998</t>
  </si>
  <si>
    <t>MKH2014-002</t>
  </si>
  <si>
    <t>14NWR03037</t>
  </si>
  <si>
    <t>–124.6643</t>
  </si>
  <si>
    <t>2014-MAR-17</t>
  </si>
  <si>
    <t>2014-MAR-18</t>
  </si>
  <si>
    <t>Reported 17-Mar-14 by Frankie Gonzales around 6:30PM. AA and JS responded. Fresh dead and mid-tide line. Jaw appeared split/degloved, scavenging around. Scratched along skin near head and left side body, some rake marks and scars present, froth coming from blowhole. Feces coming from rectum. Dark circular "bruises" on left and right flanks. Returned morning of 18-Mar for necropsy. External Comments: Scratches/rake marks particularly around left body, pec fin, and head, minimal scaring right side body. At response, scavenging left fluke, scavenging (moderate) left side head, left eye scavenged, left pec fin scavenged, dorsal fin tip scavenged. Think scratches on body mostly post-mortem (no hemorrhage underneath). Case Summary Necropsy: OPEN: Kidney extensive emphysema/crepitus around; 100 mL fluid in thoracic cavity; lungs aerated/spongy and right lung congested; based on other strandings of striped dolphin in Oregon and possibility of live stranding/drowning suspect possible Brucella or other infectious agent. Lab Results MICROSCOPIC: Central nervous system: Moderate to marked, lymphocytic inflammation is present primarily around blood vessels throughout the meninges of the spinal cord and brain and around blood vessels and Virchow-Robins spaces of the brain at all levels and in the white matter and gray matter tracts of the spinal cord. Inflammation also extends into and along the root ganglia. Some mild myelinic edema is noted in the white matter tracts primarily in the ventrolateral region of the spinal cord and in some of the root ganglia. Lymph node: Mild eosinophilic inflammation is in the medullary sinuses. Lung: The parenchyma is congested and edematous, and a single small focus of lymphohistiocytic/eosinophilic inflammation surrounds a bronchiole. Liver: Mild portal infiltrates of lymphocytes and eosinophils are noted. The following tissues are histologically within normal limits: kidney. HISTOPATHOLOGIC DIAGNOSIS: 1. Marked nonsuppurative meningoencephalomyelitis and root ganglioneuritis. 2. Acute pulmonary congestion and edema. 3. Mild eosinophilic inflammation, liver, lymph node, and lung. COMMENT: Histologic findings are consistent with an infectious disease process that has a tropism for the central nervous system. The morphologic features and distribution of the lesion are most suggestive of viral infection. The lesion lacks the microglial nodule formation typically associated with protozoan infection and the suppurative components typically associated with most bacterial infections. No viral inclusions are seen in any of the sections. This is a case in which immunohistochemistry and PCR are indicated to screen for some of the important viral infections and protozoan infections that occur in cetaceans. Please notify the laboratory if you would like ancillary procedures performed. This animal has acute features in the lung that are consistent with drowning. It has some mild eosinophilic inflammation in various tissues typical of the parasitism that is commonly encountered in while cetaceans and pinnipeds. No parasites are seen in the sections. Addendum, 3/31/14: Following email discourse with multiple participants, it is understood that the morbillivirus PCR and viral culture procedures are pending at U.C. Davis, and that pending these results, PCR and IHC from paraffin block for pathogens may be indicated. I have reviewed pathology reports (but not slides) for similar striped dolphin submissions to other institutions and suggest that these cases may represent the same disease process. UC Davis Results 4/14/2014: Negative for Morbillivirus testing. NVSL Brucella culture 4/28/2014: Culture positive in brain tissue but not lung. Addendum, 5/21/14: As per your request, block 2 has been forwarded for Brucella PCR (USDA). An addendum will follow. IHC results via NW Zoopath 8/12/2014: Negative for Brucella.</t>
  </si>
  <si>
    <t>NW-2014-1159002</t>
  </si>
  <si>
    <t>MKH2014-009</t>
  </si>
  <si>
    <t>14NWR06038</t>
  </si>
  <si>
    <t>2 miles north of Norwegian Memorial</t>
  </si>
  <si>
    <t>–124.6944</t>
  </si>
  <si>
    <t>2014-JUN-21</t>
  </si>
  <si>
    <t>2014-JUL-13</t>
  </si>
  <si>
    <t>Dead whale reported to Bob Campbell, Feiro Marine Life Center. Sighted 2 miles north of Norwegian Memorial. Coordinates given were N 48 4' W 124 42'. In photos skin almost completely gone from carcass, skin weathered and sun baked. Jaw bone appears broken and is separated from rest of carcass. Unknown if break happened pre- or post- mortem, natural (post-mortem) or human caused. JS tried to respond on 13-Jul but were unable to relocate due to tide. By the time of response and carcass already in advanced decomposition so unable to evaluate whether possible boat collision. In August 2014, AA was called for Mora Ranger who reported seeing the carcass while hiking between Rialto and Sand Point.</t>
  </si>
  <si>
    <t>NW-2014-1169952</t>
  </si>
  <si>
    <t>MKH2014-019</t>
  </si>
  <si>
    <t>14NWR09054</t>
  </si>
  <si>
    <t>Whale, minke</t>
  </si>
  <si>
    <t>Balaenoptera</t>
  </si>
  <si>
    <t>acutorostrata</t>
  </si>
  <si>
    <t>–124.2809</t>
  </si>
  <si>
    <t>2014-SEP-28</t>
  </si>
  <si>
    <t>2014-SEP-29</t>
  </si>
  <si>
    <t>2014-SEP-30</t>
  </si>
  <si>
    <t>Whale first reported to Coast Guard on the 28th. On the 29th Makah Fisheries, with help from Dan Greene, towed the whale to Neah Bay for further examination. On the 30th a necropsy was conducted. Based on the necropsy it is very likely that the whale died due to a shipstrike although not quickly. The flesh around injured area from ship strike was necrotic rather than bruised. This may have been because the whale lived through the injury and succombed to secondary bacterial infections from the injury. Stomach was empty. Bones and baleen were collected by Makah tribal members for cultural purposes pursuant to Makah Fisheries Annual Regulation 2014-2. Internal observations were similar to external observation that a large injury occurred to the left side of the dorsal surface of the whale. Tissue around the injury was very necrotic and friable. The rib immediately under where the injury occurred was broken, the ribs adjacent to the broken rib appeared normal. Stomach was mostly empty suggesting that the whale had not recently eaten before it died. Most of the internal organs were too necrotic and decomposed to be of much use for evaluation or histology. The samples will be provided to ZooPath in the future.</t>
  </si>
  <si>
    <t>NW-2014-1172039</t>
  </si>
  <si>
    <t>MKH2014-29</t>
  </si>
  <si>
    <t>14NWR11054</t>
  </si>
  <si>
    <t>Dolphin, common, short-beaked</t>
  </si>
  <si>
    <t>Delphinus</t>
  </si>
  <si>
    <t>delphis</t>
  </si>
  <si>
    <t>–124.665</t>
  </si>
  <si>
    <t>2014-NOV-09</t>
  </si>
  <si>
    <t>NOV</t>
  </si>
  <si>
    <t>2014-NOV-10</t>
  </si>
  <si>
    <t>CRC/WDFW</t>
  </si>
  <si>
    <t>found dead on beach, transferred to CRC and necropsied on 10 Nov.</t>
  </si>
  <si>
    <t>NW-2015-1181472</t>
  </si>
  <si>
    <t>MKH2015-04</t>
  </si>
  <si>
    <t>15NWR05086</t>
  </si>
  <si>
    <t>Josh Monette</t>
  </si>
  <si>
    <t>Shipwreck point</t>
  </si>
  <si>
    <t>–124.45</t>
  </si>
  <si>
    <t>2015-MAY-24</t>
  </si>
  <si>
    <t>2015-MAY-25</t>
  </si>
  <si>
    <t>NW-2015-1181407</t>
  </si>
  <si>
    <t>MKH2015-08</t>
  </si>
  <si>
    <t>15NWR07112</t>
  </si>
  <si>
    <t>Wa'atch point</t>
  </si>
  <si>
    <t>–124.6806</t>
  </si>
  <si>
    <t>2015-JUL-22</t>
  </si>
  <si>
    <t>2015-JUL-24</t>
  </si>
  <si>
    <t>During examination noted heavy scavenging. Skull cracked in area of scavenging. Scavenging from left eye to left scapula. Small bite marks, reported coyote pups scavenging from carcass. May have been a shark bite initally. In necropsy noted Discoloration</t>
  </si>
  <si>
    <t>NW-2015-1181395</t>
  </si>
  <si>
    <t>MKH2015-03</t>
  </si>
  <si>
    <t>15NWR05085</t>
  </si>
  <si>
    <t>Sequim</t>
  </si>
  <si>
    <t>–123.1897</t>
  </si>
  <si>
    <t>2015-MAY-13</t>
  </si>
  <si>
    <t>frozen</t>
  </si>
  <si>
    <t>2015-JUL-16</t>
  </si>
  <si>
    <t>Animal was collected and was frozen for later analysis. Porpoise was necropsied with Makah summer youth interns. Scavenging from left eye, over sapula and ribs. Under left flipper. Lots of blood in abdominal cavity and congested lungs. Trachea full of f</t>
  </si>
  <si>
    <t>NW-2015-1181455</t>
  </si>
  <si>
    <t>MKH2015-05</t>
  </si>
  <si>
    <t>15NWR05087</t>
  </si>
  <si>
    <t>Frankie Gonzales</t>
  </si>
  <si>
    <t>Near Tatoosh</t>
  </si>
  <si>
    <t>–124.7321</t>
  </si>
  <si>
    <t>2015-MAY-28</t>
  </si>
  <si>
    <t>We were unable to respond to the whale. Reporting party is a reliable voulenteer of Makah stranding network. Whale was reported to be very bloated so we likely did not lose out on collecting samples.Whale reported to be very bloated. Could not locate the</t>
  </si>
  <si>
    <t>NW-2015-1181475</t>
  </si>
  <si>
    <t>MKH2015-21</t>
  </si>
  <si>
    <t>15NWR12006</t>
  </si>
  <si>
    <t>Confirmed- Minimum</t>
  </si>
  <si>
    <t>Tsoo-Yess, between Strawberry rock and Sones</t>
  </si>
  <si>
    <t>–124.6641</t>
  </si>
  <si>
    <t>2015-DEC-28</t>
  </si>
  <si>
    <t>Reported during holiday break, did not respond untill January 4th and did not find carcass, Rosie Ward reported Porpise, no photos. Carcass was scavenged, she said half gone. I showed Rosie photographs and she thought White- sided dolphin, but also sugges</t>
  </si>
  <si>
    <t>NW-2016-1193369</t>
  </si>
  <si>
    <t>MKH2016-024</t>
  </si>
  <si>
    <t>16NWR10041</t>
  </si>
  <si>
    <t>–125</t>
  </si>
  <si>
    <t>2016-OCT-10</t>
  </si>
  <si>
    <t>2016-OCT-11</t>
  </si>
  <si>
    <t>NW-2016-1193352</t>
  </si>
  <si>
    <t>MKH2016-004</t>
  </si>
  <si>
    <t>16NWR04078</t>
  </si>
  <si>
    <t>Quinton Thompson</t>
  </si>
  <si>
    <t>3rd Beach</t>
  </si>
  <si>
    <t>2016-APR-27</t>
  </si>
  <si>
    <t>Carcass heavily scavenged with skin only present from blowhole to snout and the end of the peduncle. The rest of body was scavenged to the bone.</t>
  </si>
  <si>
    <t>NW-2016-1193361</t>
  </si>
  <si>
    <t>MKH2016-016</t>
  </si>
  <si>
    <t>16NWR09071</t>
  </si>
  <si>
    <t>2016-SEP-05</t>
  </si>
  <si>
    <t>Nothing recorded</t>
  </si>
  <si>
    <t>NW-2008-1081497</t>
  </si>
  <si>
    <t>MKH-Mn-08-1</t>
  </si>
  <si>
    <t>08NWR08106</t>
  </si>
  <si>
    <t>Whale, humpback</t>
  </si>
  <si>
    <t>Megaptera</t>
  </si>
  <si>
    <t>novaeangliae</t>
  </si>
  <si>
    <t>Native American Tribe</t>
  </si>
  <si>
    <t>East side of tow.</t>
  </si>
  <si>
    <t>2008-AUG-21</t>
  </si>
  <si>
    <t>More information on Level A.</t>
  </si>
  <si>
    <t>NW-2017-1200556</t>
  </si>
  <si>
    <t>MKH2017-003</t>
  </si>
  <si>
    <t>17NWR03046</t>
  </si>
  <si>
    <t>Ready for Regional Validation</t>
  </si>
  <si>
    <t>Warmhouse Beach</t>
  </si>
  <si>
    <t>–124.6576</t>
  </si>
  <si>
    <t>2017-MAR-21</t>
  </si>
  <si>
    <t>2023-MAR-17</t>
  </si>
  <si>
    <t>Whale laying on right side which prevented full examination. A few injuries were observed on right side. Flensing of injuries toward tail were likely post mortem. An area near the head showed blood in the blubber. The injury in the area looked most likely</t>
  </si>
  <si>
    <t>NW-2017-1200565</t>
  </si>
  <si>
    <t>MKH2017-019</t>
  </si>
  <si>
    <t>17NWR08080</t>
  </si>
  <si>
    <t>Unconfirmed</t>
  </si>
  <si>
    <t>unidentified cetacean</t>
  </si>
  <si>
    <t>Near Tatoosh Island</t>
  </si>
  <si>
    <t>–124.7708</t>
  </si>
  <si>
    <t>2017-AUG-28</t>
  </si>
  <si>
    <t>Response to a call of a "dead floating killer whale" No photos were taken, no coordinates were recored nor a time of sighting. Animal was reported to be near Tatoosh Island, east of bouy and drifting west with the current but seemed uncertain. Reporter sa</t>
  </si>
  <si>
    <t>NW-2017-1200558</t>
  </si>
  <si>
    <t>MKH2017-006</t>
  </si>
  <si>
    <t>17NWR04056</t>
  </si>
  <si>
    <t>Whale, Baird's beaked</t>
  </si>
  <si>
    <t>Berardius</t>
  </si>
  <si>
    <t>bairdii</t>
  </si>
  <si>
    <t>Shi Shi Beach near Point of Arches</t>
  </si>
  <si>
    <t>–124.6996</t>
  </si>
  <si>
    <t>2017-APR-01</t>
  </si>
  <si>
    <t>Back of skull crushed as was atlas vertebrae. It is possibly due to ship strike but cannot determine if trauma was ante- or post mortem. Whale carcass was heavily scavenged.</t>
  </si>
  <si>
    <t>NW-2017-1200561</t>
  </si>
  <si>
    <t>MKH2017-014</t>
  </si>
  <si>
    <t>17NWR06079</t>
  </si>
  <si>
    <t>Dolphin, Pacific white-sided</t>
  </si>
  <si>
    <t>Lagenorhynchus</t>
  </si>
  <si>
    <t>obliquidens</t>
  </si>
  <si>
    <t>–124.6716</t>
  </si>
  <si>
    <t>2017-JUN-22</t>
  </si>
  <si>
    <t>Old entanglement like scar on right side of peduncle; blood in blowhole; scratch old scars on left dorsal fin COMMENT: The primary problem in this case is the meningoencephalitis. The etiology of this condition is not apparent in the examined section</t>
  </si>
  <si>
    <t>PP-NPP-05-01</t>
  </si>
  <si>
    <t/>
  </si>
  <si>
    <t>Harbor Porpoise</t>
  </si>
  <si>
    <t>Nate Pamplin</t>
  </si>
  <si>
    <t>West 0.5 mile of Clallam River mouth</t>
  </si>
  <si>
    <t>Estimate</t>
  </si>
  <si>
    <t>07/19/2005</t>
  </si>
  <si>
    <t>Jul</t>
  </si>
  <si>
    <t>07/22/2005</t>
  </si>
  <si>
    <t xml:space="preserve">Reporting party handed carcass frozen in a bag to Makah Fisheries.. Carcass stored in freezer, not examined..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</si>
</sst>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2"/>
      <color rgb="FF000000"/>
      <name val="Calibri"/>
      <family val="2"/>
      <scheme val="minor"/>
    </font>
    <font>
      <sz val="12"/>
      <color theme="1"/>
      <name val="Verdana"/>
      <family val="2"/>
    </font>
    <font>
      <sz val="10"/>
      <color indexed="8"/>
      <name val="Arial"/>
      <family val="2"/>
    </font>
    <font>
      <sz val="11"/>
      <color indexed="8"/>
      <name val="Calibri"/>
      <family val="2"/>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3" fillId="0" borderId="0"/>
  </cellStyleXfs>
  <cellXfs count="9">
    <xf numFmtId="0" fontId="0" fillId="0" borderId="0" xfId="0"/>
    <xf numFmtId="0" fontId="1" fillId="0" borderId="0" xfId="0" applyFont="1"/>
    <xf numFmtId="0" fontId="2" fillId="2" borderId="1" xfId="0" applyFont="1" applyFill="1" applyBorder="1" applyAlignment="1">
      <alignment vertical="center"/>
    </xf>
    <xf numFmtId="0" fontId="2" fillId="3" borderId="1" xfId="0" applyFont="1" applyFill="1" applyBorder="1" applyAlignment="1">
      <alignment vertical="center"/>
    </xf>
    <xf numFmtId="0" fontId="0" fillId="0" borderId="0" xfId="0" applyAlignment="1"/>
    <xf numFmtId="0" fontId="4" fillId="3" borderId="2" xfId="1" applyFont="1" applyFill="1" applyBorder="1" applyAlignment="1"/>
    <xf numFmtId="0" fontId="4" fillId="0" borderId="2" xfId="1" applyFont="1" applyFill="1" applyBorder="1" applyAlignment="1"/>
    <xf numFmtId="0" fontId="4" fillId="0" borderId="2" xfId="1" applyFont="1" applyFill="1" applyBorder="1" applyAlignment="1">
      <alignment horizontal="right"/>
    </xf>
    <xf numFmtId="0" fontId="3" fillId="0" borderId="0" xfId="1" applyAlignment="1"/>
  </cellXfs>
  <cellStyles count="2">
    <cellStyle name="Normal" xfId="0" builtinId="0"/>
    <cellStyle name="Normal_Makah Check"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42"/>
  <sheetViews>
    <sheetView tabSelected="1" workbookViewId="0">
      <selection sqref="A1:XFD1048576"/>
    </sheetView>
  </sheetViews>
  <sheetFormatPr defaultColWidth="12.5703125" defaultRowHeight="15" x14ac:dyDescent="0.25"/>
  <cols>
    <col min="1" max="1" width="28" bestFit="1" customWidth="1"/>
    <col min="2" max="2" width="15.140625" bestFit="1" customWidth="1"/>
    <col min="3" max="3" width="23.85546875" bestFit="1" customWidth="1"/>
    <col min="4" max="4" width="27.140625" bestFit="1" customWidth="1"/>
    <col min="5" max="5" width="31" bestFit="1" customWidth="1"/>
    <col min="257" max="257" width="28" bestFit="1" customWidth="1"/>
    <col min="258" max="258" width="15.140625" bestFit="1" customWidth="1"/>
    <col min="259" max="259" width="23.85546875" bestFit="1" customWidth="1"/>
    <col min="260" max="260" width="27.140625" bestFit="1" customWidth="1"/>
    <col min="261" max="261" width="31" bestFit="1" customWidth="1"/>
    <col min="513" max="513" width="28" bestFit="1" customWidth="1"/>
    <col min="514" max="514" width="15.140625" bestFit="1" customWidth="1"/>
    <col min="515" max="515" width="23.85546875" bestFit="1" customWidth="1"/>
    <col min="516" max="516" width="27.140625" bestFit="1" customWidth="1"/>
    <col min="517" max="517" width="31" bestFit="1" customWidth="1"/>
    <col min="769" max="769" width="28" bestFit="1" customWidth="1"/>
    <col min="770" max="770" width="15.140625" bestFit="1" customWidth="1"/>
    <col min="771" max="771" width="23.85546875" bestFit="1" customWidth="1"/>
    <col min="772" max="772" width="27.140625" bestFit="1" customWidth="1"/>
    <col min="773" max="773" width="31" bestFit="1" customWidth="1"/>
    <col min="1025" max="1025" width="28" bestFit="1" customWidth="1"/>
    <col min="1026" max="1026" width="15.140625" bestFit="1" customWidth="1"/>
    <col min="1027" max="1027" width="23.85546875" bestFit="1" customWidth="1"/>
    <col min="1028" max="1028" width="27.140625" bestFit="1" customWidth="1"/>
    <col min="1029" max="1029" width="31" bestFit="1" customWidth="1"/>
    <col min="1281" max="1281" width="28" bestFit="1" customWidth="1"/>
    <col min="1282" max="1282" width="15.140625" bestFit="1" customWidth="1"/>
    <col min="1283" max="1283" width="23.85546875" bestFit="1" customWidth="1"/>
    <col min="1284" max="1284" width="27.140625" bestFit="1" customWidth="1"/>
    <col min="1285" max="1285" width="31" bestFit="1" customWidth="1"/>
    <col min="1537" max="1537" width="28" bestFit="1" customWidth="1"/>
    <col min="1538" max="1538" width="15.140625" bestFit="1" customWidth="1"/>
    <col min="1539" max="1539" width="23.85546875" bestFit="1" customWidth="1"/>
    <col min="1540" max="1540" width="27.140625" bestFit="1" customWidth="1"/>
    <col min="1541" max="1541" width="31" bestFit="1" customWidth="1"/>
    <col min="1793" max="1793" width="28" bestFit="1" customWidth="1"/>
    <col min="1794" max="1794" width="15.140625" bestFit="1" customWidth="1"/>
    <col min="1795" max="1795" width="23.85546875" bestFit="1" customWidth="1"/>
    <col min="1796" max="1796" width="27.140625" bestFit="1" customWidth="1"/>
    <col min="1797" max="1797" width="31" bestFit="1" customWidth="1"/>
    <col min="2049" max="2049" width="28" bestFit="1" customWidth="1"/>
    <col min="2050" max="2050" width="15.140625" bestFit="1" customWidth="1"/>
    <col min="2051" max="2051" width="23.85546875" bestFit="1" customWidth="1"/>
    <col min="2052" max="2052" width="27.140625" bestFit="1" customWidth="1"/>
    <col min="2053" max="2053" width="31" bestFit="1" customWidth="1"/>
    <col min="2305" max="2305" width="28" bestFit="1" customWidth="1"/>
    <col min="2306" max="2306" width="15.140625" bestFit="1" customWidth="1"/>
    <col min="2307" max="2307" width="23.85546875" bestFit="1" customWidth="1"/>
    <col min="2308" max="2308" width="27.140625" bestFit="1" customWidth="1"/>
    <col min="2309" max="2309" width="31" bestFit="1" customWidth="1"/>
    <col min="2561" max="2561" width="28" bestFit="1" customWidth="1"/>
    <col min="2562" max="2562" width="15.140625" bestFit="1" customWidth="1"/>
    <col min="2563" max="2563" width="23.85546875" bestFit="1" customWidth="1"/>
    <col min="2564" max="2564" width="27.140625" bestFit="1" customWidth="1"/>
    <col min="2565" max="2565" width="31" bestFit="1" customWidth="1"/>
    <col min="2817" max="2817" width="28" bestFit="1" customWidth="1"/>
    <col min="2818" max="2818" width="15.140625" bestFit="1" customWidth="1"/>
    <col min="2819" max="2819" width="23.85546875" bestFit="1" customWidth="1"/>
    <col min="2820" max="2820" width="27.140625" bestFit="1" customWidth="1"/>
    <col min="2821" max="2821" width="31" bestFit="1" customWidth="1"/>
    <col min="3073" max="3073" width="28" bestFit="1" customWidth="1"/>
    <col min="3074" max="3074" width="15.140625" bestFit="1" customWidth="1"/>
    <col min="3075" max="3075" width="23.85546875" bestFit="1" customWidth="1"/>
    <col min="3076" max="3076" width="27.140625" bestFit="1" customWidth="1"/>
    <col min="3077" max="3077" width="31" bestFit="1" customWidth="1"/>
    <col min="3329" max="3329" width="28" bestFit="1" customWidth="1"/>
    <col min="3330" max="3330" width="15.140625" bestFit="1" customWidth="1"/>
    <col min="3331" max="3331" width="23.85546875" bestFit="1" customWidth="1"/>
    <col min="3332" max="3332" width="27.140625" bestFit="1" customWidth="1"/>
    <col min="3333" max="3333" width="31" bestFit="1" customWidth="1"/>
    <col min="3585" max="3585" width="28" bestFit="1" customWidth="1"/>
    <col min="3586" max="3586" width="15.140625" bestFit="1" customWidth="1"/>
    <col min="3587" max="3587" width="23.85546875" bestFit="1" customWidth="1"/>
    <col min="3588" max="3588" width="27.140625" bestFit="1" customWidth="1"/>
    <col min="3589" max="3589" width="31" bestFit="1" customWidth="1"/>
    <col min="3841" max="3841" width="28" bestFit="1" customWidth="1"/>
    <col min="3842" max="3842" width="15.140625" bestFit="1" customWidth="1"/>
    <col min="3843" max="3843" width="23.85546875" bestFit="1" customWidth="1"/>
    <col min="3844" max="3844" width="27.140625" bestFit="1" customWidth="1"/>
    <col min="3845" max="3845" width="31" bestFit="1" customWidth="1"/>
    <col min="4097" max="4097" width="28" bestFit="1" customWidth="1"/>
    <col min="4098" max="4098" width="15.140625" bestFit="1" customWidth="1"/>
    <col min="4099" max="4099" width="23.85546875" bestFit="1" customWidth="1"/>
    <col min="4100" max="4100" width="27.140625" bestFit="1" customWidth="1"/>
    <col min="4101" max="4101" width="31" bestFit="1" customWidth="1"/>
    <col min="4353" max="4353" width="28" bestFit="1" customWidth="1"/>
    <col min="4354" max="4354" width="15.140625" bestFit="1" customWidth="1"/>
    <col min="4355" max="4355" width="23.85546875" bestFit="1" customWidth="1"/>
    <col min="4356" max="4356" width="27.140625" bestFit="1" customWidth="1"/>
    <col min="4357" max="4357" width="31" bestFit="1" customWidth="1"/>
    <col min="4609" max="4609" width="28" bestFit="1" customWidth="1"/>
    <col min="4610" max="4610" width="15.140625" bestFit="1" customWidth="1"/>
    <col min="4611" max="4611" width="23.85546875" bestFit="1" customWidth="1"/>
    <col min="4612" max="4612" width="27.140625" bestFit="1" customWidth="1"/>
    <col min="4613" max="4613" width="31" bestFit="1" customWidth="1"/>
    <col min="4865" max="4865" width="28" bestFit="1" customWidth="1"/>
    <col min="4866" max="4866" width="15.140625" bestFit="1" customWidth="1"/>
    <col min="4867" max="4867" width="23.85546875" bestFit="1" customWidth="1"/>
    <col min="4868" max="4868" width="27.140625" bestFit="1" customWidth="1"/>
    <col min="4869" max="4869" width="31" bestFit="1" customWidth="1"/>
    <col min="5121" max="5121" width="28" bestFit="1" customWidth="1"/>
    <col min="5122" max="5122" width="15.140625" bestFit="1" customWidth="1"/>
    <col min="5123" max="5123" width="23.85546875" bestFit="1" customWidth="1"/>
    <col min="5124" max="5124" width="27.140625" bestFit="1" customWidth="1"/>
    <col min="5125" max="5125" width="31" bestFit="1" customWidth="1"/>
    <col min="5377" max="5377" width="28" bestFit="1" customWidth="1"/>
    <col min="5378" max="5378" width="15.140625" bestFit="1" customWidth="1"/>
    <col min="5379" max="5379" width="23.85546875" bestFit="1" customWidth="1"/>
    <col min="5380" max="5380" width="27.140625" bestFit="1" customWidth="1"/>
    <col min="5381" max="5381" width="31" bestFit="1" customWidth="1"/>
    <col min="5633" max="5633" width="28" bestFit="1" customWidth="1"/>
    <col min="5634" max="5634" width="15.140625" bestFit="1" customWidth="1"/>
    <col min="5635" max="5635" width="23.85546875" bestFit="1" customWidth="1"/>
    <col min="5636" max="5636" width="27.140625" bestFit="1" customWidth="1"/>
    <col min="5637" max="5637" width="31" bestFit="1" customWidth="1"/>
    <col min="5889" max="5889" width="28" bestFit="1" customWidth="1"/>
    <col min="5890" max="5890" width="15.140625" bestFit="1" customWidth="1"/>
    <col min="5891" max="5891" width="23.85546875" bestFit="1" customWidth="1"/>
    <col min="5892" max="5892" width="27.140625" bestFit="1" customWidth="1"/>
    <col min="5893" max="5893" width="31" bestFit="1" customWidth="1"/>
    <col min="6145" max="6145" width="28" bestFit="1" customWidth="1"/>
    <col min="6146" max="6146" width="15.140625" bestFit="1" customWidth="1"/>
    <col min="6147" max="6147" width="23.85546875" bestFit="1" customWidth="1"/>
    <col min="6148" max="6148" width="27.140625" bestFit="1" customWidth="1"/>
    <col min="6149" max="6149" width="31" bestFit="1" customWidth="1"/>
    <col min="6401" max="6401" width="28" bestFit="1" customWidth="1"/>
    <col min="6402" max="6402" width="15.140625" bestFit="1" customWidth="1"/>
    <col min="6403" max="6403" width="23.85546875" bestFit="1" customWidth="1"/>
    <col min="6404" max="6404" width="27.140625" bestFit="1" customWidth="1"/>
    <col min="6405" max="6405" width="31" bestFit="1" customWidth="1"/>
    <col min="6657" max="6657" width="28" bestFit="1" customWidth="1"/>
    <col min="6658" max="6658" width="15.140625" bestFit="1" customWidth="1"/>
    <col min="6659" max="6659" width="23.85546875" bestFit="1" customWidth="1"/>
    <col min="6660" max="6660" width="27.140625" bestFit="1" customWidth="1"/>
    <col min="6661" max="6661" width="31" bestFit="1" customWidth="1"/>
    <col min="6913" max="6913" width="28" bestFit="1" customWidth="1"/>
    <col min="6914" max="6914" width="15.140625" bestFit="1" customWidth="1"/>
    <col min="6915" max="6915" width="23.85546875" bestFit="1" customWidth="1"/>
    <col min="6916" max="6916" width="27.140625" bestFit="1" customWidth="1"/>
    <col min="6917" max="6917" width="31" bestFit="1" customWidth="1"/>
    <col min="7169" max="7169" width="28" bestFit="1" customWidth="1"/>
    <col min="7170" max="7170" width="15.140625" bestFit="1" customWidth="1"/>
    <col min="7171" max="7171" width="23.85546875" bestFit="1" customWidth="1"/>
    <col min="7172" max="7172" width="27.140625" bestFit="1" customWidth="1"/>
    <col min="7173" max="7173" width="31" bestFit="1" customWidth="1"/>
    <col min="7425" max="7425" width="28" bestFit="1" customWidth="1"/>
    <col min="7426" max="7426" width="15.140625" bestFit="1" customWidth="1"/>
    <col min="7427" max="7427" width="23.85546875" bestFit="1" customWidth="1"/>
    <col min="7428" max="7428" width="27.140625" bestFit="1" customWidth="1"/>
    <col min="7429" max="7429" width="31" bestFit="1" customWidth="1"/>
    <col min="7681" max="7681" width="28" bestFit="1" customWidth="1"/>
    <col min="7682" max="7682" width="15.140625" bestFit="1" customWidth="1"/>
    <col min="7683" max="7683" width="23.85546875" bestFit="1" customWidth="1"/>
    <col min="7684" max="7684" width="27.140625" bestFit="1" customWidth="1"/>
    <col min="7685" max="7685" width="31" bestFit="1" customWidth="1"/>
    <col min="7937" max="7937" width="28" bestFit="1" customWidth="1"/>
    <col min="7938" max="7938" width="15.140625" bestFit="1" customWidth="1"/>
    <col min="7939" max="7939" width="23.85546875" bestFit="1" customWidth="1"/>
    <col min="7940" max="7940" width="27.140625" bestFit="1" customWidth="1"/>
    <col min="7941" max="7941" width="31" bestFit="1" customWidth="1"/>
    <col min="8193" max="8193" width="28" bestFit="1" customWidth="1"/>
    <col min="8194" max="8194" width="15.140625" bestFit="1" customWidth="1"/>
    <col min="8195" max="8195" width="23.85546875" bestFit="1" customWidth="1"/>
    <col min="8196" max="8196" width="27.140625" bestFit="1" customWidth="1"/>
    <col min="8197" max="8197" width="31" bestFit="1" customWidth="1"/>
    <col min="8449" max="8449" width="28" bestFit="1" customWidth="1"/>
    <col min="8450" max="8450" width="15.140625" bestFit="1" customWidth="1"/>
    <col min="8451" max="8451" width="23.85546875" bestFit="1" customWidth="1"/>
    <col min="8452" max="8452" width="27.140625" bestFit="1" customWidth="1"/>
    <col min="8453" max="8453" width="31" bestFit="1" customWidth="1"/>
    <col min="8705" max="8705" width="28" bestFit="1" customWidth="1"/>
    <col min="8706" max="8706" width="15.140625" bestFit="1" customWidth="1"/>
    <col min="8707" max="8707" width="23.85546875" bestFit="1" customWidth="1"/>
    <col min="8708" max="8708" width="27.140625" bestFit="1" customWidth="1"/>
    <col min="8709" max="8709" width="31" bestFit="1" customWidth="1"/>
    <col min="8961" max="8961" width="28" bestFit="1" customWidth="1"/>
    <col min="8962" max="8962" width="15.140625" bestFit="1" customWidth="1"/>
    <col min="8963" max="8963" width="23.85546875" bestFit="1" customWidth="1"/>
    <col min="8964" max="8964" width="27.140625" bestFit="1" customWidth="1"/>
    <col min="8965" max="8965" width="31" bestFit="1" customWidth="1"/>
    <col min="9217" max="9217" width="28" bestFit="1" customWidth="1"/>
    <col min="9218" max="9218" width="15.140625" bestFit="1" customWidth="1"/>
    <col min="9219" max="9219" width="23.85546875" bestFit="1" customWidth="1"/>
    <col min="9220" max="9220" width="27.140625" bestFit="1" customWidth="1"/>
    <col min="9221" max="9221" width="31" bestFit="1" customWidth="1"/>
    <col min="9473" max="9473" width="28" bestFit="1" customWidth="1"/>
    <col min="9474" max="9474" width="15.140625" bestFit="1" customWidth="1"/>
    <col min="9475" max="9475" width="23.85546875" bestFit="1" customWidth="1"/>
    <col min="9476" max="9476" width="27.140625" bestFit="1" customWidth="1"/>
    <col min="9477" max="9477" width="31" bestFit="1" customWidth="1"/>
    <col min="9729" max="9729" width="28" bestFit="1" customWidth="1"/>
    <col min="9730" max="9730" width="15.140625" bestFit="1" customWidth="1"/>
    <col min="9731" max="9731" width="23.85546875" bestFit="1" customWidth="1"/>
    <col min="9732" max="9732" width="27.140625" bestFit="1" customWidth="1"/>
    <col min="9733" max="9733" width="31" bestFit="1" customWidth="1"/>
    <col min="9985" max="9985" width="28" bestFit="1" customWidth="1"/>
    <col min="9986" max="9986" width="15.140625" bestFit="1" customWidth="1"/>
    <col min="9987" max="9987" width="23.85546875" bestFit="1" customWidth="1"/>
    <col min="9988" max="9988" width="27.140625" bestFit="1" customWidth="1"/>
    <col min="9989" max="9989" width="31" bestFit="1" customWidth="1"/>
    <col min="10241" max="10241" width="28" bestFit="1" customWidth="1"/>
    <col min="10242" max="10242" width="15.140625" bestFit="1" customWidth="1"/>
    <col min="10243" max="10243" width="23.85546875" bestFit="1" customWidth="1"/>
    <col min="10244" max="10244" width="27.140625" bestFit="1" customWidth="1"/>
    <col min="10245" max="10245" width="31" bestFit="1" customWidth="1"/>
    <col min="10497" max="10497" width="28" bestFit="1" customWidth="1"/>
    <col min="10498" max="10498" width="15.140625" bestFit="1" customWidth="1"/>
    <col min="10499" max="10499" width="23.85546875" bestFit="1" customWidth="1"/>
    <col min="10500" max="10500" width="27.140625" bestFit="1" customWidth="1"/>
    <col min="10501" max="10501" width="31" bestFit="1" customWidth="1"/>
    <col min="10753" max="10753" width="28" bestFit="1" customWidth="1"/>
    <col min="10754" max="10754" width="15.140625" bestFit="1" customWidth="1"/>
    <col min="10755" max="10755" width="23.85546875" bestFit="1" customWidth="1"/>
    <col min="10756" max="10756" width="27.140625" bestFit="1" customWidth="1"/>
    <col min="10757" max="10757" width="31" bestFit="1" customWidth="1"/>
    <col min="11009" max="11009" width="28" bestFit="1" customWidth="1"/>
    <col min="11010" max="11010" width="15.140625" bestFit="1" customWidth="1"/>
    <col min="11011" max="11011" width="23.85546875" bestFit="1" customWidth="1"/>
    <col min="11012" max="11012" width="27.140625" bestFit="1" customWidth="1"/>
    <col min="11013" max="11013" width="31" bestFit="1" customWidth="1"/>
    <col min="11265" max="11265" width="28" bestFit="1" customWidth="1"/>
    <col min="11266" max="11266" width="15.140625" bestFit="1" customWidth="1"/>
    <col min="11267" max="11267" width="23.85546875" bestFit="1" customWidth="1"/>
    <col min="11268" max="11268" width="27.140625" bestFit="1" customWidth="1"/>
    <col min="11269" max="11269" width="31" bestFit="1" customWidth="1"/>
    <col min="11521" max="11521" width="28" bestFit="1" customWidth="1"/>
    <col min="11522" max="11522" width="15.140625" bestFit="1" customWidth="1"/>
    <col min="11523" max="11523" width="23.85546875" bestFit="1" customWidth="1"/>
    <col min="11524" max="11524" width="27.140625" bestFit="1" customWidth="1"/>
    <col min="11525" max="11525" width="31" bestFit="1" customWidth="1"/>
    <col min="11777" max="11777" width="28" bestFit="1" customWidth="1"/>
    <col min="11778" max="11778" width="15.140625" bestFit="1" customWidth="1"/>
    <col min="11779" max="11779" width="23.85546875" bestFit="1" customWidth="1"/>
    <col min="11780" max="11780" width="27.140625" bestFit="1" customWidth="1"/>
    <col min="11781" max="11781" width="31" bestFit="1" customWidth="1"/>
    <col min="12033" max="12033" width="28" bestFit="1" customWidth="1"/>
    <col min="12034" max="12034" width="15.140625" bestFit="1" customWidth="1"/>
    <col min="12035" max="12035" width="23.85546875" bestFit="1" customWidth="1"/>
    <col min="12036" max="12036" width="27.140625" bestFit="1" customWidth="1"/>
    <col min="12037" max="12037" width="31" bestFit="1" customWidth="1"/>
    <col min="12289" max="12289" width="28" bestFit="1" customWidth="1"/>
    <col min="12290" max="12290" width="15.140625" bestFit="1" customWidth="1"/>
    <col min="12291" max="12291" width="23.85546875" bestFit="1" customWidth="1"/>
    <col min="12292" max="12292" width="27.140625" bestFit="1" customWidth="1"/>
    <col min="12293" max="12293" width="31" bestFit="1" customWidth="1"/>
    <col min="12545" max="12545" width="28" bestFit="1" customWidth="1"/>
    <col min="12546" max="12546" width="15.140625" bestFit="1" customWidth="1"/>
    <col min="12547" max="12547" width="23.85546875" bestFit="1" customWidth="1"/>
    <col min="12548" max="12548" width="27.140625" bestFit="1" customWidth="1"/>
    <col min="12549" max="12549" width="31" bestFit="1" customWidth="1"/>
    <col min="12801" max="12801" width="28" bestFit="1" customWidth="1"/>
    <col min="12802" max="12802" width="15.140625" bestFit="1" customWidth="1"/>
    <col min="12803" max="12803" width="23.85546875" bestFit="1" customWidth="1"/>
    <col min="12804" max="12804" width="27.140625" bestFit="1" customWidth="1"/>
    <col min="12805" max="12805" width="31" bestFit="1" customWidth="1"/>
    <col min="13057" max="13057" width="28" bestFit="1" customWidth="1"/>
    <col min="13058" max="13058" width="15.140625" bestFit="1" customWidth="1"/>
    <col min="13059" max="13059" width="23.85546875" bestFit="1" customWidth="1"/>
    <col min="13060" max="13060" width="27.140625" bestFit="1" customWidth="1"/>
    <col min="13061" max="13061" width="31" bestFit="1" customWidth="1"/>
    <col min="13313" max="13313" width="28" bestFit="1" customWidth="1"/>
    <col min="13314" max="13314" width="15.140625" bestFit="1" customWidth="1"/>
    <col min="13315" max="13315" width="23.85546875" bestFit="1" customWidth="1"/>
    <col min="13316" max="13316" width="27.140625" bestFit="1" customWidth="1"/>
    <col min="13317" max="13317" width="31" bestFit="1" customWidth="1"/>
    <col min="13569" max="13569" width="28" bestFit="1" customWidth="1"/>
    <col min="13570" max="13570" width="15.140625" bestFit="1" customWidth="1"/>
    <col min="13571" max="13571" width="23.85546875" bestFit="1" customWidth="1"/>
    <col min="13572" max="13572" width="27.140625" bestFit="1" customWidth="1"/>
    <col min="13573" max="13573" width="31" bestFit="1" customWidth="1"/>
    <col min="13825" max="13825" width="28" bestFit="1" customWidth="1"/>
    <col min="13826" max="13826" width="15.140625" bestFit="1" customWidth="1"/>
    <col min="13827" max="13827" width="23.85546875" bestFit="1" customWidth="1"/>
    <col min="13828" max="13828" width="27.140625" bestFit="1" customWidth="1"/>
    <col min="13829" max="13829" width="31" bestFit="1" customWidth="1"/>
    <col min="14081" max="14081" width="28" bestFit="1" customWidth="1"/>
    <col min="14082" max="14082" width="15.140625" bestFit="1" customWidth="1"/>
    <col min="14083" max="14083" width="23.85546875" bestFit="1" customWidth="1"/>
    <col min="14084" max="14084" width="27.140625" bestFit="1" customWidth="1"/>
    <col min="14085" max="14085" width="31" bestFit="1" customWidth="1"/>
    <col min="14337" max="14337" width="28" bestFit="1" customWidth="1"/>
    <col min="14338" max="14338" width="15.140625" bestFit="1" customWidth="1"/>
    <col min="14339" max="14339" width="23.85546875" bestFit="1" customWidth="1"/>
    <col min="14340" max="14340" width="27.140625" bestFit="1" customWidth="1"/>
    <col min="14341" max="14341" width="31" bestFit="1" customWidth="1"/>
    <col min="14593" max="14593" width="28" bestFit="1" customWidth="1"/>
    <col min="14594" max="14594" width="15.140625" bestFit="1" customWidth="1"/>
    <col min="14595" max="14595" width="23.85546875" bestFit="1" customWidth="1"/>
    <col min="14596" max="14596" width="27.140625" bestFit="1" customWidth="1"/>
    <col min="14597" max="14597" width="31" bestFit="1" customWidth="1"/>
    <col min="14849" max="14849" width="28" bestFit="1" customWidth="1"/>
    <col min="14850" max="14850" width="15.140625" bestFit="1" customWidth="1"/>
    <col min="14851" max="14851" width="23.85546875" bestFit="1" customWidth="1"/>
    <col min="14852" max="14852" width="27.140625" bestFit="1" customWidth="1"/>
    <col min="14853" max="14853" width="31" bestFit="1" customWidth="1"/>
    <col min="15105" max="15105" width="28" bestFit="1" customWidth="1"/>
    <col min="15106" max="15106" width="15.140625" bestFit="1" customWidth="1"/>
    <col min="15107" max="15107" width="23.85546875" bestFit="1" customWidth="1"/>
    <col min="15108" max="15108" width="27.140625" bestFit="1" customWidth="1"/>
    <col min="15109" max="15109" width="31" bestFit="1" customWidth="1"/>
    <col min="15361" max="15361" width="28" bestFit="1" customWidth="1"/>
    <col min="15362" max="15362" width="15.140625" bestFit="1" customWidth="1"/>
    <col min="15363" max="15363" width="23.85546875" bestFit="1" customWidth="1"/>
    <col min="15364" max="15364" width="27.140625" bestFit="1" customWidth="1"/>
    <col min="15365" max="15365" width="31" bestFit="1" customWidth="1"/>
    <col min="15617" max="15617" width="28" bestFit="1" customWidth="1"/>
    <col min="15618" max="15618" width="15.140625" bestFit="1" customWidth="1"/>
    <col min="15619" max="15619" width="23.85546875" bestFit="1" customWidth="1"/>
    <col min="15620" max="15620" width="27.140625" bestFit="1" customWidth="1"/>
    <col min="15621" max="15621" width="31" bestFit="1" customWidth="1"/>
    <col min="15873" max="15873" width="28" bestFit="1" customWidth="1"/>
    <col min="15874" max="15874" width="15.140625" bestFit="1" customWidth="1"/>
    <col min="15875" max="15875" width="23.85546875" bestFit="1" customWidth="1"/>
    <col min="15876" max="15876" width="27.140625" bestFit="1" customWidth="1"/>
    <col min="15877" max="15877" width="31" bestFit="1" customWidth="1"/>
    <col min="16129" max="16129" width="28" bestFit="1" customWidth="1"/>
    <col min="16130" max="16130" width="15.140625" bestFit="1" customWidth="1"/>
    <col min="16131" max="16131" width="23.85546875" bestFit="1" customWidth="1"/>
    <col min="16132" max="16132" width="27.140625" bestFit="1" customWidth="1"/>
    <col min="16133" max="16133" width="31" bestFit="1" customWidth="1"/>
  </cols>
  <sheetData>
    <row r="1" spans="1:58" ht="15.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v>48.336500000000001</v>
      </c>
      <c r="S2" t="s">
        <v>75</v>
      </c>
      <c r="U2" t="s">
        <v>76</v>
      </c>
      <c r="V2" t="s">
        <v>75</v>
      </c>
      <c r="X2" t="s">
        <v>77</v>
      </c>
      <c r="Y2" t="s">
        <v>78</v>
      </c>
      <c r="Z2" t="s">
        <v>78</v>
      </c>
      <c r="AA2" t="s">
        <v>79</v>
      </c>
      <c r="AB2">
        <v>2010</v>
      </c>
      <c r="AC2" t="s">
        <v>80</v>
      </c>
      <c r="AD2">
        <v>30</v>
      </c>
      <c r="AE2" t="s">
        <v>81</v>
      </c>
      <c r="AG2" t="s">
        <v>82</v>
      </c>
      <c r="AH2" t="s">
        <v>78</v>
      </c>
      <c r="AI2" t="s">
        <v>79</v>
      </c>
      <c r="AJ2">
        <v>2010</v>
      </c>
      <c r="AK2" t="s">
        <v>80</v>
      </c>
      <c r="AL2">
        <v>30</v>
      </c>
      <c r="AM2" t="s">
        <v>82</v>
      </c>
      <c r="AN2" t="s">
        <v>78</v>
      </c>
      <c r="AO2" t="s">
        <v>83</v>
      </c>
      <c r="AP2" t="s">
        <v>84</v>
      </c>
      <c r="AQ2">
        <v>155</v>
      </c>
      <c r="AR2" t="s">
        <v>85</v>
      </c>
      <c r="AS2" t="s">
        <v>86</v>
      </c>
      <c r="AW2" t="s">
        <v>87</v>
      </c>
      <c r="AX2" t="s">
        <v>88</v>
      </c>
      <c r="AY2" t="s">
        <v>89</v>
      </c>
      <c r="AZ2" t="s">
        <v>79</v>
      </c>
      <c r="BA2">
        <v>2010</v>
      </c>
      <c r="BB2" t="s">
        <v>80</v>
      </c>
      <c r="BC2">
        <v>30</v>
      </c>
      <c r="BD2" t="s">
        <v>67</v>
      </c>
      <c r="BE2" t="s">
        <v>90</v>
      </c>
    </row>
    <row r="3" spans="1:58" x14ac:dyDescent="0.25">
      <c r="A3" t="s">
        <v>91</v>
      </c>
      <c r="B3" t="s">
        <v>92</v>
      </c>
      <c r="C3" t="s">
        <v>93</v>
      </c>
      <c r="D3" t="s">
        <v>94</v>
      </c>
      <c r="E3" t="s">
        <v>95</v>
      </c>
      <c r="F3" t="s">
        <v>96</v>
      </c>
      <c r="G3" t="s">
        <v>97</v>
      </c>
      <c r="H3" t="s">
        <v>65</v>
      </c>
      <c r="I3" t="s">
        <v>98</v>
      </c>
      <c r="J3" t="s">
        <v>68</v>
      </c>
      <c r="K3" t="s">
        <v>68</v>
      </c>
      <c r="L3" t="s">
        <v>69</v>
      </c>
      <c r="M3" t="s">
        <v>70</v>
      </c>
      <c r="N3" t="s">
        <v>71</v>
      </c>
      <c r="O3" t="s">
        <v>72</v>
      </c>
      <c r="P3" t="s">
        <v>99</v>
      </c>
      <c r="Q3" t="s">
        <v>100</v>
      </c>
      <c r="R3" t="s">
        <v>101</v>
      </c>
      <c r="S3" t="s">
        <v>102</v>
      </c>
      <c r="T3" t="s">
        <v>103</v>
      </c>
      <c r="U3" t="s">
        <v>104</v>
      </c>
      <c r="V3" t="s">
        <v>102</v>
      </c>
      <c r="W3" t="s">
        <v>103</v>
      </c>
      <c r="X3" t="s">
        <v>77</v>
      </c>
      <c r="Y3" t="s">
        <v>78</v>
      </c>
      <c r="Z3" t="s">
        <v>78</v>
      </c>
      <c r="AA3" t="s">
        <v>105</v>
      </c>
      <c r="AB3">
        <v>2004</v>
      </c>
      <c r="AC3" t="s">
        <v>106</v>
      </c>
      <c r="AD3">
        <v>18</v>
      </c>
      <c r="AE3" t="s">
        <v>81</v>
      </c>
      <c r="AG3" t="s">
        <v>82</v>
      </c>
      <c r="AH3" t="s">
        <v>78</v>
      </c>
      <c r="AI3" t="s">
        <v>107</v>
      </c>
      <c r="AJ3">
        <v>2004</v>
      </c>
      <c r="AK3" t="s">
        <v>106</v>
      </c>
      <c r="AL3">
        <v>20</v>
      </c>
      <c r="AM3" t="s">
        <v>82</v>
      </c>
      <c r="AN3" t="s">
        <v>78</v>
      </c>
      <c r="AO3" t="s">
        <v>83</v>
      </c>
      <c r="AP3" t="s">
        <v>84</v>
      </c>
      <c r="AQ3">
        <v>182</v>
      </c>
      <c r="AR3" t="s">
        <v>85</v>
      </c>
      <c r="AS3" t="s">
        <v>103</v>
      </c>
      <c r="AW3" t="s">
        <v>87</v>
      </c>
      <c r="AZ3" t="s">
        <v>107</v>
      </c>
      <c r="BA3">
        <v>2004</v>
      </c>
      <c r="BB3" t="s">
        <v>106</v>
      </c>
      <c r="BC3">
        <v>20</v>
      </c>
      <c r="BD3" t="s">
        <v>108</v>
      </c>
      <c r="BE3" t="s">
        <v>109</v>
      </c>
    </row>
    <row r="4" spans="1:58" x14ac:dyDescent="0.25">
      <c r="A4" t="s">
        <v>110</v>
      </c>
      <c r="B4" t="s">
        <v>111</v>
      </c>
      <c r="C4" t="s">
        <v>112</v>
      </c>
      <c r="D4" t="s">
        <v>94</v>
      </c>
      <c r="E4" t="s">
        <v>95</v>
      </c>
      <c r="F4" t="s">
        <v>96</v>
      </c>
      <c r="G4" t="s">
        <v>97</v>
      </c>
      <c r="H4" t="s">
        <v>65</v>
      </c>
      <c r="I4" t="s">
        <v>98</v>
      </c>
      <c r="J4" t="s">
        <v>68</v>
      </c>
      <c r="K4" t="s">
        <v>68</v>
      </c>
      <c r="L4" t="s">
        <v>69</v>
      </c>
      <c r="M4" t="s">
        <v>113</v>
      </c>
      <c r="N4" t="s">
        <v>71</v>
      </c>
      <c r="O4" t="s">
        <v>72</v>
      </c>
      <c r="P4" t="s">
        <v>99</v>
      </c>
      <c r="Q4" t="s">
        <v>114</v>
      </c>
      <c r="R4" t="s">
        <v>115</v>
      </c>
      <c r="S4" t="s">
        <v>102</v>
      </c>
      <c r="T4" t="s">
        <v>103</v>
      </c>
      <c r="U4" t="s">
        <v>116</v>
      </c>
      <c r="V4" t="s">
        <v>102</v>
      </c>
      <c r="W4" t="s">
        <v>103</v>
      </c>
      <c r="X4" t="s">
        <v>77</v>
      </c>
      <c r="Y4" t="s">
        <v>78</v>
      </c>
      <c r="Z4" t="s">
        <v>78</v>
      </c>
      <c r="AA4" t="s">
        <v>117</v>
      </c>
      <c r="AB4">
        <v>2004</v>
      </c>
      <c r="AC4" t="s">
        <v>118</v>
      </c>
      <c r="AD4">
        <v>5</v>
      </c>
      <c r="AE4" t="s">
        <v>81</v>
      </c>
      <c r="AG4" t="s">
        <v>82</v>
      </c>
      <c r="AH4" t="s">
        <v>78</v>
      </c>
      <c r="AI4" t="s">
        <v>119</v>
      </c>
      <c r="AJ4">
        <v>2004</v>
      </c>
      <c r="AK4" t="s">
        <v>118</v>
      </c>
      <c r="AL4">
        <v>6</v>
      </c>
      <c r="AM4" t="s">
        <v>82</v>
      </c>
      <c r="AN4" t="s">
        <v>78</v>
      </c>
      <c r="AO4" t="s">
        <v>83</v>
      </c>
      <c r="AP4" t="s">
        <v>84</v>
      </c>
      <c r="AQ4">
        <v>87.5</v>
      </c>
      <c r="AR4" t="s">
        <v>120</v>
      </c>
      <c r="AS4" t="s">
        <v>103</v>
      </c>
      <c r="AW4" t="s">
        <v>87</v>
      </c>
      <c r="AZ4" t="s">
        <v>119</v>
      </c>
      <c r="BA4">
        <v>2004</v>
      </c>
      <c r="BB4" t="s">
        <v>118</v>
      </c>
      <c r="BC4">
        <v>6</v>
      </c>
      <c r="BD4" t="s">
        <v>108</v>
      </c>
      <c r="BE4" t="s">
        <v>121</v>
      </c>
    </row>
    <row r="5" spans="1:58" x14ac:dyDescent="0.25">
      <c r="A5" t="s">
        <v>122</v>
      </c>
      <c r="B5" t="s">
        <v>123</v>
      </c>
      <c r="C5" t="s">
        <v>124</v>
      </c>
      <c r="D5" t="s">
        <v>94</v>
      </c>
      <c r="E5" t="s">
        <v>95</v>
      </c>
      <c r="F5" t="s">
        <v>96</v>
      </c>
      <c r="G5" t="s">
        <v>97</v>
      </c>
      <c r="H5" t="s">
        <v>65</v>
      </c>
      <c r="I5" t="s">
        <v>98</v>
      </c>
      <c r="J5" t="s">
        <v>68</v>
      </c>
      <c r="K5" t="s">
        <v>68</v>
      </c>
      <c r="L5" t="s">
        <v>69</v>
      </c>
      <c r="M5" t="s">
        <v>70</v>
      </c>
      <c r="N5" t="s">
        <v>71</v>
      </c>
      <c r="O5" t="s">
        <v>72</v>
      </c>
      <c r="P5" t="s">
        <v>99</v>
      </c>
      <c r="Q5" t="s">
        <v>125</v>
      </c>
      <c r="R5" t="s">
        <v>126</v>
      </c>
      <c r="S5" t="s">
        <v>102</v>
      </c>
      <c r="T5" t="s">
        <v>103</v>
      </c>
      <c r="U5" t="s">
        <v>127</v>
      </c>
      <c r="V5" t="s">
        <v>102</v>
      </c>
      <c r="W5" t="s">
        <v>103</v>
      </c>
      <c r="X5" t="s">
        <v>77</v>
      </c>
      <c r="Y5" t="s">
        <v>78</v>
      </c>
      <c r="Z5" t="s">
        <v>78</v>
      </c>
      <c r="AA5" t="s">
        <v>128</v>
      </c>
      <c r="AB5">
        <v>2005</v>
      </c>
      <c r="AC5" t="s">
        <v>129</v>
      </c>
      <c r="AD5">
        <v>21</v>
      </c>
      <c r="AE5" t="s">
        <v>81</v>
      </c>
      <c r="AG5" t="s">
        <v>82</v>
      </c>
      <c r="AH5" t="s">
        <v>78</v>
      </c>
      <c r="AI5" t="s">
        <v>128</v>
      </c>
      <c r="AJ5">
        <v>2005</v>
      </c>
      <c r="AK5" t="s">
        <v>129</v>
      </c>
      <c r="AL5">
        <v>21</v>
      </c>
      <c r="AM5" t="s">
        <v>82</v>
      </c>
      <c r="AN5" t="s">
        <v>78</v>
      </c>
      <c r="AO5" t="s">
        <v>130</v>
      </c>
      <c r="AP5" t="s">
        <v>84</v>
      </c>
      <c r="AQ5">
        <v>176</v>
      </c>
      <c r="AR5" t="s">
        <v>85</v>
      </c>
      <c r="AS5" t="s">
        <v>103</v>
      </c>
      <c r="AW5" t="s">
        <v>87</v>
      </c>
      <c r="AZ5" t="s">
        <v>128</v>
      </c>
      <c r="BA5">
        <v>2005</v>
      </c>
      <c r="BB5" t="s">
        <v>129</v>
      </c>
      <c r="BC5">
        <v>21</v>
      </c>
      <c r="BD5" t="s">
        <v>108</v>
      </c>
      <c r="BE5" t="s">
        <v>131</v>
      </c>
    </row>
    <row r="6" spans="1:58" x14ac:dyDescent="0.25">
      <c r="A6" t="s">
        <v>132</v>
      </c>
      <c r="B6" t="s">
        <v>133</v>
      </c>
      <c r="C6" t="s">
        <v>134</v>
      </c>
      <c r="D6" t="s">
        <v>94</v>
      </c>
      <c r="E6" t="s">
        <v>62</v>
      </c>
      <c r="F6" t="s">
        <v>63</v>
      </c>
      <c r="G6" t="s">
        <v>64</v>
      </c>
      <c r="H6" t="s">
        <v>65</v>
      </c>
      <c r="I6" t="s">
        <v>98</v>
      </c>
      <c r="J6" t="s">
        <v>68</v>
      </c>
      <c r="K6" t="s">
        <v>68</v>
      </c>
      <c r="L6" t="s">
        <v>69</v>
      </c>
      <c r="M6" t="s">
        <v>135</v>
      </c>
      <c r="N6" t="s">
        <v>71</v>
      </c>
      <c r="O6" t="s">
        <v>72</v>
      </c>
      <c r="P6" t="s">
        <v>99</v>
      </c>
      <c r="Q6" t="s">
        <v>136</v>
      </c>
      <c r="R6" t="s">
        <v>137</v>
      </c>
      <c r="S6" t="s">
        <v>138</v>
      </c>
      <c r="T6" t="s">
        <v>103</v>
      </c>
      <c r="U6" t="s">
        <v>139</v>
      </c>
      <c r="V6" t="s">
        <v>138</v>
      </c>
      <c r="W6" t="s">
        <v>103</v>
      </c>
      <c r="X6" t="s">
        <v>140</v>
      </c>
      <c r="Y6" t="s">
        <v>78</v>
      </c>
      <c r="Z6" t="s">
        <v>141</v>
      </c>
      <c r="AA6" t="s">
        <v>142</v>
      </c>
      <c r="AB6">
        <v>2006</v>
      </c>
      <c r="AC6" t="s">
        <v>143</v>
      </c>
      <c r="AD6">
        <v>13</v>
      </c>
      <c r="AE6" t="s">
        <v>81</v>
      </c>
      <c r="AG6" t="s">
        <v>144</v>
      </c>
      <c r="AH6" t="s">
        <v>78</v>
      </c>
      <c r="AI6" t="s">
        <v>145</v>
      </c>
      <c r="AJ6">
        <v>2006</v>
      </c>
      <c r="AK6" t="s">
        <v>143</v>
      </c>
      <c r="AL6">
        <v>18</v>
      </c>
      <c r="AM6" t="s">
        <v>146</v>
      </c>
      <c r="AN6" t="s">
        <v>78</v>
      </c>
      <c r="AO6" t="s">
        <v>147</v>
      </c>
      <c r="AP6" t="s">
        <v>147</v>
      </c>
      <c r="AQ6">
        <v>45</v>
      </c>
      <c r="AR6" t="s">
        <v>120</v>
      </c>
      <c r="AS6" t="s">
        <v>148</v>
      </c>
      <c r="AW6" t="s">
        <v>78</v>
      </c>
    </row>
    <row r="7" spans="1:58" x14ac:dyDescent="0.25">
      <c r="A7" t="s">
        <v>149</v>
      </c>
      <c r="B7" t="s">
        <v>150</v>
      </c>
      <c r="C7" t="s">
        <v>151</v>
      </c>
      <c r="D7" t="s">
        <v>94</v>
      </c>
      <c r="E7" t="s">
        <v>95</v>
      </c>
      <c r="F7" t="s">
        <v>96</v>
      </c>
      <c r="G7" t="s">
        <v>97</v>
      </c>
      <c r="H7" t="s">
        <v>65</v>
      </c>
      <c r="I7" t="s">
        <v>98</v>
      </c>
      <c r="J7" t="s">
        <v>68</v>
      </c>
      <c r="K7" t="s">
        <v>68</v>
      </c>
      <c r="L7" t="s">
        <v>69</v>
      </c>
      <c r="M7" t="s">
        <v>135</v>
      </c>
      <c r="N7" t="s">
        <v>71</v>
      </c>
      <c r="O7" t="s">
        <v>72</v>
      </c>
      <c r="P7" t="s">
        <v>99</v>
      </c>
      <c r="Q7" t="s">
        <v>152</v>
      </c>
      <c r="R7" t="s">
        <v>153</v>
      </c>
      <c r="S7" t="s">
        <v>102</v>
      </c>
      <c r="T7" t="s">
        <v>148</v>
      </c>
      <c r="U7" t="s">
        <v>154</v>
      </c>
      <c r="V7" t="s">
        <v>102</v>
      </c>
      <c r="W7" t="s">
        <v>148</v>
      </c>
      <c r="X7" t="s">
        <v>155</v>
      </c>
      <c r="Y7" t="s">
        <v>78</v>
      </c>
      <c r="Z7" t="s">
        <v>78</v>
      </c>
      <c r="AA7" t="s">
        <v>156</v>
      </c>
      <c r="AB7">
        <v>2006</v>
      </c>
      <c r="AC7" t="s">
        <v>118</v>
      </c>
      <c r="AD7">
        <v>8</v>
      </c>
      <c r="AE7" t="s">
        <v>81</v>
      </c>
      <c r="AG7" t="s">
        <v>157</v>
      </c>
      <c r="AH7" t="s">
        <v>78</v>
      </c>
      <c r="AI7" t="s">
        <v>156</v>
      </c>
      <c r="AJ7">
        <v>2006</v>
      </c>
      <c r="AK7" t="s">
        <v>118</v>
      </c>
      <c r="AL7">
        <v>8</v>
      </c>
      <c r="AM7" t="s">
        <v>157</v>
      </c>
      <c r="AN7" t="s">
        <v>78</v>
      </c>
      <c r="AO7" t="s">
        <v>147</v>
      </c>
      <c r="AP7" t="s">
        <v>147</v>
      </c>
      <c r="AQ7">
        <v>156</v>
      </c>
      <c r="AR7" t="s">
        <v>85</v>
      </c>
      <c r="AS7" t="s">
        <v>148</v>
      </c>
      <c r="AT7">
        <v>0</v>
      </c>
      <c r="AU7" t="s">
        <v>158</v>
      </c>
      <c r="AV7" t="s">
        <v>148</v>
      </c>
      <c r="AW7" t="s">
        <v>78</v>
      </c>
    </row>
    <row r="8" spans="1:58" x14ac:dyDescent="0.25">
      <c r="A8" t="s">
        <v>159</v>
      </c>
      <c r="B8" t="s">
        <v>160</v>
      </c>
      <c r="C8" t="s">
        <v>161</v>
      </c>
      <c r="D8" t="s">
        <v>61</v>
      </c>
      <c r="E8" t="s">
        <v>62</v>
      </c>
      <c r="F8" t="s">
        <v>63</v>
      </c>
      <c r="G8" t="s">
        <v>64</v>
      </c>
      <c r="H8" t="s">
        <v>65</v>
      </c>
      <c r="I8" t="s">
        <v>162</v>
      </c>
      <c r="J8" t="s">
        <v>68</v>
      </c>
      <c r="K8" t="s">
        <v>163</v>
      </c>
      <c r="L8" t="s">
        <v>69</v>
      </c>
      <c r="M8" t="s">
        <v>70</v>
      </c>
      <c r="N8" t="s">
        <v>71</v>
      </c>
      <c r="O8" t="s">
        <v>72</v>
      </c>
      <c r="P8" t="s">
        <v>164</v>
      </c>
      <c r="Q8" t="s">
        <v>165</v>
      </c>
      <c r="R8">
        <v>48.320799999999998</v>
      </c>
      <c r="S8" t="s">
        <v>166</v>
      </c>
      <c r="U8" t="s">
        <v>167</v>
      </c>
      <c r="V8" t="s">
        <v>166</v>
      </c>
      <c r="X8" t="s">
        <v>168</v>
      </c>
      <c r="Y8" t="s">
        <v>78</v>
      </c>
      <c r="Z8" t="s">
        <v>78</v>
      </c>
      <c r="AA8" t="s">
        <v>169</v>
      </c>
      <c r="AB8">
        <v>2007</v>
      </c>
      <c r="AC8" t="s">
        <v>170</v>
      </c>
      <c r="AD8">
        <v>10</v>
      </c>
      <c r="AE8" t="s">
        <v>81</v>
      </c>
      <c r="AG8" t="s">
        <v>82</v>
      </c>
      <c r="AH8" t="s">
        <v>78</v>
      </c>
      <c r="AI8" t="s">
        <v>169</v>
      </c>
      <c r="AJ8">
        <v>2007</v>
      </c>
      <c r="AK8" t="s">
        <v>170</v>
      </c>
      <c r="AL8">
        <v>10</v>
      </c>
      <c r="AM8" t="s">
        <v>82</v>
      </c>
      <c r="AN8" t="s">
        <v>78</v>
      </c>
      <c r="AO8" t="s">
        <v>83</v>
      </c>
      <c r="AP8" t="s">
        <v>84</v>
      </c>
      <c r="AQ8">
        <v>163</v>
      </c>
      <c r="AR8" t="s">
        <v>85</v>
      </c>
      <c r="AS8" t="s">
        <v>86</v>
      </c>
      <c r="AT8">
        <v>45</v>
      </c>
      <c r="AU8" t="s">
        <v>158</v>
      </c>
      <c r="AV8" t="s">
        <v>171</v>
      </c>
      <c r="AW8" t="s">
        <v>87</v>
      </c>
      <c r="AZ8" t="s">
        <v>172</v>
      </c>
      <c r="BA8">
        <v>2007</v>
      </c>
      <c r="BB8" t="s">
        <v>170</v>
      </c>
      <c r="BC8">
        <v>12</v>
      </c>
      <c r="BD8" t="s">
        <v>173</v>
      </c>
      <c r="BE8" t="s">
        <v>174</v>
      </c>
      <c r="BF8" t="s">
        <v>160</v>
      </c>
    </row>
    <row r="9" spans="1:58" x14ac:dyDescent="0.25">
      <c r="A9" t="s">
        <v>175</v>
      </c>
      <c r="B9" t="s">
        <v>176</v>
      </c>
      <c r="C9" t="s">
        <v>177</v>
      </c>
      <c r="D9" t="s">
        <v>61</v>
      </c>
      <c r="E9" t="s">
        <v>62</v>
      </c>
      <c r="F9" t="s">
        <v>63</v>
      </c>
      <c r="G9" t="s">
        <v>64</v>
      </c>
      <c r="H9" t="s">
        <v>65</v>
      </c>
      <c r="I9" t="s">
        <v>66</v>
      </c>
      <c r="J9" t="s">
        <v>68</v>
      </c>
      <c r="K9" t="s">
        <v>68</v>
      </c>
      <c r="L9" t="s">
        <v>69</v>
      </c>
      <c r="M9" t="s">
        <v>70</v>
      </c>
      <c r="N9" t="s">
        <v>71</v>
      </c>
      <c r="O9" t="s">
        <v>72</v>
      </c>
      <c r="P9" t="s">
        <v>73</v>
      </c>
      <c r="Q9" t="s">
        <v>178</v>
      </c>
      <c r="R9">
        <v>48.305500000000002</v>
      </c>
      <c r="S9" t="s">
        <v>75</v>
      </c>
      <c r="T9" t="s">
        <v>148</v>
      </c>
      <c r="U9" t="s">
        <v>179</v>
      </c>
      <c r="V9" t="s">
        <v>75</v>
      </c>
      <c r="W9" t="s">
        <v>148</v>
      </c>
      <c r="X9" t="s">
        <v>168</v>
      </c>
      <c r="Y9" t="s">
        <v>78</v>
      </c>
      <c r="Z9" t="s">
        <v>141</v>
      </c>
      <c r="AA9" t="s">
        <v>180</v>
      </c>
      <c r="AB9">
        <v>2008</v>
      </c>
      <c r="AC9" t="s">
        <v>181</v>
      </c>
      <c r="AD9">
        <v>8</v>
      </c>
      <c r="AE9" t="s">
        <v>81</v>
      </c>
      <c r="AG9" t="s">
        <v>82</v>
      </c>
      <c r="AH9" t="s">
        <v>78</v>
      </c>
      <c r="AI9" t="s">
        <v>180</v>
      </c>
      <c r="AJ9">
        <v>2008</v>
      </c>
      <c r="AK9" t="s">
        <v>181</v>
      </c>
      <c r="AL9">
        <v>8</v>
      </c>
      <c r="AM9" t="s">
        <v>82</v>
      </c>
      <c r="AN9" t="s">
        <v>78</v>
      </c>
      <c r="AO9" t="s">
        <v>83</v>
      </c>
      <c r="AP9" t="s">
        <v>182</v>
      </c>
      <c r="AQ9">
        <v>95</v>
      </c>
      <c r="AR9" t="s">
        <v>85</v>
      </c>
      <c r="AS9" t="s">
        <v>103</v>
      </c>
      <c r="AT9">
        <v>22</v>
      </c>
      <c r="AU9" t="s">
        <v>158</v>
      </c>
      <c r="AV9" t="s">
        <v>148</v>
      </c>
      <c r="AW9" t="s">
        <v>87</v>
      </c>
      <c r="AX9" t="s">
        <v>183</v>
      </c>
      <c r="AY9" t="s">
        <v>184</v>
      </c>
      <c r="AZ9" t="s">
        <v>180</v>
      </c>
      <c r="BA9">
        <v>2008</v>
      </c>
      <c r="BB9" t="s">
        <v>181</v>
      </c>
      <c r="BC9">
        <v>8</v>
      </c>
      <c r="BD9" t="s">
        <v>67</v>
      </c>
      <c r="BE9" t="s">
        <v>185</v>
      </c>
    </row>
    <row r="10" spans="1:58" x14ac:dyDescent="0.25">
      <c r="A10" t="s">
        <v>186</v>
      </c>
      <c r="B10" t="s">
        <v>187</v>
      </c>
      <c r="C10" t="s">
        <v>188</v>
      </c>
      <c r="D10" t="s">
        <v>189</v>
      </c>
      <c r="E10" t="s">
        <v>62</v>
      </c>
      <c r="F10" t="s">
        <v>63</v>
      </c>
      <c r="G10" t="s">
        <v>64</v>
      </c>
      <c r="H10" t="s">
        <v>65</v>
      </c>
      <c r="I10" t="s">
        <v>66</v>
      </c>
      <c r="J10" t="s">
        <v>68</v>
      </c>
      <c r="K10" t="s">
        <v>68</v>
      </c>
      <c r="L10" t="s">
        <v>69</v>
      </c>
      <c r="M10" t="s">
        <v>70</v>
      </c>
      <c r="N10" t="s">
        <v>71</v>
      </c>
      <c r="O10" t="s">
        <v>72</v>
      </c>
      <c r="P10" t="s">
        <v>73</v>
      </c>
      <c r="Q10" t="s">
        <v>190</v>
      </c>
      <c r="R10">
        <v>48.309089</v>
      </c>
      <c r="S10" t="s">
        <v>166</v>
      </c>
      <c r="T10" t="s">
        <v>148</v>
      </c>
      <c r="U10">
        <v>124.57924199999999</v>
      </c>
      <c r="V10" t="s">
        <v>166</v>
      </c>
      <c r="W10" t="s">
        <v>148</v>
      </c>
      <c r="X10" t="s">
        <v>140</v>
      </c>
      <c r="Y10" t="s">
        <v>78</v>
      </c>
      <c r="Z10" t="s">
        <v>141</v>
      </c>
      <c r="AA10" t="s">
        <v>180</v>
      </c>
      <c r="AB10">
        <v>2008</v>
      </c>
      <c r="AC10" t="s">
        <v>181</v>
      </c>
      <c r="AD10">
        <v>8</v>
      </c>
      <c r="AE10" t="s">
        <v>81</v>
      </c>
      <c r="AG10" t="s">
        <v>82</v>
      </c>
      <c r="AH10" t="s">
        <v>78</v>
      </c>
      <c r="AI10" t="s">
        <v>180</v>
      </c>
      <c r="AJ10">
        <v>2008</v>
      </c>
      <c r="AK10" t="s">
        <v>181</v>
      </c>
      <c r="AL10">
        <v>8</v>
      </c>
      <c r="AM10" t="s">
        <v>82</v>
      </c>
      <c r="AN10" t="s">
        <v>78</v>
      </c>
      <c r="AO10" t="s">
        <v>83</v>
      </c>
      <c r="AP10" t="s">
        <v>191</v>
      </c>
      <c r="AQ10">
        <v>95</v>
      </c>
      <c r="AR10" t="s">
        <v>85</v>
      </c>
      <c r="AS10" t="s">
        <v>103</v>
      </c>
      <c r="AT10">
        <v>50</v>
      </c>
      <c r="AU10" t="s">
        <v>192</v>
      </c>
      <c r="AV10" t="s">
        <v>148</v>
      </c>
      <c r="AW10" t="s">
        <v>87</v>
      </c>
      <c r="AX10" t="s">
        <v>193</v>
      </c>
      <c r="AY10" t="s">
        <v>184</v>
      </c>
      <c r="AZ10" t="s">
        <v>180</v>
      </c>
      <c r="BA10">
        <v>2008</v>
      </c>
      <c r="BB10" t="s">
        <v>181</v>
      </c>
      <c r="BC10">
        <v>8</v>
      </c>
      <c r="BD10" t="s">
        <v>194</v>
      </c>
      <c r="BE10" t="s">
        <v>195</v>
      </c>
    </row>
    <row r="11" spans="1:58" x14ac:dyDescent="0.25">
      <c r="A11" t="s">
        <v>196</v>
      </c>
      <c r="B11" t="s">
        <v>197</v>
      </c>
      <c r="C11" t="s">
        <v>198</v>
      </c>
      <c r="D11" t="s">
        <v>61</v>
      </c>
      <c r="E11" t="s">
        <v>62</v>
      </c>
      <c r="F11" t="s">
        <v>63</v>
      </c>
      <c r="G11" t="s">
        <v>64</v>
      </c>
      <c r="H11" t="s">
        <v>65</v>
      </c>
      <c r="I11" t="s">
        <v>162</v>
      </c>
      <c r="J11" t="s">
        <v>68</v>
      </c>
      <c r="K11" t="s">
        <v>68</v>
      </c>
      <c r="L11" t="s">
        <v>69</v>
      </c>
      <c r="M11" t="s">
        <v>113</v>
      </c>
      <c r="N11" t="s">
        <v>71</v>
      </c>
      <c r="O11" t="s">
        <v>72</v>
      </c>
      <c r="P11" t="s">
        <v>99</v>
      </c>
      <c r="Q11" t="s">
        <v>199</v>
      </c>
      <c r="R11">
        <v>48.304099999999998</v>
      </c>
      <c r="S11" t="s">
        <v>75</v>
      </c>
      <c r="U11" t="s">
        <v>200</v>
      </c>
      <c r="V11" t="s">
        <v>75</v>
      </c>
      <c r="X11" t="s">
        <v>77</v>
      </c>
      <c r="Y11" t="s">
        <v>78</v>
      </c>
      <c r="Z11" t="s">
        <v>78</v>
      </c>
      <c r="AA11" t="s">
        <v>201</v>
      </c>
      <c r="AB11">
        <v>2008</v>
      </c>
      <c r="AC11" t="s">
        <v>106</v>
      </c>
      <c r="AD11">
        <v>24</v>
      </c>
      <c r="AE11" t="s">
        <v>81</v>
      </c>
      <c r="AG11" t="s">
        <v>157</v>
      </c>
      <c r="AH11" t="s">
        <v>78</v>
      </c>
      <c r="AI11" t="s">
        <v>201</v>
      </c>
      <c r="AJ11">
        <v>2008</v>
      </c>
      <c r="AK11" t="s">
        <v>106</v>
      </c>
      <c r="AL11">
        <v>24</v>
      </c>
      <c r="AM11" t="s">
        <v>157</v>
      </c>
      <c r="AN11" t="s">
        <v>78</v>
      </c>
      <c r="AO11" t="s">
        <v>83</v>
      </c>
      <c r="AP11" t="s">
        <v>84</v>
      </c>
      <c r="AQ11">
        <v>6</v>
      </c>
      <c r="AR11" t="s">
        <v>202</v>
      </c>
      <c r="AS11" t="s">
        <v>86</v>
      </c>
      <c r="AW11" t="s">
        <v>87</v>
      </c>
      <c r="AX11" t="s">
        <v>203</v>
      </c>
      <c r="AY11" t="s">
        <v>204</v>
      </c>
      <c r="AZ11" t="s">
        <v>201</v>
      </c>
      <c r="BA11">
        <v>2008</v>
      </c>
      <c r="BB11" t="s">
        <v>106</v>
      </c>
      <c r="BC11">
        <v>24</v>
      </c>
      <c r="BD11" t="s">
        <v>67</v>
      </c>
      <c r="BE11" t="s">
        <v>205</v>
      </c>
    </row>
    <row r="12" spans="1:58" x14ac:dyDescent="0.25">
      <c r="A12" t="s">
        <v>206</v>
      </c>
      <c r="B12" t="s">
        <v>207</v>
      </c>
      <c r="C12" t="s">
        <v>208</v>
      </c>
      <c r="D12" t="s">
        <v>189</v>
      </c>
      <c r="E12" t="s">
        <v>62</v>
      </c>
      <c r="F12" t="s">
        <v>63</v>
      </c>
      <c r="G12" t="s">
        <v>64</v>
      </c>
      <c r="H12" t="s">
        <v>65</v>
      </c>
      <c r="I12" t="s">
        <v>66</v>
      </c>
      <c r="J12" t="s">
        <v>68</v>
      </c>
      <c r="K12" t="s">
        <v>68</v>
      </c>
      <c r="L12" t="s">
        <v>69</v>
      </c>
      <c r="M12" t="s">
        <v>209</v>
      </c>
      <c r="N12" t="s">
        <v>71</v>
      </c>
      <c r="O12" t="s">
        <v>72</v>
      </c>
      <c r="P12" t="s">
        <v>73</v>
      </c>
      <c r="Q12" t="s">
        <v>210</v>
      </c>
      <c r="R12">
        <v>48.568888999999999</v>
      </c>
      <c r="S12" t="s">
        <v>166</v>
      </c>
      <c r="T12" t="s">
        <v>103</v>
      </c>
      <c r="U12">
        <v>124.118611</v>
      </c>
      <c r="V12" t="s">
        <v>166</v>
      </c>
      <c r="W12" t="s">
        <v>103</v>
      </c>
      <c r="X12" t="s">
        <v>77</v>
      </c>
      <c r="Y12" t="s">
        <v>78</v>
      </c>
      <c r="Z12" t="s">
        <v>141</v>
      </c>
      <c r="AA12" t="s">
        <v>211</v>
      </c>
      <c r="AB12">
        <v>2009</v>
      </c>
      <c r="AC12" t="s">
        <v>212</v>
      </c>
      <c r="AD12">
        <v>5</v>
      </c>
      <c r="AG12" t="s">
        <v>82</v>
      </c>
      <c r="AH12" t="s">
        <v>78</v>
      </c>
      <c r="AI12" t="s">
        <v>211</v>
      </c>
      <c r="AJ12">
        <v>2009</v>
      </c>
      <c r="AK12" t="s">
        <v>212</v>
      </c>
      <c r="AL12">
        <v>5</v>
      </c>
      <c r="AM12" t="s">
        <v>82</v>
      </c>
      <c r="AN12" t="s">
        <v>78</v>
      </c>
      <c r="AO12" t="s">
        <v>147</v>
      </c>
      <c r="AP12" t="s">
        <v>182</v>
      </c>
      <c r="AQ12">
        <v>90</v>
      </c>
      <c r="AR12" t="s">
        <v>85</v>
      </c>
      <c r="AS12" t="s">
        <v>148</v>
      </c>
      <c r="AW12" t="s">
        <v>78</v>
      </c>
      <c r="BE12" t="s">
        <v>213</v>
      </c>
    </row>
    <row r="13" spans="1:58" x14ac:dyDescent="0.25">
      <c r="A13" t="s">
        <v>214</v>
      </c>
      <c r="B13" t="s">
        <v>215</v>
      </c>
      <c r="C13" t="s">
        <v>216</v>
      </c>
      <c r="D13" t="s">
        <v>189</v>
      </c>
      <c r="E13" t="s">
        <v>62</v>
      </c>
      <c r="F13" t="s">
        <v>63</v>
      </c>
      <c r="G13" t="s">
        <v>64</v>
      </c>
      <c r="H13" t="s">
        <v>65</v>
      </c>
      <c r="I13" t="s">
        <v>66</v>
      </c>
      <c r="J13" t="s">
        <v>68</v>
      </c>
      <c r="K13" t="s">
        <v>68</v>
      </c>
      <c r="L13" t="s">
        <v>69</v>
      </c>
      <c r="M13" t="s">
        <v>70</v>
      </c>
      <c r="N13" t="s">
        <v>71</v>
      </c>
      <c r="O13" t="s">
        <v>72</v>
      </c>
      <c r="P13" t="s">
        <v>73</v>
      </c>
      <c r="Q13" t="s">
        <v>217</v>
      </c>
      <c r="R13">
        <v>48.5595</v>
      </c>
      <c r="S13" t="s">
        <v>166</v>
      </c>
      <c r="T13" t="s">
        <v>103</v>
      </c>
      <c r="U13">
        <v>124.109667</v>
      </c>
      <c r="V13" t="s">
        <v>166</v>
      </c>
      <c r="W13" t="s">
        <v>103</v>
      </c>
      <c r="X13" t="s">
        <v>77</v>
      </c>
      <c r="Y13" t="s">
        <v>78</v>
      </c>
      <c r="Z13" t="s">
        <v>78</v>
      </c>
      <c r="AA13" t="s">
        <v>218</v>
      </c>
      <c r="AB13">
        <v>2009</v>
      </c>
      <c r="AC13" t="s">
        <v>212</v>
      </c>
      <c r="AD13">
        <v>14</v>
      </c>
      <c r="AG13" t="s">
        <v>82</v>
      </c>
      <c r="AH13" t="s">
        <v>78</v>
      </c>
      <c r="AI13" t="s">
        <v>218</v>
      </c>
      <c r="AJ13">
        <v>2009</v>
      </c>
      <c r="AK13" t="s">
        <v>212</v>
      </c>
      <c r="AL13">
        <v>14</v>
      </c>
      <c r="AM13" t="s">
        <v>82</v>
      </c>
      <c r="AN13" t="s">
        <v>78</v>
      </c>
      <c r="AO13" t="s">
        <v>130</v>
      </c>
      <c r="AP13" t="s">
        <v>182</v>
      </c>
      <c r="AQ13">
        <v>95</v>
      </c>
      <c r="AR13" t="s">
        <v>85</v>
      </c>
      <c r="AS13" t="s">
        <v>148</v>
      </c>
      <c r="AW13" t="s">
        <v>87</v>
      </c>
      <c r="AY13" t="s">
        <v>184</v>
      </c>
      <c r="AZ13" t="s">
        <v>218</v>
      </c>
      <c r="BA13">
        <v>2009</v>
      </c>
      <c r="BB13" t="s">
        <v>212</v>
      </c>
      <c r="BC13">
        <v>14</v>
      </c>
      <c r="BD13" t="s">
        <v>219</v>
      </c>
      <c r="BE13" t="s">
        <v>220</v>
      </c>
    </row>
    <row r="14" spans="1:58" x14ac:dyDescent="0.25">
      <c r="A14" t="s">
        <v>221</v>
      </c>
      <c r="B14" t="s">
        <v>222</v>
      </c>
      <c r="C14" t="s">
        <v>223</v>
      </c>
      <c r="D14" t="s">
        <v>94</v>
      </c>
      <c r="E14" t="s">
        <v>224</v>
      </c>
      <c r="F14" t="s">
        <v>225</v>
      </c>
      <c r="G14" t="s">
        <v>226</v>
      </c>
      <c r="H14" t="s">
        <v>65</v>
      </c>
      <c r="I14" t="s">
        <v>66</v>
      </c>
      <c r="J14" t="s">
        <v>68</v>
      </c>
      <c r="K14" t="s">
        <v>68</v>
      </c>
      <c r="L14" t="s">
        <v>69</v>
      </c>
      <c r="M14" t="s">
        <v>70</v>
      </c>
      <c r="N14" t="s">
        <v>71</v>
      </c>
      <c r="O14" t="s">
        <v>72</v>
      </c>
      <c r="P14" t="s">
        <v>73</v>
      </c>
      <c r="Q14" t="s">
        <v>227</v>
      </c>
      <c r="R14">
        <v>48.380099999999999</v>
      </c>
      <c r="S14" t="s">
        <v>166</v>
      </c>
      <c r="T14" t="s">
        <v>148</v>
      </c>
      <c r="U14">
        <v>124.609178</v>
      </c>
      <c r="V14" t="s">
        <v>166</v>
      </c>
      <c r="W14" t="s">
        <v>148</v>
      </c>
      <c r="X14" t="s">
        <v>140</v>
      </c>
      <c r="Y14" t="s">
        <v>78</v>
      </c>
      <c r="Z14" t="s">
        <v>87</v>
      </c>
      <c r="AA14" t="s">
        <v>228</v>
      </c>
      <c r="AB14">
        <v>2009</v>
      </c>
      <c r="AC14" t="s">
        <v>229</v>
      </c>
      <c r="AD14">
        <v>24</v>
      </c>
      <c r="AG14" t="s">
        <v>230</v>
      </c>
      <c r="AH14" t="s">
        <v>78</v>
      </c>
      <c r="AM14" t="s">
        <v>230</v>
      </c>
      <c r="AN14" t="s">
        <v>78</v>
      </c>
      <c r="AO14" t="s">
        <v>147</v>
      </c>
      <c r="AP14" t="s">
        <v>147</v>
      </c>
      <c r="AQ14">
        <v>240</v>
      </c>
      <c r="AR14" t="s">
        <v>120</v>
      </c>
      <c r="AS14" t="s">
        <v>148</v>
      </c>
      <c r="AW14" t="s">
        <v>78</v>
      </c>
      <c r="BE14" t="s">
        <v>231</v>
      </c>
    </row>
    <row r="15" spans="1:58" x14ac:dyDescent="0.25">
      <c r="A15" t="s">
        <v>232</v>
      </c>
      <c r="B15" t="s">
        <v>233</v>
      </c>
      <c r="C15" t="s">
        <v>234</v>
      </c>
      <c r="D15" t="s">
        <v>189</v>
      </c>
      <c r="E15" t="s">
        <v>224</v>
      </c>
      <c r="F15" t="s">
        <v>225</v>
      </c>
      <c r="G15" t="s">
        <v>226</v>
      </c>
      <c r="H15" t="s">
        <v>65</v>
      </c>
      <c r="I15" t="s">
        <v>66</v>
      </c>
      <c r="J15" t="s">
        <v>68</v>
      </c>
      <c r="K15" t="s">
        <v>68</v>
      </c>
      <c r="L15" t="s">
        <v>69</v>
      </c>
      <c r="M15" t="s">
        <v>70</v>
      </c>
      <c r="N15" t="s">
        <v>71</v>
      </c>
      <c r="O15" t="s">
        <v>72</v>
      </c>
      <c r="P15" t="s">
        <v>73</v>
      </c>
      <c r="Q15" t="s">
        <v>235</v>
      </c>
      <c r="R15">
        <v>48.346241999999997</v>
      </c>
      <c r="S15" t="s">
        <v>166</v>
      </c>
      <c r="T15" t="s">
        <v>148</v>
      </c>
      <c r="U15">
        <v>124.696342</v>
      </c>
      <c r="V15" t="s">
        <v>166</v>
      </c>
      <c r="W15" t="s">
        <v>148</v>
      </c>
      <c r="X15" t="s">
        <v>140</v>
      </c>
      <c r="Y15" t="s">
        <v>78</v>
      </c>
      <c r="Z15" t="s">
        <v>141</v>
      </c>
      <c r="AA15" t="s">
        <v>236</v>
      </c>
      <c r="AB15">
        <v>2009</v>
      </c>
      <c r="AC15" t="s">
        <v>170</v>
      </c>
      <c r="AD15">
        <v>2</v>
      </c>
      <c r="AE15" t="s">
        <v>81</v>
      </c>
      <c r="AG15" t="s">
        <v>157</v>
      </c>
      <c r="AH15" t="s">
        <v>78</v>
      </c>
      <c r="AM15" t="s">
        <v>157</v>
      </c>
      <c r="AN15" t="s">
        <v>78</v>
      </c>
      <c r="AO15" t="s">
        <v>130</v>
      </c>
      <c r="AP15" t="s">
        <v>237</v>
      </c>
      <c r="AQ15">
        <v>882</v>
      </c>
      <c r="AR15" t="s">
        <v>85</v>
      </c>
      <c r="AS15" t="s">
        <v>103</v>
      </c>
      <c r="AW15" t="s">
        <v>87</v>
      </c>
      <c r="AX15" t="s">
        <v>193</v>
      </c>
      <c r="AZ15" t="s">
        <v>236</v>
      </c>
      <c r="BA15">
        <v>2009</v>
      </c>
      <c r="BB15" t="s">
        <v>170</v>
      </c>
      <c r="BC15">
        <v>2</v>
      </c>
      <c r="BD15" t="s">
        <v>219</v>
      </c>
      <c r="BE15" t="s">
        <v>238</v>
      </c>
    </row>
    <row r="16" spans="1:58" x14ac:dyDescent="0.25">
      <c r="A16" t="s">
        <v>239</v>
      </c>
      <c r="B16" t="s">
        <v>240</v>
      </c>
      <c r="C16" t="s">
        <v>241</v>
      </c>
      <c r="D16" t="s">
        <v>242</v>
      </c>
      <c r="E16" t="s">
        <v>62</v>
      </c>
      <c r="F16" t="s">
        <v>63</v>
      </c>
      <c r="G16" t="s">
        <v>64</v>
      </c>
      <c r="H16" t="s">
        <v>65</v>
      </c>
      <c r="I16" t="s">
        <v>243</v>
      </c>
      <c r="J16" t="s">
        <v>68</v>
      </c>
      <c r="K16" t="s">
        <v>68</v>
      </c>
      <c r="L16" t="s">
        <v>69</v>
      </c>
      <c r="M16" t="s">
        <v>244</v>
      </c>
      <c r="N16" t="s">
        <v>71</v>
      </c>
      <c r="O16" t="s">
        <v>72</v>
      </c>
      <c r="P16" t="s">
        <v>73</v>
      </c>
      <c r="Q16" t="s">
        <v>245</v>
      </c>
      <c r="R16">
        <v>47.9193</v>
      </c>
      <c r="S16" t="s">
        <v>75</v>
      </c>
      <c r="U16" t="s">
        <v>246</v>
      </c>
      <c r="V16" t="s">
        <v>75</v>
      </c>
      <c r="X16" t="s">
        <v>168</v>
      </c>
      <c r="Y16" t="s">
        <v>78</v>
      </c>
      <c r="Z16" t="s">
        <v>141</v>
      </c>
      <c r="AA16" t="s">
        <v>247</v>
      </c>
      <c r="AB16">
        <v>2011</v>
      </c>
      <c r="AC16" t="s">
        <v>106</v>
      </c>
      <c r="AD16">
        <v>20</v>
      </c>
      <c r="AE16" t="s">
        <v>81</v>
      </c>
      <c r="AG16" t="s">
        <v>157</v>
      </c>
      <c r="AH16" t="s">
        <v>87</v>
      </c>
      <c r="AM16" t="s">
        <v>157</v>
      </c>
      <c r="AN16" t="s">
        <v>78</v>
      </c>
      <c r="AO16" t="s">
        <v>147</v>
      </c>
      <c r="AP16" t="s">
        <v>237</v>
      </c>
      <c r="AQ16">
        <v>130</v>
      </c>
      <c r="AR16" t="s">
        <v>85</v>
      </c>
      <c r="AS16" t="s">
        <v>171</v>
      </c>
      <c r="AW16" t="s">
        <v>78</v>
      </c>
      <c r="BE16" t="s">
        <v>248</v>
      </c>
    </row>
    <row r="17" spans="1:57" x14ac:dyDescent="0.25">
      <c r="A17" t="s">
        <v>249</v>
      </c>
      <c r="B17" t="s">
        <v>250</v>
      </c>
      <c r="C17" t="s">
        <v>251</v>
      </c>
      <c r="D17" t="s">
        <v>61</v>
      </c>
      <c r="E17" t="s">
        <v>62</v>
      </c>
      <c r="F17" t="s">
        <v>63</v>
      </c>
      <c r="G17" t="s">
        <v>64</v>
      </c>
      <c r="H17" t="s">
        <v>65</v>
      </c>
      <c r="I17" t="s">
        <v>243</v>
      </c>
      <c r="J17" t="s">
        <v>68</v>
      </c>
      <c r="K17" t="s">
        <v>68</v>
      </c>
      <c r="L17" t="s">
        <v>69</v>
      </c>
      <c r="M17" t="s">
        <v>252</v>
      </c>
      <c r="N17" t="s">
        <v>71</v>
      </c>
      <c r="O17" t="s">
        <v>72</v>
      </c>
      <c r="P17" t="s">
        <v>73</v>
      </c>
      <c r="Q17" t="s">
        <v>253</v>
      </c>
      <c r="R17">
        <v>48.118099999999998</v>
      </c>
      <c r="S17" t="s">
        <v>75</v>
      </c>
      <c r="U17" t="s">
        <v>254</v>
      </c>
      <c r="V17" t="s">
        <v>75</v>
      </c>
      <c r="X17" t="s">
        <v>77</v>
      </c>
      <c r="Y17" t="s">
        <v>78</v>
      </c>
      <c r="Z17" t="s">
        <v>141</v>
      </c>
      <c r="AA17" t="s">
        <v>255</v>
      </c>
      <c r="AB17">
        <v>2011</v>
      </c>
      <c r="AC17" t="s">
        <v>106</v>
      </c>
      <c r="AD17">
        <v>22</v>
      </c>
      <c r="AE17" t="s">
        <v>256</v>
      </c>
      <c r="AG17" t="s">
        <v>146</v>
      </c>
      <c r="AH17" t="s">
        <v>78</v>
      </c>
      <c r="AI17" t="s">
        <v>255</v>
      </c>
      <c r="AJ17">
        <v>2011</v>
      </c>
      <c r="AK17" t="s">
        <v>106</v>
      </c>
      <c r="AL17">
        <v>22</v>
      </c>
      <c r="AM17" t="s">
        <v>146</v>
      </c>
      <c r="AN17" t="s">
        <v>78</v>
      </c>
      <c r="AO17" t="s">
        <v>83</v>
      </c>
      <c r="AP17" t="s">
        <v>84</v>
      </c>
      <c r="AQ17">
        <v>160</v>
      </c>
      <c r="AR17" t="s">
        <v>85</v>
      </c>
      <c r="AS17" t="s">
        <v>171</v>
      </c>
      <c r="AW17" t="s">
        <v>87</v>
      </c>
      <c r="AX17" t="s">
        <v>203</v>
      </c>
      <c r="AY17" t="s">
        <v>89</v>
      </c>
      <c r="AZ17" t="s">
        <v>257</v>
      </c>
      <c r="BA17">
        <v>2011</v>
      </c>
      <c r="BB17" t="s">
        <v>106</v>
      </c>
      <c r="BC17">
        <v>25</v>
      </c>
      <c r="BD17" t="s">
        <v>67</v>
      </c>
      <c r="BE17" t="s">
        <v>258</v>
      </c>
    </row>
    <row r="18" spans="1:57" x14ac:dyDescent="0.25">
      <c r="A18" t="s">
        <v>259</v>
      </c>
      <c r="B18" t="s">
        <v>260</v>
      </c>
      <c r="C18" t="s">
        <v>261</v>
      </c>
      <c r="D18" t="s">
        <v>61</v>
      </c>
      <c r="E18" t="s">
        <v>262</v>
      </c>
      <c r="F18" t="s">
        <v>263</v>
      </c>
      <c r="G18" t="s">
        <v>264</v>
      </c>
      <c r="H18" t="s">
        <v>65</v>
      </c>
      <c r="I18" t="s">
        <v>66</v>
      </c>
      <c r="J18" t="s">
        <v>68</v>
      </c>
      <c r="K18" t="s">
        <v>68</v>
      </c>
      <c r="L18" t="s">
        <v>69</v>
      </c>
      <c r="M18" t="s">
        <v>70</v>
      </c>
      <c r="N18" t="s">
        <v>71</v>
      </c>
      <c r="O18" t="s">
        <v>72</v>
      </c>
      <c r="P18" t="s">
        <v>73</v>
      </c>
      <c r="Q18" t="s">
        <v>265</v>
      </c>
      <c r="R18">
        <v>48.342300000000002</v>
      </c>
      <c r="S18" t="s">
        <v>75</v>
      </c>
      <c r="T18" t="s">
        <v>148</v>
      </c>
      <c r="U18" t="s">
        <v>266</v>
      </c>
      <c r="V18" t="s">
        <v>75</v>
      </c>
      <c r="W18" t="s">
        <v>148</v>
      </c>
      <c r="X18" t="s">
        <v>168</v>
      </c>
      <c r="Y18" t="s">
        <v>78</v>
      </c>
      <c r="Z18" t="s">
        <v>78</v>
      </c>
      <c r="AA18" t="s">
        <v>267</v>
      </c>
      <c r="AB18">
        <v>2012</v>
      </c>
      <c r="AC18" t="s">
        <v>106</v>
      </c>
      <c r="AD18">
        <v>14</v>
      </c>
      <c r="AE18" t="s">
        <v>81</v>
      </c>
      <c r="AG18" t="s">
        <v>82</v>
      </c>
      <c r="AH18" t="s">
        <v>78</v>
      </c>
      <c r="AI18" t="s">
        <v>268</v>
      </c>
      <c r="AJ18">
        <v>2012</v>
      </c>
      <c r="AK18" t="s">
        <v>106</v>
      </c>
      <c r="AL18">
        <v>16</v>
      </c>
      <c r="AM18" t="s">
        <v>82</v>
      </c>
      <c r="AN18" t="s">
        <v>78</v>
      </c>
      <c r="AO18" t="s">
        <v>130</v>
      </c>
      <c r="AP18" t="s">
        <v>84</v>
      </c>
      <c r="AQ18">
        <v>206</v>
      </c>
      <c r="AR18" t="s">
        <v>85</v>
      </c>
      <c r="AS18" t="s">
        <v>103</v>
      </c>
      <c r="AT18">
        <v>175</v>
      </c>
      <c r="AU18" t="s">
        <v>192</v>
      </c>
      <c r="AV18" t="s">
        <v>148</v>
      </c>
      <c r="AW18" t="s">
        <v>87</v>
      </c>
      <c r="AX18" t="s">
        <v>183</v>
      </c>
      <c r="AY18" t="s">
        <v>184</v>
      </c>
      <c r="AZ18" t="s">
        <v>268</v>
      </c>
      <c r="BA18">
        <v>2012</v>
      </c>
      <c r="BB18" t="s">
        <v>106</v>
      </c>
      <c r="BC18">
        <v>16</v>
      </c>
      <c r="BD18" t="s">
        <v>67</v>
      </c>
      <c r="BE18" t="s">
        <v>269</v>
      </c>
    </row>
    <row r="19" spans="1:57" x14ac:dyDescent="0.25">
      <c r="A19" t="s">
        <v>270</v>
      </c>
      <c r="B19" t="s">
        <v>271</v>
      </c>
      <c r="C19" t="s">
        <v>272</v>
      </c>
      <c r="D19" t="s">
        <v>61</v>
      </c>
      <c r="E19" t="s">
        <v>62</v>
      </c>
      <c r="F19" t="s">
        <v>63</v>
      </c>
      <c r="G19" t="s">
        <v>64</v>
      </c>
      <c r="H19" t="s">
        <v>65</v>
      </c>
      <c r="I19" t="s">
        <v>243</v>
      </c>
      <c r="J19" t="s">
        <v>68</v>
      </c>
      <c r="K19" t="s">
        <v>68</v>
      </c>
      <c r="L19" t="s">
        <v>69</v>
      </c>
      <c r="M19" t="s">
        <v>70</v>
      </c>
      <c r="N19" t="s">
        <v>71</v>
      </c>
      <c r="O19" t="s">
        <v>72</v>
      </c>
      <c r="P19" t="s">
        <v>73</v>
      </c>
      <c r="Q19" t="s">
        <v>178</v>
      </c>
      <c r="R19">
        <v>48.322099999999999</v>
      </c>
      <c r="S19" t="s">
        <v>75</v>
      </c>
      <c r="T19" t="s">
        <v>148</v>
      </c>
      <c r="U19" t="s">
        <v>273</v>
      </c>
      <c r="V19" t="s">
        <v>75</v>
      </c>
      <c r="W19" t="s">
        <v>148</v>
      </c>
      <c r="X19" t="s">
        <v>168</v>
      </c>
      <c r="Y19" t="s">
        <v>78</v>
      </c>
      <c r="Z19" t="s">
        <v>141</v>
      </c>
      <c r="AA19" t="s">
        <v>274</v>
      </c>
      <c r="AB19">
        <v>2012</v>
      </c>
      <c r="AC19" t="s">
        <v>143</v>
      </c>
      <c r="AD19">
        <v>22</v>
      </c>
      <c r="AE19" t="s">
        <v>81</v>
      </c>
      <c r="AG19" t="s">
        <v>82</v>
      </c>
      <c r="AH19" t="s">
        <v>78</v>
      </c>
      <c r="AI19" t="s">
        <v>274</v>
      </c>
      <c r="AJ19">
        <v>2012</v>
      </c>
      <c r="AK19" t="s">
        <v>143</v>
      </c>
      <c r="AL19">
        <v>22</v>
      </c>
      <c r="AM19" t="s">
        <v>82</v>
      </c>
      <c r="AN19" t="s">
        <v>78</v>
      </c>
      <c r="AO19" t="s">
        <v>130</v>
      </c>
      <c r="AP19" t="s">
        <v>84</v>
      </c>
      <c r="AQ19">
        <v>151</v>
      </c>
      <c r="AR19" t="s">
        <v>85</v>
      </c>
      <c r="AS19" t="s">
        <v>103</v>
      </c>
      <c r="AW19" t="s">
        <v>78</v>
      </c>
      <c r="BE19" t="s">
        <v>275</v>
      </c>
    </row>
    <row r="20" spans="1:57" x14ac:dyDescent="0.25">
      <c r="A20" t="s">
        <v>276</v>
      </c>
      <c r="B20" t="s">
        <v>277</v>
      </c>
      <c r="C20" t="s">
        <v>278</v>
      </c>
      <c r="D20" t="s">
        <v>61</v>
      </c>
      <c r="E20" t="s">
        <v>279</v>
      </c>
      <c r="F20" t="s">
        <v>280</v>
      </c>
      <c r="G20" t="s">
        <v>281</v>
      </c>
      <c r="H20" t="s">
        <v>65</v>
      </c>
      <c r="I20" t="s">
        <v>243</v>
      </c>
      <c r="J20" t="s">
        <v>68</v>
      </c>
      <c r="K20" t="s">
        <v>68</v>
      </c>
      <c r="L20" t="s">
        <v>69</v>
      </c>
      <c r="M20" t="s">
        <v>252</v>
      </c>
      <c r="N20" t="s">
        <v>71</v>
      </c>
      <c r="O20" t="s">
        <v>72</v>
      </c>
      <c r="P20" t="s">
        <v>73</v>
      </c>
      <c r="Q20" t="s">
        <v>282</v>
      </c>
      <c r="R20">
        <v>48.163600000000002</v>
      </c>
      <c r="S20" t="s">
        <v>75</v>
      </c>
      <c r="T20" t="s">
        <v>148</v>
      </c>
      <c r="U20" t="s">
        <v>283</v>
      </c>
      <c r="V20" t="s">
        <v>75</v>
      </c>
      <c r="W20" t="s">
        <v>148</v>
      </c>
      <c r="X20" t="s">
        <v>168</v>
      </c>
      <c r="Y20" t="s">
        <v>78</v>
      </c>
      <c r="Z20" t="s">
        <v>141</v>
      </c>
      <c r="AA20" t="s">
        <v>284</v>
      </c>
      <c r="AB20">
        <v>2012</v>
      </c>
      <c r="AC20" t="s">
        <v>285</v>
      </c>
      <c r="AD20">
        <v>10</v>
      </c>
      <c r="AE20" t="s">
        <v>81</v>
      </c>
      <c r="AG20" t="s">
        <v>144</v>
      </c>
      <c r="AH20" t="s">
        <v>78</v>
      </c>
      <c r="AI20" t="s">
        <v>286</v>
      </c>
      <c r="AJ20">
        <v>2012</v>
      </c>
      <c r="AK20" t="s">
        <v>285</v>
      </c>
      <c r="AL20">
        <v>15</v>
      </c>
      <c r="AM20" t="s">
        <v>146</v>
      </c>
      <c r="AN20" t="s">
        <v>78</v>
      </c>
      <c r="AO20" t="s">
        <v>147</v>
      </c>
      <c r="AP20" t="s">
        <v>237</v>
      </c>
      <c r="AQ20">
        <v>860</v>
      </c>
      <c r="AR20" t="s">
        <v>85</v>
      </c>
      <c r="AS20" t="s">
        <v>148</v>
      </c>
      <c r="AW20" t="s">
        <v>87</v>
      </c>
      <c r="AX20" t="s">
        <v>193</v>
      </c>
      <c r="AY20" t="s">
        <v>184</v>
      </c>
      <c r="AZ20" t="s">
        <v>286</v>
      </c>
      <c r="BA20">
        <v>2012</v>
      </c>
      <c r="BB20" t="s">
        <v>285</v>
      </c>
      <c r="BC20">
        <v>15</v>
      </c>
      <c r="BD20" t="s">
        <v>67</v>
      </c>
      <c r="BE20" t="s">
        <v>287</v>
      </c>
    </row>
    <row r="21" spans="1:57" x14ac:dyDescent="0.25">
      <c r="A21" t="s">
        <v>288</v>
      </c>
      <c r="B21" t="s">
        <v>289</v>
      </c>
      <c r="C21" t="s">
        <v>290</v>
      </c>
      <c r="D21" t="s">
        <v>61</v>
      </c>
      <c r="E21" t="s">
        <v>62</v>
      </c>
      <c r="F21" t="s">
        <v>63</v>
      </c>
      <c r="G21" t="s">
        <v>64</v>
      </c>
      <c r="H21" t="s">
        <v>65</v>
      </c>
      <c r="I21" t="s">
        <v>243</v>
      </c>
      <c r="J21" t="s">
        <v>68</v>
      </c>
      <c r="K21" t="s">
        <v>68</v>
      </c>
      <c r="L21" t="s">
        <v>69</v>
      </c>
      <c r="M21" t="s">
        <v>291</v>
      </c>
      <c r="N21" t="s">
        <v>71</v>
      </c>
      <c r="O21" t="s">
        <v>72</v>
      </c>
      <c r="P21" t="s">
        <v>99</v>
      </c>
      <c r="Q21" t="s">
        <v>292</v>
      </c>
      <c r="R21">
        <v>48.137799999999999</v>
      </c>
      <c r="S21" t="s">
        <v>75</v>
      </c>
      <c r="U21" t="s">
        <v>293</v>
      </c>
      <c r="V21" t="s">
        <v>75</v>
      </c>
      <c r="X21" t="s">
        <v>77</v>
      </c>
      <c r="Y21" t="s">
        <v>78</v>
      </c>
      <c r="Z21" t="s">
        <v>78</v>
      </c>
      <c r="AA21" t="s">
        <v>294</v>
      </c>
      <c r="AB21">
        <v>2012</v>
      </c>
      <c r="AC21" t="s">
        <v>143</v>
      </c>
      <c r="AD21">
        <v>14</v>
      </c>
      <c r="AE21" t="s">
        <v>81</v>
      </c>
      <c r="AG21" t="s">
        <v>82</v>
      </c>
      <c r="AH21" t="s">
        <v>78</v>
      </c>
      <c r="AI21" t="s">
        <v>294</v>
      </c>
      <c r="AJ21">
        <v>2012</v>
      </c>
      <c r="AK21" t="s">
        <v>143</v>
      </c>
      <c r="AL21">
        <v>14</v>
      </c>
      <c r="AM21" t="s">
        <v>82</v>
      </c>
      <c r="AN21" t="s">
        <v>78</v>
      </c>
      <c r="AO21" t="s">
        <v>130</v>
      </c>
      <c r="AP21" t="s">
        <v>84</v>
      </c>
      <c r="AQ21">
        <v>155</v>
      </c>
      <c r="AR21" t="s">
        <v>85</v>
      </c>
      <c r="AS21" t="s">
        <v>86</v>
      </c>
      <c r="AT21">
        <v>51.5</v>
      </c>
      <c r="AU21" t="s">
        <v>158</v>
      </c>
      <c r="AV21" t="s">
        <v>86</v>
      </c>
      <c r="AW21" t="s">
        <v>87</v>
      </c>
      <c r="AX21" t="s">
        <v>88</v>
      </c>
      <c r="AY21" t="s">
        <v>89</v>
      </c>
      <c r="AZ21" t="s">
        <v>295</v>
      </c>
      <c r="BA21">
        <v>2012</v>
      </c>
      <c r="BB21" t="s">
        <v>143</v>
      </c>
      <c r="BC21">
        <v>15</v>
      </c>
      <c r="BD21" t="s">
        <v>67</v>
      </c>
      <c r="BE21" t="s">
        <v>296</v>
      </c>
    </row>
    <row r="22" spans="1:57" x14ac:dyDescent="0.25">
      <c r="A22" t="s">
        <v>297</v>
      </c>
      <c r="B22" t="s">
        <v>298</v>
      </c>
      <c r="C22" t="s">
        <v>299</v>
      </c>
      <c r="D22" t="s">
        <v>61</v>
      </c>
      <c r="E22" t="s">
        <v>62</v>
      </c>
      <c r="F22" t="s">
        <v>63</v>
      </c>
      <c r="G22" t="s">
        <v>64</v>
      </c>
      <c r="H22" t="s">
        <v>65</v>
      </c>
      <c r="I22" t="s">
        <v>243</v>
      </c>
      <c r="J22" t="s">
        <v>68</v>
      </c>
      <c r="K22" t="s">
        <v>68</v>
      </c>
      <c r="L22" t="s">
        <v>69</v>
      </c>
      <c r="M22" t="s">
        <v>70</v>
      </c>
      <c r="N22" t="s">
        <v>71</v>
      </c>
      <c r="O22" t="s">
        <v>72</v>
      </c>
      <c r="P22" t="s">
        <v>73</v>
      </c>
      <c r="Q22" t="s">
        <v>300</v>
      </c>
      <c r="R22">
        <v>48.307600000000001</v>
      </c>
      <c r="S22" t="s">
        <v>75</v>
      </c>
      <c r="T22" t="s">
        <v>148</v>
      </c>
      <c r="U22" t="s">
        <v>301</v>
      </c>
      <c r="V22" t="s">
        <v>75</v>
      </c>
      <c r="W22" t="s">
        <v>148</v>
      </c>
      <c r="X22" t="s">
        <v>168</v>
      </c>
      <c r="Y22" t="s">
        <v>78</v>
      </c>
      <c r="Z22" t="s">
        <v>141</v>
      </c>
      <c r="AA22" t="s">
        <v>302</v>
      </c>
      <c r="AB22">
        <v>2013</v>
      </c>
      <c r="AC22" t="s">
        <v>106</v>
      </c>
      <c r="AD22">
        <v>11</v>
      </c>
      <c r="AE22" t="s">
        <v>81</v>
      </c>
      <c r="AG22" t="s">
        <v>82</v>
      </c>
      <c r="AH22" t="s">
        <v>78</v>
      </c>
      <c r="AI22" t="s">
        <v>302</v>
      </c>
      <c r="AJ22">
        <v>2013</v>
      </c>
      <c r="AK22" t="s">
        <v>106</v>
      </c>
      <c r="AL22">
        <v>11</v>
      </c>
      <c r="AM22" t="s">
        <v>82</v>
      </c>
      <c r="AN22" t="s">
        <v>78</v>
      </c>
      <c r="AO22" t="s">
        <v>83</v>
      </c>
      <c r="AP22" t="s">
        <v>182</v>
      </c>
      <c r="AQ22">
        <v>103</v>
      </c>
      <c r="AR22" t="s">
        <v>85</v>
      </c>
      <c r="AS22" t="s">
        <v>103</v>
      </c>
      <c r="AW22" t="s">
        <v>78</v>
      </c>
      <c r="BE22" t="s">
        <v>303</v>
      </c>
    </row>
    <row r="23" spans="1:57" x14ac:dyDescent="0.25">
      <c r="A23" t="s">
        <v>304</v>
      </c>
      <c r="B23" t="s">
        <v>305</v>
      </c>
      <c r="C23" t="s">
        <v>306</v>
      </c>
      <c r="D23" t="s">
        <v>242</v>
      </c>
      <c r="E23" t="s">
        <v>307</v>
      </c>
      <c r="F23" t="s">
        <v>308</v>
      </c>
      <c r="G23" t="s">
        <v>308</v>
      </c>
      <c r="H23" t="s">
        <v>65</v>
      </c>
      <c r="I23" t="s">
        <v>66</v>
      </c>
      <c r="J23" t="s">
        <v>68</v>
      </c>
      <c r="K23" t="s">
        <v>68</v>
      </c>
      <c r="L23" t="s">
        <v>69</v>
      </c>
      <c r="M23" t="s">
        <v>70</v>
      </c>
      <c r="N23" t="s">
        <v>71</v>
      </c>
      <c r="O23" t="s">
        <v>72</v>
      </c>
      <c r="P23" t="s">
        <v>73</v>
      </c>
      <c r="Q23" t="s">
        <v>309</v>
      </c>
      <c r="R23">
        <v>48.07</v>
      </c>
      <c r="S23" t="s">
        <v>75</v>
      </c>
      <c r="T23" t="s">
        <v>103</v>
      </c>
      <c r="U23" t="s">
        <v>310</v>
      </c>
      <c r="V23" t="s">
        <v>75</v>
      </c>
      <c r="W23" t="s">
        <v>103</v>
      </c>
      <c r="X23" t="s">
        <v>77</v>
      </c>
      <c r="Y23" t="s">
        <v>78</v>
      </c>
      <c r="Z23" t="s">
        <v>141</v>
      </c>
      <c r="AA23" t="s">
        <v>311</v>
      </c>
      <c r="AB23">
        <v>2013</v>
      </c>
      <c r="AC23" t="s">
        <v>143</v>
      </c>
      <c r="AD23">
        <v>20</v>
      </c>
      <c r="AE23" t="s">
        <v>256</v>
      </c>
      <c r="AG23" t="s">
        <v>157</v>
      </c>
      <c r="AH23" t="s">
        <v>87</v>
      </c>
      <c r="AM23" t="s">
        <v>157</v>
      </c>
      <c r="AN23" t="s">
        <v>78</v>
      </c>
      <c r="AO23" t="s">
        <v>147</v>
      </c>
      <c r="AP23" t="s">
        <v>147</v>
      </c>
      <c r="AW23" t="s">
        <v>78</v>
      </c>
      <c r="BE23" t="s">
        <v>312</v>
      </c>
    </row>
    <row r="24" spans="1:57" x14ac:dyDescent="0.25">
      <c r="A24" t="s">
        <v>313</v>
      </c>
      <c r="B24" t="s">
        <v>314</v>
      </c>
      <c r="C24" t="s">
        <v>315</v>
      </c>
      <c r="D24" t="s">
        <v>61</v>
      </c>
      <c r="E24" t="s">
        <v>224</v>
      </c>
      <c r="F24" t="s">
        <v>225</v>
      </c>
      <c r="G24" t="s">
        <v>226</v>
      </c>
      <c r="H24" t="s">
        <v>65</v>
      </c>
      <c r="I24" t="s">
        <v>243</v>
      </c>
      <c r="J24" t="s">
        <v>68</v>
      </c>
      <c r="K24" t="s">
        <v>68</v>
      </c>
      <c r="L24" t="s">
        <v>69</v>
      </c>
      <c r="M24" t="s">
        <v>70</v>
      </c>
      <c r="N24" t="s">
        <v>71</v>
      </c>
      <c r="O24" t="s">
        <v>72</v>
      </c>
      <c r="P24" t="s">
        <v>73</v>
      </c>
      <c r="Q24" t="s">
        <v>316</v>
      </c>
      <c r="R24">
        <v>48.277999999999999</v>
      </c>
      <c r="S24" t="s">
        <v>75</v>
      </c>
      <c r="T24" t="s">
        <v>148</v>
      </c>
      <c r="U24" t="s">
        <v>317</v>
      </c>
      <c r="V24" t="s">
        <v>75</v>
      </c>
      <c r="W24" t="s">
        <v>148</v>
      </c>
      <c r="X24" t="s">
        <v>168</v>
      </c>
      <c r="Y24" t="s">
        <v>78</v>
      </c>
      <c r="Z24" t="s">
        <v>141</v>
      </c>
      <c r="AA24" t="s">
        <v>318</v>
      </c>
      <c r="AB24">
        <v>2013</v>
      </c>
      <c r="AC24" t="s">
        <v>170</v>
      </c>
      <c r="AD24">
        <v>14</v>
      </c>
      <c r="AE24" t="s">
        <v>81</v>
      </c>
      <c r="AG24" t="s">
        <v>157</v>
      </c>
      <c r="AH24" t="s">
        <v>78</v>
      </c>
      <c r="AI24" t="s">
        <v>319</v>
      </c>
      <c r="AJ24">
        <v>2013</v>
      </c>
      <c r="AK24" t="s">
        <v>170</v>
      </c>
      <c r="AL24">
        <v>23</v>
      </c>
      <c r="AM24" t="s">
        <v>157</v>
      </c>
      <c r="AN24" t="s">
        <v>78</v>
      </c>
      <c r="AO24" t="s">
        <v>83</v>
      </c>
      <c r="AP24" t="s">
        <v>237</v>
      </c>
      <c r="AQ24">
        <v>845</v>
      </c>
      <c r="AR24" t="s">
        <v>85</v>
      </c>
      <c r="AS24" t="s">
        <v>103</v>
      </c>
      <c r="AW24" t="s">
        <v>87</v>
      </c>
      <c r="AX24" t="s">
        <v>193</v>
      </c>
      <c r="AY24" t="s">
        <v>184</v>
      </c>
      <c r="AZ24" t="s">
        <v>319</v>
      </c>
      <c r="BA24">
        <v>2013</v>
      </c>
      <c r="BB24" t="s">
        <v>170</v>
      </c>
      <c r="BC24">
        <v>23</v>
      </c>
      <c r="BD24" t="s">
        <v>67</v>
      </c>
      <c r="BE24" t="s">
        <v>320</v>
      </c>
    </row>
    <row r="25" spans="1:57" x14ac:dyDescent="0.25">
      <c r="A25" t="s">
        <v>321</v>
      </c>
      <c r="B25" t="s">
        <v>322</v>
      </c>
      <c r="C25" t="s">
        <v>323</v>
      </c>
      <c r="D25" t="s">
        <v>61</v>
      </c>
      <c r="E25" t="s">
        <v>262</v>
      </c>
      <c r="F25" t="s">
        <v>263</v>
      </c>
      <c r="G25" t="s">
        <v>264</v>
      </c>
      <c r="H25" t="s">
        <v>65</v>
      </c>
      <c r="I25" t="s">
        <v>243</v>
      </c>
      <c r="J25" t="s">
        <v>68</v>
      </c>
      <c r="K25" t="s">
        <v>68</v>
      </c>
      <c r="L25" t="s">
        <v>69</v>
      </c>
      <c r="M25" t="s">
        <v>70</v>
      </c>
      <c r="N25" t="s">
        <v>71</v>
      </c>
      <c r="O25" t="s">
        <v>72</v>
      </c>
      <c r="P25" t="s">
        <v>73</v>
      </c>
      <c r="Q25" t="s">
        <v>178</v>
      </c>
      <c r="R25">
        <v>48.304900000000004</v>
      </c>
      <c r="S25" t="s">
        <v>75</v>
      </c>
      <c r="T25" t="s">
        <v>148</v>
      </c>
      <c r="U25" t="s">
        <v>324</v>
      </c>
      <c r="V25" t="s">
        <v>75</v>
      </c>
      <c r="W25" t="s">
        <v>148</v>
      </c>
      <c r="X25" t="s">
        <v>168</v>
      </c>
      <c r="Y25" t="s">
        <v>78</v>
      </c>
      <c r="Z25" t="s">
        <v>141</v>
      </c>
      <c r="AA25" t="s">
        <v>325</v>
      </c>
      <c r="AB25">
        <v>2014</v>
      </c>
      <c r="AC25" t="s">
        <v>80</v>
      </c>
      <c r="AD25">
        <v>17</v>
      </c>
      <c r="AE25" t="s">
        <v>81</v>
      </c>
      <c r="AG25" t="s">
        <v>82</v>
      </c>
      <c r="AH25" t="s">
        <v>78</v>
      </c>
      <c r="AI25" t="s">
        <v>325</v>
      </c>
      <c r="AJ25">
        <v>2014</v>
      </c>
      <c r="AK25" t="s">
        <v>80</v>
      </c>
      <c r="AL25">
        <v>17</v>
      </c>
      <c r="AM25" t="s">
        <v>82</v>
      </c>
      <c r="AN25" t="s">
        <v>78</v>
      </c>
      <c r="AO25" t="s">
        <v>130</v>
      </c>
      <c r="AP25" t="s">
        <v>84</v>
      </c>
      <c r="AQ25">
        <v>202</v>
      </c>
      <c r="AR25" t="s">
        <v>85</v>
      </c>
      <c r="AS25" t="s">
        <v>103</v>
      </c>
      <c r="AW25" t="s">
        <v>87</v>
      </c>
      <c r="AX25" t="s">
        <v>183</v>
      </c>
      <c r="AY25" t="s">
        <v>184</v>
      </c>
      <c r="AZ25" t="s">
        <v>326</v>
      </c>
      <c r="BA25">
        <v>2014</v>
      </c>
      <c r="BB25" t="s">
        <v>80</v>
      </c>
      <c r="BC25">
        <v>18</v>
      </c>
      <c r="BD25" t="s">
        <v>67</v>
      </c>
      <c r="BE25" t="s">
        <v>327</v>
      </c>
    </row>
    <row r="26" spans="1:57" x14ac:dyDescent="0.25">
      <c r="A26" t="s">
        <v>328</v>
      </c>
      <c r="B26" t="s">
        <v>329</v>
      </c>
      <c r="C26" t="s">
        <v>330</v>
      </c>
      <c r="D26" t="s">
        <v>242</v>
      </c>
      <c r="E26" t="s">
        <v>224</v>
      </c>
      <c r="F26" t="s">
        <v>225</v>
      </c>
      <c r="G26" t="s">
        <v>226</v>
      </c>
      <c r="H26" t="s">
        <v>65</v>
      </c>
      <c r="I26" t="s">
        <v>66</v>
      </c>
      <c r="J26" t="s">
        <v>68</v>
      </c>
      <c r="K26" t="s">
        <v>68</v>
      </c>
      <c r="L26" t="s">
        <v>69</v>
      </c>
      <c r="M26" t="s">
        <v>252</v>
      </c>
      <c r="N26" t="s">
        <v>71</v>
      </c>
      <c r="O26" t="s">
        <v>72</v>
      </c>
      <c r="P26" t="s">
        <v>73</v>
      </c>
      <c r="Q26" t="s">
        <v>331</v>
      </c>
      <c r="R26">
        <v>48.067100000000003</v>
      </c>
      <c r="S26" t="s">
        <v>75</v>
      </c>
      <c r="T26" t="s">
        <v>148</v>
      </c>
      <c r="U26" t="s">
        <v>332</v>
      </c>
      <c r="V26" t="s">
        <v>75</v>
      </c>
      <c r="W26" t="s">
        <v>148</v>
      </c>
      <c r="X26" t="s">
        <v>168</v>
      </c>
      <c r="Y26" t="s">
        <v>78</v>
      </c>
      <c r="Z26" t="s">
        <v>141</v>
      </c>
      <c r="AA26" t="s">
        <v>333</v>
      </c>
      <c r="AB26">
        <v>2014</v>
      </c>
      <c r="AC26" t="s">
        <v>229</v>
      </c>
      <c r="AD26">
        <v>21</v>
      </c>
      <c r="AE26" t="s">
        <v>81</v>
      </c>
      <c r="AG26" t="s">
        <v>146</v>
      </c>
      <c r="AH26" t="s">
        <v>87</v>
      </c>
      <c r="AI26" t="s">
        <v>334</v>
      </c>
      <c r="AJ26">
        <v>2014</v>
      </c>
      <c r="AK26" t="s">
        <v>106</v>
      </c>
      <c r="AL26">
        <v>13</v>
      </c>
      <c r="AM26" t="s">
        <v>146</v>
      </c>
      <c r="AN26" t="s">
        <v>78</v>
      </c>
      <c r="AO26" t="s">
        <v>147</v>
      </c>
      <c r="AP26" t="s">
        <v>147</v>
      </c>
      <c r="AW26" t="s">
        <v>78</v>
      </c>
      <c r="BE26" t="s">
        <v>335</v>
      </c>
    </row>
    <row r="27" spans="1:57" x14ac:dyDescent="0.25">
      <c r="A27" t="s">
        <v>336</v>
      </c>
      <c r="B27" t="s">
        <v>337</v>
      </c>
      <c r="C27" t="s">
        <v>338</v>
      </c>
      <c r="D27" t="s">
        <v>61</v>
      </c>
      <c r="E27" t="s">
        <v>339</v>
      </c>
      <c r="F27" t="s">
        <v>340</v>
      </c>
      <c r="G27" t="s">
        <v>341</v>
      </c>
      <c r="H27" t="s">
        <v>65</v>
      </c>
      <c r="I27" t="s">
        <v>66</v>
      </c>
      <c r="J27" t="s">
        <v>68</v>
      </c>
      <c r="K27" t="s">
        <v>68</v>
      </c>
      <c r="L27" t="s">
        <v>69</v>
      </c>
      <c r="M27" t="s">
        <v>70</v>
      </c>
      <c r="N27" t="s">
        <v>71</v>
      </c>
      <c r="O27" t="s">
        <v>72</v>
      </c>
      <c r="P27" t="s">
        <v>99</v>
      </c>
      <c r="Q27" t="s">
        <v>135</v>
      </c>
      <c r="R27">
        <v>48.304400000000001</v>
      </c>
      <c r="S27" t="s">
        <v>166</v>
      </c>
      <c r="T27" t="s">
        <v>148</v>
      </c>
      <c r="U27" t="s">
        <v>342</v>
      </c>
      <c r="V27" t="s">
        <v>166</v>
      </c>
      <c r="W27" t="s">
        <v>148</v>
      </c>
      <c r="Y27" t="s">
        <v>78</v>
      </c>
      <c r="Z27" t="s">
        <v>87</v>
      </c>
      <c r="AA27" t="s">
        <v>343</v>
      </c>
      <c r="AB27">
        <v>2014</v>
      </c>
      <c r="AC27" t="s">
        <v>118</v>
      </c>
      <c r="AD27">
        <v>28</v>
      </c>
      <c r="AE27" t="s">
        <v>256</v>
      </c>
      <c r="AG27" t="s">
        <v>157</v>
      </c>
      <c r="AH27" t="s">
        <v>78</v>
      </c>
      <c r="AI27" t="s">
        <v>344</v>
      </c>
      <c r="AJ27">
        <v>2014</v>
      </c>
      <c r="AK27" t="s">
        <v>118</v>
      </c>
      <c r="AL27">
        <v>29</v>
      </c>
      <c r="AM27" t="s">
        <v>157</v>
      </c>
      <c r="AN27" t="s">
        <v>78</v>
      </c>
      <c r="AO27" t="s">
        <v>83</v>
      </c>
      <c r="AP27" t="s">
        <v>84</v>
      </c>
      <c r="AQ27">
        <v>779</v>
      </c>
      <c r="AR27" t="s">
        <v>85</v>
      </c>
      <c r="AS27" t="s">
        <v>103</v>
      </c>
      <c r="AW27" t="s">
        <v>87</v>
      </c>
      <c r="AX27" t="s">
        <v>183</v>
      </c>
      <c r="AY27" t="s">
        <v>184</v>
      </c>
      <c r="AZ27" t="s">
        <v>345</v>
      </c>
      <c r="BA27">
        <v>2014</v>
      </c>
      <c r="BB27" t="s">
        <v>118</v>
      </c>
      <c r="BC27">
        <v>30</v>
      </c>
      <c r="BD27" t="s">
        <v>68</v>
      </c>
      <c r="BE27" t="s">
        <v>346</v>
      </c>
    </row>
    <row r="28" spans="1:57" x14ac:dyDescent="0.25">
      <c r="A28" t="s">
        <v>347</v>
      </c>
      <c r="B28" t="s">
        <v>348</v>
      </c>
      <c r="C28" t="s">
        <v>349</v>
      </c>
      <c r="D28" t="s">
        <v>61</v>
      </c>
      <c r="E28" t="s">
        <v>350</v>
      </c>
      <c r="F28" t="s">
        <v>351</v>
      </c>
      <c r="G28" t="s">
        <v>352</v>
      </c>
      <c r="H28" t="s">
        <v>65</v>
      </c>
      <c r="I28" t="s">
        <v>66</v>
      </c>
      <c r="J28" t="s">
        <v>68</v>
      </c>
      <c r="K28" t="s">
        <v>68</v>
      </c>
      <c r="L28" t="s">
        <v>69</v>
      </c>
      <c r="M28" t="s">
        <v>70</v>
      </c>
      <c r="N28" t="s">
        <v>71</v>
      </c>
      <c r="O28" t="s">
        <v>72</v>
      </c>
      <c r="P28" t="s">
        <v>73</v>
      </c>
      <c r="Q28" t="s">
        <v>125</v>
      </c>
      <c r="R28">
        <v>48.301299999999998</v>
      </c>
      <c r="S28" t="s">
        <v>75</v>
      </c>
      <c r="T28" t="s">
        <v>148</v>
      </c>
      <c r="U28" t="s">
        <v>353</v>
      </c>
      <c r="V28" t="s">
        <v>75</v>
      </c>
      <c r="W28" t="s">
        <v>148</v>
      </c>
      <c r="X28" t="s">
        <v>168</v>
      </c>
      <c r="Y28" t="s">
        <v>78</v>
      </c>
      <c r="Z28" t="s">
        <v>78</v>
      </c>
      <c r="AA28" t="s">
        <v>354</v>
      </c>
      <c r="AB28">
        <v>2014</v>
      </c>
      <c r="AC28" t="s">
        <v>355</v>
      </c>
      <c r="AD28">
        <v>9</v>
      </c>
      <c r="AE28" t="s">
        <v>81</v>
      </c>
      <c r="AG28" t="s">
        <v>82</v>
      </c>
      <c r="AH28" t="s">
        <v>78</v>
      </c>
      <c r="AI28" t="s">
        <v>356</v>
      </c>
      <c r="AJ28">
        <v>2014</v>
      </c>
      <c r="AK28" t="s">
        <v>355</v>
      </c>
      <c r="AL28">
        <v>10</v>
      </c>
      <c r="AM28" t="s">
        <v>82</v>
      </c>
      <c r="AN28" t="s">
        <v>78</v>
      </c>
      <c r="AO28" t="s">
        <v>130</v>
      </c>
      <c r="AP28" t="s">
        <v>237</v>
      </c>
      <c r="AQ28">
        <v>180</v>
      </c>
      <c r="AR28" t="s">
        <v>85</v>
      </c>
      <c r="AS28" t="s">
        <v>103</v>
      </c>
      <c r="AT28">
        <v>58</v>
      </c>
      <c r="AU28" t="s">
        <v>158</v>
      </c>
      <c r="AV28" t="s">
        <v>103</v>
      </c>
      <c r="AW28" t="s">
        <v>87</v>
      </c>
      <c r="AX28" t="s">
        <v>183</v>
      </c>
      <c r="AY28" t="s">
        <v>184</v>
      </c>
      <c r="AZ28" t="s">
        <v>356</v>
      </c>
      <c r="BA28">
        <v>2014</v>
      </c>
      <c r="BB28" t="s">
        <v>355</v>
      </c>
      <c r="BC28">
        <v>10</v>
      </c>
      <c r="BD28" t="s">
        <v>357</v>
      </c>
      <c r="BE28" t="s">
        <v>358</v>
      </c>
    </row>
    <row r="29" spans="1:57" x14ac:dyDescent="0.25">
      <c r="A29" t="s">
        <v>359</v>
      </c>
      <c r="B29" t="s">
        <v>360</v>
      </c>
      <c r="C29" t="s">
        <v>361</v>
      </c>
      <c r="D29" t="s">
        <v>61</v>
      </c>
      <c r="E29" t="s">
        <v>62</v>
      </c>
      <c r="F29" t="s">
        <v>63</v>
      </c>
      <c r="G29" t="s">
        <v>64</v>
      </c>
      <c r="H29" t="s">
        <v>65</v>
      </c>
      <c r="I29" t="s">
        <v>362</v>
      </c>
      <c r="J29" t="s">
        <v>68</v>
      </c>
      <c r="K29" t="s">
        <v>68</v>
      </c>
      <c r="L29" t="s">
        <v>69</v>
      </c>
      <c r="M29" t="s">
        <v>70</v>
      </c>
      <c r="N29" t="s">
        <v>71</v>
      </c>
      <c r="O29" t="s">
        <v>72</v>
      </c>
      <c r="P29" t="s">
        <v>99</v>
      </c>
      <c r="Q29" t="s">
        <v>363</v>
      </c>
      <c r="R29">
        <v>48.317100000000003</v>
      </c>
      <c r="S29" t="s">
        <v>166</v>
      </c>
      <c r="T29" t="s">
        <v>148</v>
      </c>
      <c r="U29" t="s">
        <v>364</v>
      </c>
      <c r="V29" t="s">
        <v>166</v>
      </c>
      <c r="W29" t="s">
        <v>148</v>
      </c>
      <c r="Y29" t="s">
        <v>78</v>
      </c>
      <c r="Z29" t="s">
        <v>141</v>
      </c>
      <c r="AA29" t="s">
        <v>365</v>
      </c>
      <c r="AB29">
        <v>2015</v>
      </c>
      <c r="AC29" t="s">
        <v>143</v>
      </c>
      <c r="AD29">
        <v>24</v>
      </c>
      <c r="AE29" t="s">
        <v>81</v>
      </c>
      <c r="AG29" t="s">
        <v>157</v>
      </c>
      <c r="AH29" t="s">
        <v>78</v>
      </c>
      <c r="AI29" t="s">
        <v>366</v>
      </c>
      <c r="AJ29">
        <v>2015</v>
      </c>
      <c r="AK29" t="s">
        <v>143</v>
      </c>
      <c r="AL29">
        <v>25</v>
      </c>
      <c r="AM29" t="s">
        <v>146</v>
      </c>
      <c r="AN29" t="s">
        <v>78</v>
      </c>
      <c r="AO29" t="s">
        <v>147</v>
      </c>
      <c r="AP29" t="s">
        <v>84</v>
      </c>
      <c r="AQ29">
        <v>167</v>
      </c>
      <c r="AR29" t="s">
        <v>85</v>
      </c>
      <c r="AS29" t="s">
        <v>103</v>
      </c>
      <c r="AW29" t="s">
        <v>78</v>
      </c>
    </row>
    <row r="30" spans="1:57" x14ac:dyDescent="0.25">
      <c r="A30" t="s">
        <v>367</v>
      </c>
      <c r="B30" t="s">
        <v>368</v>
      </c>
      <c r="C30" t="s">
        <v>369</v>
      </c>
      <c r="D30" t="s">
        <v>61</v>
      </c>
      <c r="E30" t="s">
        <v>95</v>
      </c>
      <c r="F30" t="s">
        <v>96</v>
      </c>
      <c r="G30" t="s">
        <v>97</v>
      </c>
      <c r="H30" t="s">
        <v>65</v>
      </c>
      <c r="I30" t="s">
        <v>66</v>
      </c>
      <c r="J30" t="s">
        <v>68</v>
      </c>
      <c r="K30" t="s">
        <v>68</v>
      </c>
      <c r="L30" t="s">
        <v>69</v>
      </c>
      <c r="M30" t="s">
        <v>70</v>
      </c>
      <c r="N30" t="s">
        <v>71</v>
      </c>
      <c r="O30" t="s">
        <v>72</v>
      </c>
      <c r="P30" t="s">
        <v>73</v>
      </c>
      <c r="Q30" t="s">
        <v>370</v>
      </c>
      <c r="R30">
        <v>48.341500000000003</v>
      </c>
      <c r="S30" t="s">
        <v>75</v>
      </c>
      <c r="T30" t="s">
        <v>148</v>
      </c>
      <c r="U30" t="s">
        <v>371</v>
      </c>
      <c r="V30" t="s">
        <v>75</v>
      </c>
      <c r="W30" t="s">
        <v>148</v>
      </c>
      <c r="X30" t="s">
        <v>168</v>
      </c>
      <c r="Y30" t="s">
        <v>78</v>
      </c>
      <c r="Z30" t="s">
        <v>78</v>
      </c>
      <c r="AA30" t="s">
        <v>372</v>
      </c>
      <c r="AB30">
        <v>2015</v>
      </c>
      <c r="AC30" t="s">
        <v>106</v>
      </c>
      <c r="AD30">
        <v>22</v>
      </c>
      <c r="AE30" t="s">
        <v>81</v>
      </c>
      <c r="AG30" t="s">
        <v>82</v>
      </c>
      <c r="AH30" t="s">
        <v>78</v>
      </c>
      <c r="AI30" t="s">
        <v>373</v>
      </c>
      <c r="AJ30">
        <v>2015</v>
      </c>
      <c r="AK30" t="s">
        <v>106</v>
      </c>
      <c r="AL30">
        <v>24</v>
      </c>
      <c r="AM30" t="s">
        <v>82</v>
      </c>
      <c r="AN30" t="s">
        <v>78</v>
      </c>
      <c r="AO30" t="s">
        <v>83</v>
      </c>
      <c r="AQ30">
        <v>202</v>
      </c>
      <c r="AR30" t="s">
        <v>85</v>
      </c>
      <c r="AS30" t="s">
        <v>103</v>
      </c>
      <c r="AW30" t="s">
        <v>87</v>
      </c>
      <c r="AX30" t="s">
        <v>183</v>
      </c>
      <c r="AY30" t="s">
        <v>184</v>
      </c>
      <c r="AZ30" t="s">
        <v>373</v>
      </c>
      <c r="BA30">
        <v>2015</v>
      </c>
      <c r="BB30" t="s">
        <v>106</v>
      </c>
      <c r="BC30">
        <v>24</v>
      </c>
      <c r="BD30" t="s">
        <v>68</v>
      </c>
      <c r="BE30" t="s">
        <v>374</v>
      </c>
    </row>
    <row r="31" spans="1:57" x14ac:dyDescent="0.25">
      <c r="A31" t="s">
        <v>375</v>
      </c>
      <c r="B31" t="s">
        <v>376</v>
      </c>
      <c r="C31" t="s">
        <v>377</v>
      </c>
      <c r="D31" t="s">
        <v>61</v>
      </c>
      <c r="E31" t="s">
        <v>62</v>
      </c>
      <c r="F31" t="s">
        <v>63</v>
      </c>
      <c r="G31" t="s">
        <v>64</v>
      </c>
      <c r="H31" t="s">
        <v>65</v>
      </c>
      <c r="I31" t="s">
        <v>66</v>
      </c>
      <c r="J31" t="s">
        <v>68</v>
      </c>
      <c r="K31" t="s">
        <v>68</v>
      </c>
      <c r="L31" t="s">
        <v>69</v>
      </c>
      <c r="M31" t="s">
        <v>378</v>
      </c>
      <c r="N31" t="s">
        <v>71</v>
      </c>
      <c r="O31" t="s">
        <v>72</v>
      </c>
      <c r="P31" t="s">
        <v>99</v>
      </c>
      <c r="R31">
        <v>48.314599999999999</v>
      </c>
      <c r="S31" t="s">
        <v>166</v>
      </c>
      <c r="T31" t="s">
        <v>103</v>
      </c>
      <c r="U31" t="s">
        <v>379</v>
      </c>
      <c r="V31" t="s">
        <v>166</v>
      </c>
      <c r="W31" t="s">
        <v>103</v>
      </c>
      <c r="X31" t="s">
        <v>77</v>
      </c>
      <c r="Y31" t="s">
        <v>78</v>
      </c>
      <c r="Z31" t="s">
        <v>141</v>
      </c>
      <c r="AA31" t="s">
        <v>380</v>
      </c>
      <c r="AB31">
        <v>2015</v>
      </c>
      <c r="AC31" t="s">
        <v>143</v>
      </c>
      <c r="AD31">
        <v>13</v>
      </c>
      <c r="AE31" t="s">
        <v>81</v>
      </c>
      <c r="AG31" t="s">
        <v>82</v>
      </c>
      <c r="AH31" t="s">
        <v>78</v>
      </c>
      <c r="AI31" t="s">
        <v>380</v>
      </c>
      <c r="AJ31">
        <v>2015</v>
      </c>
      <c r="AK31" t="s">
        <v>143</v>
      </c>
      <c r="AL31">
        <v>13</v>
      </c>
      <c r="AM31" t="s">
        <v>82</v>
      </c>
      <c r="AN31" t="s">
        <v>78</v>
      </c>
      <c r="AO31" t="s">
        <v>147</v>
      </c>
      <c r="AP31" t="s">
        <v>147</v>
      </c>
      <c r="AQ31">
        <v>130</v>
      </c>
      <c r="AR31" t="s">
        <v>85</v>
      </c>
      <c r="AS31" t="s">
        <v>103</v>
      </c>
      <c r="AW31" t="s">
        <v>87</v>
      </c>
      <c r="AX31" t="s">
        <v>183</v>
      </c>
      <c r="AY31" t="s">
        <v>381</v>
      </c>
      <c r="AZ31" t="s">
        <v>382</v>
      </c>
      <c r="BA31">
        <v>2015</v>
      </c>
      <c r="BB31" t="s">
        <v>106</v>
      </c>
      <c r="BC31">
        <v>16</v>
      </c>
      <c r="BD31" t="s">
        <v>68</v>
      </c>
      <c r="BE31" t="s">
        <v>383</v>
      </c>
    </row>
    <row r="32" spans="1:57" x14ac:dyDescent="0.25">
      <c r="A32" t="s">
        <v>384</v>
      </c>
      <c r="B32" t="s">
        <v>385</v>
      </c>
      <c r="C32" t="s">
        <v>386</v>
      </c>
      <c r="D32" t="s">
        <v>242</v>
      </c>
      <c r="E32" t="s">
        <v>224</v>
      </c>
      <c r="F32" t="s">
        <v>225</v>
      </c>
      <c r="G32" t="s">
        <v>226</v>
      </c>
      <c r="H32" t="s">
        <v>65</v>
      </c>
      <c r="I32" t="s">
        <v>387</v>
      </c>
      <c r="J32" t="s">
        <v>68</v>
      </c>
      <c r="K32" t="s">
        <v>68</v>
      </c>
      <c r="L32" t="s">
        <v>69</v>
      </c>
      <c r="M32" t="s">
        <v>70</v>
      </c>
      <c r="N32" t="s">
        <v>71</v>
      </c>
      <c r="O32" t="s">
        <v>72</v>
      </c>
      <c r="P32" t="s">
        <v>99</v>
      </c>
      <c r="Q32" t="s">
        <v>388</v>
      </c>
      <c r="R32">
        <v>48.401899999999998</v>
      </c>
      <c r="S32" t="s">
        <v>75</v>
      </c>
      <c r="T32" t="s">
        <v>148</v>
      </c>
      <c r="U32" t="s">
        <v>389</v>
      </c>
      <c r="V32" t="s">
        <v>75</v>
      </c>
      <c r="W32" t="s">
        <v>148</v>
      </c>
      <c r="X32" t="s">
        <v>168</v>
      </c>
      <c r="Y32" t="s">
        <v>78</v>
      </c>
      <c r="Z32" t="s">
        <v>141</v>
      </c>
      <c r="AA32" t="s">
        <v>390</v>
      </c>
      <c r="AB32">
        <v>2015</v>
      </c>
      <c r="AC32" t="s">
        <v>143</v>
      </c>
      <c r="AD32">
        <v>28</v>
      </c>
      <c r="AE32" t="s">
        <v>256</v>
      </c>
      <c r="AG32" t="s">
        <v>146</v>
      </c>
      <c r="AH32" t="s">
        <v>87</v>
      </c>
      <c r="AN32" t="s">
        <v>78</v>
      </c>
      <c r="AW32" t="s">
        <v>78</v>
      </c>
      <c r="BE32" t="s">
        <v>391</v>
      </c>
    </row>
    <row r="33" spans="1:93" x14ac:dyDescent="0.25">
      <c r="A33" t="s">
        <v>392</v>
      </c>
      <c r="B33" t="s">
        <v>393</v>
      </c>
      <c r="C33" t="s">
        <v>394</v>
      </c>
      <c r="D33" t="s">
        <v>395</v>
      </c>
      <c r="E33" t="s">
        <v>62</v>
      </c>
      <c r="F33" t="s">
        <v>63</v>
      </c>
      <c r="G33" t="s">
        <v>64</v>
      </c>
      <c r="H33" t="s">
        <v>65</v>
      </c>
      <c r="I33" t="s">
        <v>66</v>
      </c>
      <c r="J33" t="s">
        <v>68</v>
      </c>
      <c r="K33" t="s">
        <v>68</v>
      </c>
      <c r="L33" t="s">
        <v>69</v>
      </c>
      <c r="M33" t="s">
        <v>70</v>
      </c>
      <c r="N33" t="s">
        <v>71</v>
      </c>
      <c r="O33" t="s">
        <v>72</v>
      </c>
      <c r="P33" t="s">
        <v>164</v>
      </c>
      <c r="Q33" t="s">
        <v>396</v>
      </c>
      <c r="R33">
        <v>48.317</v>
      </c>
      <c r="S33" t="s">
        <v>75</v>
      </c>
      <c r="T33" t="s">
        <v>148</v>
      </c>
      <c r="U33" t="s">
        <v>397</v>
      </c>
      <c r="V33" t="s">
        <v>75</v>
      </c>
      <c r="W33" t="s">
        <v>148</v>
      </c>
      <c r="X33" t="s">
        <v>168</v>
      </c>
      <c r="Y33" t="s">
        <v>78</v>
      </c>
      <c r="Z33" t="s">
        <v>141</v>
      </c>
      <c r="AA33" t="s">
        <v>398</v>
      </c>
      <c r="AB33">
        <v>2015</v>
      </c>
      <c r="AC33" t="s">
        <v>285</v>
      </c>
      <c r="AD33">
        <v>28</v>
      </c>
      <c r="AE33" t="s">
        <v>81</v>
      </c>
      <c r="AG33" t="s">
        <v>157</v>
      </c>
      <c r="AH33" t="s">
        <v>87</v>
      </c>
      <c r="AN33" t="s">
        <v>78</v>
      </c>
      <c r="AW33" t="s">
        <v>78</v>
      </c>
      <c r="BE33" t="s">
        <v>399</v>
      </c>
    </row>
    <row r="34" spans="1:93" x14ac:dyDescent="0.25">
      <c r="A34" t="s">
        <v>400</v>
      </c>
      <c r="B34" t="s">
        <v>401</v>
      </c>
      <c r="C34" t="s">
        <v>402</v>
      </c>
      <c r="D34" t="s">
        <v>242</v>
      </c>
      <c r="E34" t="s">
        <v>62</v>
      </c>
      <c r="F34" t="s">
        <v>63</v>
      </c>
      <c r="G34" t="s">
        <v>64</v>
      </c>
      <c r="H34" t="s">
        <v>65</v>
      </c>
      <c r="I34" t="s">
        <v>66</v>
      </c>
      <c r="J34" t="s">
        <v>68</v>
      </c>
      <c r="K34" t="s">
        <v>68</v>
      </c>
      <c r="L34" t="s">
        <v>69</v>
      </c>
      <c r="M34" t="s">
        <v>70</v>
      </c>
      <c r="N34" t="s">
        <v>71</v>
      </c>
      <c r="O34" t="s">
        <v>72</v>
      </c>
      <c r="P34" t="s">
        <v>73</v>
      </c>
      <c r="Q34" t="s">
        <v>217</v>
      </c>
      <c r="R34">
        <v>48.329099999999997</v>
      </c>
      <c r="S34" t="s">
        <v>75</v>
      </c>
      <c r="T34" t="s">
        <v>148</v>
      </c>
      <c r="U34" t="s">
        <v>403</v>
      </c>
      <c r="V34" t="s">
        <v>75</v>
      </c>
      <c r="W34" t="s">
        <v>148</v>
      </c>
      <c r="X34" t="s">
        <v>168</v>
      </c>
      <c r="Y34" t="s">
        <v>78</v>
      </c>
      <c r="Z34" t="s">
        <v>141</v>
      </c>
      <c r="AA34" t="s">
        <v>404</v>
      </c>
      <c r="AB34">
        <v>2016</v>
      </c>
      <c r="AC34" t="s">
        <v>181</v>
      </c>
      <c r="AD34">
        <v>10</v>
      </c>
      <c r="AE34" t="s">
        <v>81</v>
      </c>
      <c r="AG34" t="s">
        <v>146</v>
      </c>
      <c r="AH34" t="s">
        <v>78</v>
      </c>
      <c r="AI34" t="s">
        <v>405</v>
      </c>
      <c r="AJ34">
        <v>2016</v>
      </c>
      <c r="AK34" t="s">
        <v>181</v>
      </c>
      <c r="AL34">
        <v>11</v>
      </c>
      <c r="AM34" t="s">
        <v>146</v>
      </c>
      <c r="AN34" t="s">
        <v>78</v>
      </c>
      <c r="AO34" t="s">
        <v>147</v>
      </c>
      <c r="AP34" t="s">
        <v>84</v>
      </c>
      <c r="AQ34">
        <v>160</v>
      </c>
      <c r="AR34" t="s">
        <v>85</v>
      </c>
      <c r="AS34" t="s">
        <v>103</v>
      </c>
      <c r="AW34" t="s">
        <v>78</v>
      </c>
    </row>
    <row r="35" spans="1:93" x14ac:dyDescent="0.25">
      <c r="A35" t="s">
        <v>406</v>
      </c>
      <c r="B35" t="s">
        <v>407</v>
      </c>
      <c r="C35" t="s">
        <v>408</v>
      </c>
      <c r="D35" t="s">
        <v>242</v>
      </c>
      <c r="E35" t="s">
        <v>62</v>
      </c>
      <c r="F35" t="s">
        <v>63</v>
      </c>
      <c r="G35" t="s">
        <v>64</v>
      </c>
      <c r="H35" t="s">
        <v>65</v>
      </c>
      <c r="I35" t="s">
        <v>409</v>
      </c>
      <c r="J35" t="s">
        <v>68</v>
      </c>
      <c r="K35" t="s">
        <v>68</v>
      </c>
      <c r="L35" t="s">
        <v>69</v>
      </c>
      <c r="M35" t="s">
        <v>70</v>
      </c>
      <c r="N35" t="s">
        <v>71</v>
      </c>
      <c r="O35" t="s">
        <v>72</v>
      </c>
      <c r="P35" t="s">
        <v>99</v>
      </c>
      <c r="Q35" t="s">
        <v>410</v>
      </c>
      <c r="R35">
        <v>48.367800000000003</v>
      </c>
      <c r="S35" t="s">
        <v>75</v>
      </c>
      <c r="T35" t="s">
        <v>148</v>
      </c>
      <c r="U35" t="s">
        <v>403</v>
      </c>
      <c r="V35" t="s">
        <v>75</v>
      </c>
      <c r="W35" t="s">
        <v>148</v>
      </c>
      <c r="X35" t="s">
        <v>168</v>
      </c>
      <c r="Y35" t="s">
        <v>78</v>
      </c>
      <c r="Z35" t="s">
        <v>141</v>
      </c>
      <c r="AA35" t="s">
        <v>411</v>
      </c>
      <c r="AB35">
        <v>2016</v>
      </c>
      <c r="AC35" t="s">
        <v>170</v>
      </c>
      <c r="AD35">
        <v>27</v>
      </c>
      <c r="AE35" t="s">
        <v>81</v>
      </c>
      <c r="AG35" t="s">
        <v>82</v>
      </c>
      <c r="AH35" t="s">
        <v>78</v>
      </c>
      <c r="AI35" t="s">
        <v>411</v>
      </c>
      <c r="AJ35">
        <v>2016</v>
      </c>
      <c r="AK35" t="s">
        <v>170</v>
      </c>
      <c r="AL35">
        <v>27</v>
      </c>
      <c r="AM35" t="s">
        <v>82</v>
      </c>
      <c r="AN35" t="s">
        <v>78</v>
      </c>
      <c r="AO35" t="s">
        <v>147</v>
      </c>
      <c r="AP35" t="s">
        <v>182</v>
      </c>
      <c r="AQ35">
        <v>52</v>
      </c>
      <c r="AR35" t="s">
        <v>85</v>
      </c>
      <c r="AS35" t="s">
        <v>103</v>
      </c>
      <c r="AW35" t="s">
        <v>78</v>
      </c>
      <c r="BE35" t="s">
        <v>412</v>
      </c>
    </row>
    <row r="36" spans="1:93" x14ac:dyDescent="0.25">
      <c r="A36" t="s">
        <v>413</v>
      </c>
      <c r="B36" t="s">
        <v>414</v>
      </c>
      <c r="C36" t="s">
        <v>415</v>
      </c>
      <c r="D36" t="s">
        <v>242</v>
      </c>
      <c r="E36" t="s">
        <v>62</v>
      </c>
      <c r="F36" t="s">
        <v>63</v>
      </c>
      <c r="G36" t="s">
        <v>64</v>
      </c>
      <c r="H36" t="s">
        <v>65</v>
      </c>
      <c r="I36" t="s">
        <v>66</v>
      </c>
      <c r="J36" t="s">
        <v>68</v>
      </c>
      <c r="K36" t="s">
        <v>68</v>
      </c>
      <c r="L36" t="s">
        <v>69</v>
      </c>
      <c r="M36" t="s">
        <v>70</v>
      </c>
      <c r="N36" t="s">
        <v>71</v>
      </c>
      <c r="O36" t="s">
        <v>72</v>
      </c>
      <c r="P36" t="s">
        <v>73</v>
      </c>
      <c r="Q36" t="s">
        <v>217</v>
      </c>
      <c r="R36">
        <v>48.340299999999999</v>
      </c>
      <c r="S36" t="s">
        <v>75</v>
      </c>
      <c r="T36" t="s">
        <v>148</v>
      </c>
      <c r="U36" t="s">
        <v>403</v>
      </c>
      <c r="V36" t="s">
        <v>75</v>
      </c>
      <c r="W36" t="s">
        <v>148</v>
      </c>
      <c r="X36" t="s">
        <v>168</v>
      </c>
      <c r="Y36" t="s">
        <v>78</v>
      </c>
      <c r="Z36" t="s">
        <v>141</v>
      </c>
      <c r="AA36" t="s">
        <v>416</v>
      </c>
      <c r="AB36">
        <v>2016</v>
      </c>
      <c r="AC36" t="s">
        <v>118</v>
      </c>
      <c r="AD36">
        <v>5</v>
      </c>
      <c r="AE36" t="s">
        <v>81</v>
      </c>
      <c r="AG36" t="s">
        <v>157</v>
      </c>
      <c r="AH36" t="s">
        <v>87</v>
      </c>
      <c r="AI36" t="s">
        <v>416</v>
      </c>
      <c r="AJ36">
        <v>2016</v>
      </c>
      <c r="AK36" t="s">
        <v>118</v>
      </c>
      <c r="AL36">
        <v>5</v>
      </c>
      <c r="AN36" t="s">
        <v>78</v>
      </c>
      <c r="AW36" t="s">
        <v>78</v>
      </c>
      <c r="BE36" t="s">
        <v>417</v>
      </c>
    </row>
    <row r="37" spans="1:93" x14ac:dyDescent="0.25">
      <c r="A37" t="s">
        <v>418</v>
      </c>
      <c r="B37" t="s">
        <v>419</v>
      </c>
      <c r="C37" t="s">
        <v>420</v>
      </c>
      <c r="D37" t="s">
        <v>94</v>
      </c>
      <c r="E37" t="s">
        <v>421</v>
      </c>
      <c r="F37" t="s">
        <v>422</v>
      </c>
      <c r="G37" t="s">
        <v>423</v>
      </c>
      <c r="H37" t="s">
        <v>65</v>
      </c>
      <c r="I37" t="s">
        <v>66</v>
      </c>
      <c r="J37" t="s">
        <v>424</v>
      </c>
      <c r="K37" t="s">
        <v>68</v>
      </c>
      <c r="L37" t="s">
        <v>69</v>
      </c>
      <c r="M37" t="s">
        <v>70</v>
      </c>
      <c r="N37" t="s">
        <v>71</v>
      </c>
      <c r="O37" t="s">
        <v>72</v>
      </c>
      <c r="P37" t="s">
        <v>73</v>
      </c>
      <c r="Q37" t="s">
        <v>425</v>
      </c>
      <c r="S37" t="s">
        <v>166</v>
      </c>
      <c r="V37" t="s">
        <v>166</v>
      </c>
      <c r="Y37" t="s">
        <v>78</v>
      </c>
      <c r="Z37" t="s">
        <v>78</v>
      </c>
      <c r="AA37" t="s">
        <v>426</v>
      </c>
      <c r="AB37">
        <v>2008</v>
      </c>
      <c r="AC37" t="s">
        <v>212</v>
      </c>
      <c r="AD37">
        <v>21</v>
      </c>
      <c r="AG37" t="s">
        <v>230</v>
      </c>
      <c r="AH37" t="s">
        <v>87</v>
      </c>
      <c r="AI37" t="s">
        <v>426</v>
      </c>
      <c r="AJ37">
        <v>2008</v>
      </c>
      <c r="AK37" t="s">
        <v>212</v>
      </c>
      <c r="AL37">
        <v>21</v>
      </c>
      <c r="AM37" t="s">
        <v>230</v>
      </c>
      <c r="AN37" t="s">
        <v>87</v>
      </c>
      <c r="AO37" t="s">
        <v>147</v>
      </c>
      <c r="AP37" t="s">
        <v>237</v>
      </c>
      <c r="AQ37">
        <v>0</v>
      </c>
      <c r="AR37" t="s">
        <v>85</v>
      </c>
      <c r="AS37" t="s">
        <v>148</v>
      </c>
      <c r="AW37" t="s">
        <v>78</v>
      </c>
      <c r="BE37" t="s">
        <v>427</v>
      </c>
    </row>
    <row r="38" spans="1:93" s="4" customFormat="1" x14ac:dyDescent="0.25">
      <c r="A38" s="2" t="s">
        <v>428</v>
      </c>
      <c r="B38" s="3" t="s">
        <v>429</v>
      </c>
      <c r="C38" s="2" t="s">
        <v>430</v>
      </c>
      <c r="D38" s="2" t="s">
        <v>61</v>
      </c>
      <c r="E38" s="2" t="s">
        <v>224</v>
      </c>
      <c r="F38" s="2" t="s">
        <v>225</v>
      </c>
      <c r="G38" s="2" t="s">
        <v>226</v>
      </c>
      <c r="H38" s="2" t="s">
        <v>431</v>
      </c>
      <c r="I38" s="2" t="s">
        <v>66</v>
      </c>
      <c r="J38" s="2" t="s">
        <v>68</v>
      </c>
      <c r="K38" s="2" t="s">
        <v>68</v>
      </c>
      <c r="L38" s="2" t="s">
        <v>69</v>
      </c>
      <c r="M38" s="2" t="s">
        <v>70</v>
      </c>
      <c r="N38" s="2" t="s">
        <v>71</v>
      </c>
      <c r="O38" s="2" t="s">
        <v>72</v>
      </c>
      <c r="P38" s="2" t="s">
        <v>99</v>
      </c>
      <c r="Q38" s="2" t="s">
        <v>432</v>
      </c>
      <c r="R38" s="2">
        <v>48.390799999999999</v>
      </c>
      <c r="S38" s="2" t="s">
        <v>75</v>
      </c>
      <c r="T38" s="2" t="s">
        <v>148</v>
      </c>
      <c r="U38" s="2" t="s">
        <v>433</v>
      </c>
      <c r="V38" s="2" t="s">
        <v>75</v>
      </c>
      <c r="W38" s="2" t="s">
        <v>148</v>
      </c>
      <c r="X38" s="2" t="s">
        <v>140</v>
      </c>
      <c r="Y38" s="2" t="s">
        <v>78</v>
      </c>
      <c r="Z38" s="2" t="s">
        <v>141</v>
      </c>
      <c r="AA38" s="2" t="s">
        <v>434</v>
      </c>
      <c r="AB38" s="2">
        <v>2017</v>
      </c>
      <c r="AC38" s="2" t="s">
        <v>80</v>
      </c>
      <c r="AD38" s="2">
        <v>21</v>
      </c>
      <c r="AE38" s="2" t="s">
        <v>81</v>
      </c>
      <c r="AF38" s="2"/>
      <c r="AG38" s="2" t="s">
        <v>78</v>
      </c>
      <c r="AH38" s="2" t="s">
        <v>434</v>
      </c>
      <c r="AI38" s="2">
        <v>2017</v>
      </c>
      <c r="AJ38" s="2" t="s">
        <v>80</v>
      </c>
      <c r="AK38" s="2">
        <v>21</v>
      </c>
      <c r="AL38" s="2" t="s">
        <v>157</v>
      </c>
      <c r="AM38" s="2" t="s">
        <v>78</v>
      </c>
      <c r="AN38" s="2" t="s">
        <v>83</v>
      </c>
      <c r="AO38" s="2" t="s">
        <v>237</v>
      </c>
      <c r="AP38" s="2">
        <v>870</v>
      </c>
      <c r="AQ38" s="2" t="s">
        <v>85</v>
      </c>
      <c r="AR38" s="2" t="s">
        <v>103</v>
      </c>
      <c r="AS38" s="2"/>
      <c r="AT38" s="2"/>
      <c r="AU38" s="2"/>
      <c r="AV38" s="2" t="s">
        <v>87</v>
      </c>
      <c r="AW38" s="2" t="s">
        <v>193</v>
      </c>
      <c r="AX38" s="2" t="s">
        <v>184</v>
      </c>
      <c r="AY38" s="2" t="s">
        <v>435</v>
      </c>
      <c r="AZ38" s="2">
        <v>2023</v>
      </c>
      <c r="BA38" s="2" t="s">
        <v>80</v>
      </c>
      <c r="BB38" s="2">
        <v>17</v>
      </c>
      <c r="BC38" s="2" t="s">
        <v>68</v>
      </c>
      <c r="BD38" s="2" t="s">
        <v>436</v>
      </c>
      <c r="BE38" s="2"/>
    </row>
    <row r="39" spans="1:93" s="4" customFormat="1" x14ac:dyDescent="0.25">
      <c r="A39" s="2" t="s">
        <v>437</v>
      </c>
      <c r="B39" s="3" t="s">
        <v>438</v>
      </c>
      <c r="C39" s="2" t="s">
        <v>439</v>
      </c>
      <c r="D39" s="2" t="s">
        <v>440</v>
      </c>
      <c r="E39" s="2" t="s">
        <v>441</v>
      </c>
      <c r="F39" s="2"/>
      <c r="G39" s="2"/>
      <c r="H39" s="2" t="s">
        <v>431</v>
      </c>
      <c r="I39" s="2" t="s">
        <v>66</v>
      </c>
      <c r="J39" s="2" t="s">
        <v>68</v>
      </c>
      <c r="K39" s="2" t="s">
        <v>68</v>
      </c>
      <c r="L39" s="2" t="s">
        <v>69</v>
      </c>
      <c r="M39" s="2" t="s">
        <v>70</v>
      </c>
      <c r="N39" s="2" t="s">
        <v>71</v>
      </c>
      <c r="O39" s="2" t="s">
        <v>72</v>
      </c>
      <c r="P39" s="2" t="s">
        <v>99</v>
      </c>
      <c r="Q39" s="2" t="s">
        <v>442</v>
      </c>
      <c r="R39" s="2">
        <v>48.398099999999999</v>
      </c>
      <c r="S39" s="2" t="s">
        <v>75</v>
      </c>
      <c r="T39" s="2" t="s">
        <v>148</v>
      </c>
      <c r="U39" s="2" t="s">
        <v>443</v>
      </c>
      <c r="V39" s="2" t="s">
        <v>75</v>
      </c>
      <c r="W39" s="2" t="s">
        <v>148</v>
      </c>
      <c r="X39" s="2" t="s">
        <v>77</v>
      </c>
      <c r="Y39" s="2" t="s">
        <v>78</v>
      </c>
      <c r="Z39" s="2" t="s">
        <v>141</v>
      </c>
      <c r="AA39" s="2" t="s">
        <v>444</v>
      </c>
      <c r="AB39" s="2">
        <v>2017</v>
      </c>
      <c r="AC39" s="2" t="s">
        <v>212</v>
      </c>
      <c r="AD39" s="2">
        <v>28</v>
      </c>
      <c r="AE39" s="2" t="s">
        <v>256</v>
      </c>
      <c r="AF39" s="2"/>
      <c r="AG39" s="2" t="s">
        <v>87</v>
      </c>
      <c r="AH39" s="2" t="s">
        <v>444</v>
      </c>
      <c r="AI39" s="2">
        <v>2017</v>
      </c>
      <c r="AJ39" s="2" t="s">
        <v>212</v>
      </c>
      <c r="AK39" s="2">
        <v>28</v>
      </c>
      <c r="AL39" s="2"/>
      <c r="AM39" s="2" t="s">
        <v>78</v>
      </c>
      <c r="AN39" s="2" t="s">
        <v>147</v>
      </c>
      <c r="AO39" s="2"/>
      <c r="AP39" s="2"/>
      <c r="AQ39" s="2"/>
      <c r="AR39" s="2"/>
      <c r="AS39" s="2"/>
      <c r="AT39" s="2"/>
      <c r="AU39" s="2"/>
      <c r="AV39" s="2" t="s">
        <v>78</v>
      </c>
      <c r="AW39" s="2"/>
      <c r="AX39" s="2"/>
      <c r="AY39" s="2"/>
      <c r="AZ39" s="2"/>
      <c r="BA39" s="2"/>
      <c r="BB39" s="2"/>
      <c r="BC39" s="2"/>
      <c r="BD39" s="2" t="s">
        <v>445</v>
      </c>
      <c r="BE39" s="2"/>
    </row>
    <row r="40" spans="1:93" s="4" customFormat="1" x14ac:dyDescent="0.25">
      <c r="A40" s="2" t="s">
        <v>446</v>
      </c>
      <c r="B40" s="3" t="s">
        <v>447</v>
      </c>
      <c r="C40" s="2" t="s">
        <v>448</v>
      </c>
      <c r="D40" s="2" t="s">
        <v>61</v>
      </c>
      <c r="E40" s="2" t="s">
        <v>449</v>
      </c>
      <c r="F40" s="2" t="s">
        <v>450</v>
      </c>
      <c r="G40" s="2" t="s">
        <v>451</v>
      </c>
      <c r="H40" s="2" t="s">
        <v>431</v>
      </c>
      <c r="I40" s="2" t="s">
        <v>66</v>
      </c>
      <c r="J40" s="2" t="s">
        <v>68</v>
      </c>
      <c r="K40" s="2" t="s">
        <v>68</v>
      </c>
      <c r="L40" s="2" t="s">
        <v>69</v>
      </c>
      <c r="M40" s="2" t="s">
        <v>70</v>
      </c>
      <c r="N40" s="2" t="s">
        <v>71</v>
      </c>
      <c r="O40" s="2" t="s">
        <v>72</v>
      </c>
      <c r="P40" s="2" t="s">
        <v>73</v>
      </c>
      <c r="Q40" s="2" t="s">
        <v>452</v>
      </c>
      <c r="R40" s="2">
        <v>48.245600000000003</v>
      </c>
      <c r="S40" s="2" t="s">
        <v>75</v>
      </c>
      <c r="T40" s="2" t="s">
        <v>148</v>
      </c>
      <c r="U40" s="2" t="s">
        <v>453</v>
      </c>
      <c r="V40" s="2" t="s">
        <v>75</v>
      </c>
      <c r="W40" s="2" t="s">
        <v>148</v>
      </c>
      <c r="X40" s="2" t="s">
        <v>140</v>
      </c>
      <c r="Y40" s="2" t="s">
        <v>78</v>
      </c>
      <c r="Z40" s="2" t="s">
        <v>141</v>
      </c>
      <c r="AA40" s="2" t="s">
        <v>454</v>
      </c>
      <c r="AB40" s="2">
        <v>2017</v>
      </c>
      <c r="AC40" s="2" t="s">
        <v>170</v>
      </c>
      <c r="AD40" s="2">
        <v>1</v>
      </c>
      <c r="AE40" s="2" t="s">
        <v>81</v>
      </c>
      <c r="AF40" s="2"/>
      <c r="AG40" s="2" t="s">
        <v>78</v>
      </c>
      <c r="AH40" s="2" t="s">
        <v>454</v>
      </c>
      <c r="AI40" s="2">
        <v>2017</v>
      </c>
      <c r="AJ40" s="2" t="s">
        <v>170</v>
      </c>
      <c r="AK40" s="2">
        <v>1</v>
      </c>
      <c r="AL40" s="2" t="s">
        <v>146</v>
      </c>
      <c r="AM40" s="2" t="s">
        <v>78</v>
      </c>
      <c r="AN40" s="2" t="s">
        <v>130</v>
      </c>
      <c r="AO40" s="2" t="s">
        <v>84</v>
      </c>
      <c r="AP40" s="2">
        <v>515</v>
      </c>
      <c r="AQ40" s="2" t="s">
        <v>85</v>
      </c>
      <c r="AR40" s="2" t="s">
        <v>103</v>
      </c>
      <c r="AS40" s="2"/>
      <c r="AT40" s="2"/>
      <c r="AU40" s="2"/>
      <c r="AV40" s="2" t="s">
        <v>78</v>
      </c>
      <c r="AW40" s="2"/>
      <c r="AX40" s="2"/>
      <c r="AY40" s="2"/>
      <c r="AZ40" s="2"/>
      <c r="BA40" s="2"/>
      <c r="BB40" s="2"/>
      <c r="BC40" s="2"/>
      <c r="BD40" s="2" t="s">
        <v>455</v>
      </c>
      <c r="BE40" s="2"/>
    </row>
    <row r="41" spans="1:93" s="4" customFormat="1" x14ac:dyDescent="0.25">
      <c r="A41" s="2" t="s">
        <v>456</v>
      </c>
      <c r="B41" s="3" t="s">
        <v>457</v>
      </c>
      <c r="C41" s="2" t="s">
        <v>458</v>
      </c>
      <c r="D41" s="2" t="s">
        <v>61</v>
      </c>
      <c r="E41" s="2" t="s">
        <v>459</v>
      </c>
      <c r="F41" s="2" t="s">
        <v>460</v>
      </c>
      <c r="G41" s="2" t="s">
        <v>461</v>
      </c>
      <c r="H41" s="2" t="s">
        <v>431</v>
      </c>
      <c r="I41" s="2" t="s">
        <v>66</v>
      </c>
      <c r="J41" s="2" t="s">
        <v>68</v>
      </c>
      <c r="K41" s="2" t="s">
        <v>68</v>
      </c>
      <c r="L41" s="2" t="s">
        <v>69</v>
      </c>
      <c r="M41" s="2" t="s">
        <v>70</v>
      </c>
      <c r="N41" s="2" t="s">
        <v>71</v>
      </c>
      <c r="O41" s="2" t="s">
        <v>72</v>
      </c>
      <c r="P41" s="2" t="s">
        <v>73</v>
      </c>
      <c r="Q41" s="2" t="s">
        <v>217</v>
      </c>
      <c r="R41" s="2">
        <v>48.340800000000002</v>
      </c>
      <c r="S41" s="2" t="s">
        <v>75</v>
      </c>
      <c r="T41" s="2" t="s">
        <v>148</v>
      </c>
      <c r="U41" s="2" t="s">
        <v>462</v>
      </c>
      <c r="V41" s="2" t="s">
        <v>75</v>
      </c>
      <c r="W41" s="2" t="s">
        <v>148</v>
      </c>
      <c r="X41" s="2" t="s">
        <v>140</v>
      </c>
      <c r="Y41" s="2" t="s">
        <v>78</v>
      </c>
      <c r="Z41" s="2" t="s">
        <v>87</v>
      </c>
      <c r="AA41" s="2" t="s">
        <v>463</v>
      </c>
      <c r="AB41" s="2">
        <v>2017</v>
      </c>
      <c r="AC41" s="2" t="s">
        <v>229</v>
      </c>
      <c r="AD41" s="2">
        <v>22</v>
      </c>
      <c r="AE41" s="2" t="s">
        <v>81</v>
      </c>
      <c r="AF41" s="2"/>
      <c r="AG41" s="2" t="s">
        <v>78</v>
      </c>
      <c r="AH41" s="2" t="s">
        <v>463</v>
      </c>
      <c r="AI41" s="2">
        <v>2017</v>
      </c>
      <c r="AJ41" s="2" t="s">
        <v>229</v>
      </c>
      <c r="AK41" s="2">
        <v>22</v>
      </c>
      <c r="AL41" s="2" t="s">
        <v>82</v>
      </c>
      <c r="AM41" s="2" t="s">
        <v>78</v>
      </c>
      <c r="AN41" s="2" t="s">
        <v>83</v>
      </c>
      <c r="AO41" s="2"/>
      <c r="AP41" s="2">
        <v>199</v>
      </c>
      <c r="AQ41" s="2" t="s">
        <v>85</v>
      </c>
      <c r="AR41" s="2" t="s">
        <v>103</v>
      </c>
      <c r="AS41" s="2"/>
      <c r="AT41" s="2"/>
      <c r="AU41" s="2"/>
      <c r="AV41" s="2" t="s">
        <v>87</v>
      </c>
      <c r="AW41" s="2" t="s">
        <v>183</v>
      </c>
      <c r="AX41" s="2" t="s">
        <v>184</v>
      </c>
      <c r="AY41" s="2" t="s">
        <v>463</v>
      </c>
      <c r="AZ41" s="2">
        <v>2017</v>
      </c>
      <c r="BA41" s="2" t="s">
        <v>229</v>
      </c>
      <c r="BB41" s="2">
        <v>22</v>
      </c>
      <c r="BC41" s="2" t="s">
        <v>68</v>
      </c>
      <c r="BD41" s="2" t="s">
        <v>464</v>
      </c>
      <c r="BE41" s="2"/>
    </row>
    <row r="42" spans="1:93" s="4" customFormat="1" x14ac:dyDescent="0.25">
      <c r="B42" s="5" t="s">
        <v>465</v>
      </c>
      <c r="C42" s="6" t="s">
        <v>466</v>
      </c>
      <c r="D42" s="6" t="s">
        <v>189</v>
      </c>
      <c r="E42" s="6" t="s">
        <v>467</v>
      </c>
      <c r="F42" s="6" t="s">
        <v>64</v>
      </c>
      <c r="G42" s="6" t="s">
        <v>64</v>
      </c>
      <c r="H42" s="6" t="s">
        <v>466</v>
      </c>
      <c r="I42" s="6" t="s">
        <v>468</v>
      </c>
      <c r="J42" s="6" t="s">
        <v>68</v>
      </c>
      <c r="K42" s="6" t="s">
        <v>68</v>
      </c>
      <c r="L42" s="6" t="s">
        <v>69</v>
      </c>
      <c r="M42" s="6" t="s">
        <v>135</v>
      </c>
      <c r="N42" s="6" t="s">
        <v>71</v>
      </c>
      <c r="O42" s="6" t="s">
        <v>72</v>
      </c>
      <c r="P42" s="6" t="s">
        <v>99</v>
      </c>
      <c r="Q42" s="6" t="s">
        <v>469</v>
      </c>
      <c r="R42" s="7">
        <v>48.256599999999999</v>
      </c>
      <c r="S42" s="6" t="s">
        <v>166</v>
      </c>
      <c r="T42" s="6" t="s">
        <v>470</v>
      </c>
      <c r="U42" s="7">
        <v>-124.26</v>
      </c>
      <c r="V42" s="6" t="s">
        <v>166</v>
      </c>
      <c r="W42" s="6" t="s">
        <v>470</v>
      </c>
      <c r="X42" s="6" t="s">
        <v>140</v>
      </c>
      <c r="Y42" s="6" t="s">
        <v>78</v>
      </c>
      <c r="Z42" s="6" t="s">
        <v>141</v>
      </c>
      <c r="AA42" s="7" t="s">
        <v>471</v>
      </c>
      <c r="AB42" s="7">
        <f t="shared" ref="AB42" si="0">YEAR(AA42)</f>
        <v>2005</v>
      </c>
      <c r="AC42" s="7" t="s">
        <v>472</v>
      </c>
      <c r="AD42" s="7">
        <f t="shared" ref="AD42" si="1">DAY(AA42)</f>
        <v>19</v>
      </c>
      <c r="AE42" s="6" t="s">
        <v>81</v>
      </c>
      <c r="AF42" s="7"/>
      <c r="AG42" s="6" t="s">
        <v>87</v>
      </c>
      <c r="AH42" s="7" t="s">
        <v>473</v>
      </c>
      <c r="AI42" s="7">
        <f t="shared" ref="AI42" si="2">YEAR(AH42)</f>
        <v>2005</v>
      </c>
      <c r="AJ42" s="7">
        <f t="shared" ref="AJ42" si="3">MONTH(AH42)</f>
        <v>7</v>
      </c>
      <c r="AK42" s="7">
        <f t="shared" ref="AK42" si="4">DAY(AH42)</f>
        <v>22</v>
      </c>
      <c r="AL42" s="2" t="s">
        <v>157</v>
      </c>
      <c r="AM42" s="6" t="s">
        <v>78</v>
      </c>
      <c r="AN42" s="7" t="s">
        <v>147</v>
      </c>
      <c r="AO42" s="7" t="s">
        <v>182</v>
      </c>
      <c r="AP42" s="6"/>
      <c r="AQ42" s="6" t="s">
        <v>466</v>
      </c>
      <c r="AR42" s="6" t="s">
        <v>466</v>
      </c>
      <c r="AS42" s="6"/>
      <c r="AT42" s="6" t="s">
        <v>466</v>
      </c>
      <c r="AU42" s="6" t="s">
        <v>466</v>
      </c>
      <c r="AV42" s="6" t="s">
        <v>78</v>
      </c>
      <c r="AW42" s="6" t="s">
        <v>466</v>
      </c>
      <c r="AX42" s="6" t="s">
        <v>466</v>
      </c>
      <c r="AY42" s="7" t="s">
        <v>466</v>
      </c>
      <c r="AZ42" s="7"/>
      <c r="BA42" s="7"/>
      <c r="BB42" s="7"/>
      <c r="BC42" s="6" t="s">
        <v>466</v>
      </c>
      <c r="BD42" s="6" t="s">
        <v>474</v>
      </c>
      <c r="BE42" s="6" t="s">
        <v>466</v>
      </c>
      <c r="BF42" s="6"/>
      <c r="BG42" s="6"/>
      <c r="BH42" s="6"/>
      <c r="BI42" s="6"/>
      <c r="BJ42" s="6"/>
      <c r="BK42" s="6"/>
      <c r="BL42" s="6"/>
      <c r="BM42" s="6"/>
      <c r="BN42" s="6"/>
      <c r="BO42" s="8"/>
      <c r="BP42" s="6"/>
      <c r="BQ42" s="6"/>
      <c r="BR42" s="8"/>
      <c r="BS42" s="6"/>
      <c r="BT42" s="6"/>
      <c r="BU42" s="6"/>
      <c r="BV42" s="6"/>
      <c r="BW42" s="6"/>
      <c r="BX42" s="6"/>
      <c r="BY42" s="6"/>
      <c r="BZ42" s="8"/>
      <c r="CA42" s="6"/>
      <c r="CB42" s="6"/>
      <c r="CC42" s="6"/>
      <c r="CD42" s="6"/>
      <c r="CE42" s="6"/>
      <c r="CF42" s="6"/>
      <c r="CG42" s="6"/>
      <c r="CH42" s="6"/>
      <c r="CI42" s="6"/>
      <c r="CJ42" s="6"/>
      <c r="CK42" s="6"/>
      <c r="CL42" s="6"/>
      <c r="CM42" s="6"/>
      <c r="CN42" s="6"/>
      <c r="CO42"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Scordino</dc:creator>
  <cp:lastModifiedBy>Jonathan Scordino</cp:lastModifiedBy>
  <dcterms:created xsi:type="dcterms:W3CDTF">2018-03-07T17:36:42Z</dcterms:created>
  <dcterms:modified xsi:type="dcterms:W3CDTF">2018-03-07T17:37:01Z</dcterms:modified>
</cp:coreProperties>
</file>