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480" yWindow="60" windowWidth="19560" windowHeight="16400"/>
  </bookViews>
  <sheets>
    <sheet name="Sheet1" sheetId="1" r:id="rId1"/>
    <sheet name="Sheet2" sheetId="2" r:id="rId2"/>
    <sheet name="Sheet3" sheetId="3" r:id="rId3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89" i="1"/>
  <c r="C175"/>
  <c r="C160"/>
  <c r="C139"/>
  <c r="C123"/>
  <c r="C96"/>
  <c r="C73"/>
  <c r="C50"/>
  <c r="C32"/>
  <c r="I174"/>
  <c r="H174"/>
  <c r="G174"/>
  <c r="F174"/>
  <c r="E174"/>
  <c r="E2" i="2"/>
  <c r="E11"/>
  <c r="E10"/>
  <c r="E9"/>
  <c r="E8"/>
  <c r="E7"/>
  <c r="E6"/>
  <c r="E5"/>
  <c r="E4"/>
  <c r="E3"/>
</calcChain>
</file>

<file path=xl/sharedStrings.xml><?xml version="1.0" encoding="utf-8"?>
<sst xmlns="http://schemas.openxmlformats.org/spreadsheetml/2006/main" count="980" uniqueCount="111">
  <si>
    <t>WEEK</t>
  </si>
  <si>
    <t>total</t>
  </si>
  <si>
    <t>/5</t>
  </si>
  <si>
    <t>scattered 40-100 m out</t>
  </si>
  <si>
    <t>scattered 40 m off shore</t>
  </si>
  <si>
    <t>new burrow low, below hanging madrona shrub, to right of driftwood fence</t>
  </si>
  <si>
    <t>Notes: new burrow #25, near driftwood fence, located low.</t>
  </si>
  <si>
    <t>RM</t>
  </si>
  <si>
    <t>large perch del. Could see from my post in HN</t>
  </si>
  <si>
    <t>53* tide in, foggy, visibility low</t>
  </si>
  <si>
    <t>10 of whom are on rock</t>
  </si>
  <si>
    <t xml:space="preserve">a second gunnel </t>
  </si>
  <si>
    <t>two of whom are ledge sitting</t>
  </si>
  <si>
    <t>small cluster, close in 25 m</t>
  </si>
  <si>
    <t>miling about in singles; 20 m away</t>
  </si>
  <si>
    <t>mainly 2 groups on rocks</t>
  </si>
  <si>
    <t>55* cloudy threat rain, tide out</t>
  </si>
  <si>
    <t>clustered in pairs</t>
  </si>
  <si>
    <t>some disturbance of bluff erosion, loud, spook PIGU and me</t>
  </si>
  <si>
    <t>some clustered on rock, others in pairs and trios</t>
  </si>
  <si>
    <t>gull flew onto big rock in H20 where PIGU were perched, flushed them out- gull now eating a starfish</t>
  </si>
  <si>
    <t>took 5 circles</t>
  </si>
  <si>
    <t>another 5 circles to deliver</t>
  </si>
  <si>
    <t>BAEA perched in tree behind me</t>
  </si>
  <si>
    <t>after 10 circles</t>
  </si>
  <si>
    <t>GBH fly over no rxn</t>
  </si>
  <si>
    <t>escorted each other after 5 circles</t>
  </si>
  <si>
    <t>BAEA still perched intree behind me</t>
  </si>
  <si>
    <t>wind picking up</t>
  </si>
  <si>
    <t>a few sitting on rock, others scattered</t>
  </si>
  <si>
    <t>6 of whom resting on rock</t>
  </si>
  <si>
    <t>55* foggy visibility low, tide in and rising</t>
  </si>
  <si>
    <t>out 50 meters</t>
  </si>
  <si>
    <t>colony has since moved in closer</t>
  </si>
  <si>
    <t>some resting on rock others at shoreline</t>
  </si>
  <si>
    <t>some on rock, others on beach-p/u mussel shell-foraging?</t>
  </si>
  <si>
    <t>3 of whom are ledge sitting</t>
  </si>
  <si>
    <t>lots of ledge sitters</t>
  </si>
  <si>
    <t>Notes: found egg shell piece with membrane below #25</t>
  </si>
  <si>
    <t>60* clear, calm tide out</t>
  </si>
  <si>
    <t>9 of whom gathered on rock</t>
  </si>
  <si>
    <t>3 GBH fly over spook 9 PIGU from rock</t>
  </si>
  <si>
    <t>large perch, both PIGU flew in and out of burrow at same time</t>
  </si>
  <si>
    <t>watched this delivery during my HN survey</t>
  </si>
  <si>
    <t>54* very high tide, foggy visibility poor</t>
  </si>
  <si>
    <t>all very close to shore</t>
  </si>
  <si>
    <t>as one Pigu flew out the burrow, the other flew in</t>
  </si>
  <si>
    <t>PIGU out 100+ m</t>
  </si>
  <si>
    <t>58* tide out and receding, cloudy but calm.</t>
  </si>
  <si>
    <t>(A)BAEA fly over PIGU already far out in H20</t>
  </si>
  <si>
    <t>Notes: no deliveries,and observed one indiv. In alt. plumage</t>
  </si>
  <si>
    <t>Survey Over</t>
  </si>
  <si>
    <t>Date</t>
  </si>
  <si>
    <t>Time</t>
  </si>
  <si>
    <t># Adults</t>
  </si>
  <si>
    <t>Burrow #</t>
  </si>
  <si>
    <t>Sculpin</t>
  </si>
  <si>
    <t>Gunnel</t>
  </si>
  <si>
    <t>Shrimp</t>
  </si>
  <si>
    <t>Unk</t>
  </si>
  <si>
    <t>Other</t>
  </si>
  <si>
    <t>Escort</t>
  </si>
  <si>
    <t>Disturbances</t>
  </si>
  <si>
    <t>Notes</t>
  </si>
  <si>
    <t>Interval (min)</t>
  </si>
  <si>
    <t xml:space="preserve"> </t>
  </si>
  <si>
    <t xml:space="preserve">  </t>
  </si>
  <si>
    <t>water calm, partly cloudy 55*</t>
  </si>
  <si>
    <t>something spooked them all, flew off</t>
  </si>
  <si>
    <t>apt. shopping</t>
  </si>
  <si>
    <t>something spooked them all, flew off again</t>
  </si>
  <si>
    <t>milling about, and congregating on one rock</t>
  </si>
  <si>
    <t>8 individuals on rock, all got spooked</t>
  </si>
  <si>
    <t>went back to rock</t>
  </si>
  <si>
    <t>plus 12 at HN total of 32, groups of 3 and 4 scattered in water</t>
  </si>
  <si>
    <t>PIGU's  out far in water</t>
  </si>
  <si>
    <t>something spooked group in the North</t>
  </si>
  <si>
    <t>group of 6 moved in close</t>
  </si>
  <si>
    <t>scattered, loners, and 2 sitting on buoy</t>
  </si>
  <si>
    <t>group of 6 got spooked and circled out to buoy</t>
  </si>
  <si>
    <t>acrobatic chase down between 2 PIGU</t>
  </si>
  <si>
    <t>All PIGU's little black dots to naked eye.  Very far out</t>
  </si>
  <si>
    <t>tide starting to shift</t>
  </si>
  <si>
    <t>sc or cod</t>
  </si>
  <si>
    <t xml:space="preserve">2 PIGU's with different prey palling around together </t>
  </si>
  <si>
    <t>same burrow different bird.</t>
  </si>
  <si>
    <t>Notes:  both pairs observed delivering to same burrow different prey.</t>
  </si>
  <si>
    <t>53* clam, tide out starting to rain.</t>
  </si>
  <si>
    <t>25 in H.N. small groups milling about</t>
  </si>
  <si>
    <t>in water a few on rocks</t>
  </si>
  <si>
    <t>10 at shoreline one with gunnel others scattered HN</t>
  </si>
  <si>
    <t>6a/6b</t>
  </si>
  <si>
    <t>8 at shoreline end of HS</t>
  </si>
  <si>
    <t>rain getting harder</t>
  </si>
  <si>
    <t>10 at the south end of beach, others on rocks milling about</t>
  </si>
  <si>
    <t>ledge sits, others in pairs</t>
  </si>
  <si>
    <t>5 infront of me, rest at end of beach</t>
  </si>
  <si>
    <t>colony scattered out in water</t>
  </si>
  <si>
    <t>6 at end of bluff, others in water, 8 making passes to bluff.</t>
  </si>
  <si>
    <t>60* tide out water calm, great visibility</t>
  </si>
  <si>
    <t>couple of groups out 20 m, 2 nearby with gunnel prey</t>
  </si>
  <si>
    <t>2 deer approaching me, spooking close by PIGU out to water</t>
  </si>
  <si>
    <t>6b</t>
  </si>
  <si>
    <t>unknown cause spooked PIGU</t>
  </si>
  <si>
    <t xml:space="preserve">6a </t>
  </si>
  <si>
    <t>6a</t>
  </si>
  <si>
    <t>in small clusters, some near shore</t>
  </si>
  <si>
    <t>out 30 m; 1 w/gunnel close to shore</t>
  </si>
  <si>
    <t>one main cluster of 7, 20m away</t>
  </si>
  <si>
    <t>2 of whom paling around together with prey</t>
  </si>
  <si>
    <t>2 power boats stir up flock, one boat parks 40 m infront of me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</si>
</sst>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0"/>
      <name val="Arial"/>
    </font>
    <font>
      <sz val="8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20" fontId="0" fillId="0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20" fontId="0" fillId="2" borderId="0" xfId="0" applyNumberForma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20" fontId="2" fillId="0" borderId="0" xfId="0" applyNumberFormat="1" applyFont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0" borderId="1" xfId="0" applyNumberFormat="1" applyFill="1" applyBorder="1" applyAlignment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1" xfId="0" applyBorder="1"/>
    <xf numFmtId="0" fontId="0" fillId="0" borderId="2" xfId="0" applyFill="1" applyBorder="1"/>
    <xf numFmtId="14" fontId="0" fillId="3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Harrington</a:t>
            </a:r>
            <a:r>
              <a:rPr lang="en-US" baseline="0"/>
              <a:t> S. Prey Deliveries 2010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Gunnel</c:v>
          </c:tx>
          <c:marker>
            <c:symbol val="none"/>
          </c:marker>
          <c:cat>
            <c:numRef>
              <c:f>Sheet2!$A$2:$A$11</c:f>
              <c:numCache>
                <c:formatCode>m/d/yy</c:formatCode>
                <c:ptCount val="10"/>
                <c:pt idx="0">
                  <c:v>40350.0</c:v>
                </c:pt>
                <c:pt idx="1">
                  <c:v>40357.0</c:v>
                </c:pt>
                <c:pt idx="2">
                  <c:v>40364.0</c:v>
                </c:pt>
                <c:pt idx="3">
                  <c:v>40371.0</c:v>
                </c:pt>
                <c:pt idx="4">
                  <c:v>40378.0</c:v>
                </c:pt>
                <c:pt idx="5">
                  <c:v>40385.0</c:v>
                </c:pt>
                <c:pt idx="6">
                  <c:v>40392.0</c:v>
                </c:pt>
                <c:pt idx="7">
                  <c:v>40399.0</c:v>
                </c:pt>
                <c:pt idx="8">
                  <c:v>40406.0</c:v>
                </c:pt>
                <c:pt idx="9">
                  <c:v>40413.0</c:v>
                </c:pt>
              </c:numCache>
            </c:num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5.0</c:v>
                </c:pt>
                <c:pt idx="3">
                  <c:v>8.0</c:v>
                </c:pt>
                <c:pt idx="4">
                  <c:v>8.0</c:v>
                </c:pt>
                <c:pt idx="5">
                  <c:v>0.0</c:v>
                </c:pt>
                <c:pt idx="6">
                  <c:v>4.0</c:v>
                </c:pt>
                <c:pt idx="7">
                  <c:v>3.0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1"/>
          <c:tx>
            <c:v>Sculpin</c:v>
          </c:tx>
          <c:marker>
            <c:symbol val="none"/>
          </c:marker>
          <c:cat>
            <c:numRef>
              <c:f>Sheet2!$A$2:$A$11</c:f>
              <c:numCache>
                <c:formatCode>m/d/yy</c:formatCode>
                <c:ptCount val="10"/>
                <c:pt idx="0">
                  <c:v>40350.0</c:v>
                </c:pt>
                <c:pt idx="1">
                  <c:v>40357.0</c:v>
                </c:pt>
                <c:pt idx="2">
                  <c:v>40364.0</c:v>
                </c:pt>
                <c:pt idx="3">
                  <c:v>40371.0</c:v>
                </c:pt>
                <c:pt idx="4">
                  <c:v>40378.0</c:v>
                </c:pt>
                <c:pt idx="5">
                  <c:v>40385.0</c:v>
                </c:pt>
                <c:pt idx="6">
                  <c:v>40392.0</c:v>
                </c:pt>
                <c:pt idx="7">
                  <c:v>40399.0</c:v>
                </c:pt>
                <c:pt idx="8">
                  <c:v>40406.0</c:v>
                </c:pt>
                <c:pt idx="9">
                  <c:v>40413.0</c:v>
                </c:pt>
              </c:numCache>
            </c:num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1.0</c:v>
                </c:pt>
                <c:pt idx="1">
                  <c:v>0.0</c:v>
                </c:pt>
                <c:pt idx="2">
                  <c:v>2.0</c:v>
                </c:pt>
                <c:pt idx="3">
                  <c:v>2.0</c:v>
                </c:pt>
                <c:pt idx="4">
                  <c:v>0.0</c:v>
                </c:pt>
                <c:pt idx="5">
                  <c:v>3.0</c:v>
                </c:pt>
                <c:pt idx="6">
                  <c:v>3.0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2"/>
          <c:tx>
            <c:v>Other</c:v>
          </c:tx>
          <c:marker>
            <c:symbol val="none"/>
          </c:marker>
          <c:cat>
            <c:numRef>
              <c:f>Sheet2!$A$2:$A$11</c:f>
              <c:numCache>
                <c:formatCode>m/d/yy</c:formatCode>
                <c:ptCount val="10"/>
                <c:pt idx="0">
                  <c:v>40350.0</c:v>
                </c:pt>
                <c:pt idx="1">
                  <c:v>40357.0</c:v>
                </c:pt>
                <c:pt idx="2">
                  <c:v>40364.0</c:v>
                </c:pt>
                <c:pt idx="3">
                  <c:v>40371.0</c:v>
                </c:pt>
                <c:pt idx="4">
                  <c:v>40378.0</c:v>
                </c:pt>
                <c:pt idx="5">
                  <c:v>40385.0</c:v>
                </c:pt>
                <c:pt idx="6">
                  <c:v>40392.0</c:v>
                </c:pt>
                <c:pt idx="7">
                  <c:v>40399.0</c:v>
                </c:pt>
                <c:pt idx="8">
                  <c:v>40406.0</c:v>
                </c:pt>
                <c:pt idx="9">
                  <c:v>40413.0</c:v>
                </c:pt>
              </c:numCache>
            </c:num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marker val="1"/>
        <c:axId val="567376088"/>
        <c:axId val="565829656"/>
      </c:lineChart>
      <c:dateAx>
        <c:axId val="567376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Week Of</a:t>
                </a:r>
              </a:p>
            </c:rich>
          </c:tx>
          <c:layout/>
        </c:title>
        <c:numFmt formatCode="m/d/yy" sourceLinked="1"/>
        <c:tickLblPos val="nextTo"/>
        <c:crossAx val="565829656"/>
        <c:crosses val="autoZero"/>
        <c:auto val="1"/>
        <c:lblOffset val="100"/>
      </c:dateAx>
      <c:valAx>
        <c:axId val="5658296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Number Of Prey</a:t>
                </a:r>
              </a:p>
            </c:rich>
          </c:tx>
          <c:layout/>
        </c:title>
        <c:numFmt formatCode="General" sourceLinked="1"/>
        <c:tickLblPos val="nextTo"/>
        <c:crossAx val="567376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Rate</a:t>
            </a:r>
            <a:r>
              <a:rPr lang="en-US" baseline="0"/>
              <a:t> of Fish Deliveries at Harrington S. 2010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Fish Deliveries</c:v>
          </c:tx>
          <c:cat>
            <c:numRef>
              <c:f>Sheet2!$A$2:$A$11</c:f>
              <c:numCache>
                <c:formatCode>m/d/yy</c:formatCode>
                <c:ptCount val="10"/>
                <c:pt idx="0">
                  <c:v>40350.0</c:v>
                </c:pt>
                <c:pt idx="1">
                  <c:v>40357.0</c:v>
                </c:pt>
                <c:pt idx="2">
                  <c:v>40364.0</c:v>
                </c:pt>
                <c:pt idx="3">
                  <c:v>40371.0</c:v>
                </c:pt>
                <c:pt idx="4">
                  <c:v>40378.0</c:v>
                </c:pt>
                <c:pt idx="5">
                  <c:v>40385.0</c:v>
                </c:pt>
                <c:pt idx="6">
                  <c:v>40392.0</c:v>
                </c:pt>
                <c:pt idx="7">
                  <c:v>40399.0</c:v>
                </c:pt>
                <c:pt idx="8">
                  <c:v>40406.0</c:v>
                </c:pt>
                <c:pt idx="9">
                  <c:v>40413.0</c:v>
                </c:pt>
              </c:numCache>
            </c:numRef>
          </c:cat>
          <c:val>
            <c:numRef>
              <c:f>Sheet2!$F$2:$F$11</c:f>
              <c:numCache>
                <c:formatCode>General</c:formatCode>
                <c:ptCount val="10"/>
                <c:pt idx="0">
                  <c:v>0.6</c:v>
                </c:pt>
                <c:pt idx="1">
                  <c:v>1.2</c:v>
                </c:pt>
                <c:pt idx="2">
                  <c:v>1.4</c:v>
                </c:pt>
                <c:pt idx="3">
                  <c:v>2.0</c:v>
                </c:pt>
                <c:pt idx="4">
                  <c:v>1.6</c:v>
                </c:pt>
                <c:pt idx="5">
                  <c:v>0.6</c:v>
                </c:pt>
                <c:pt idx="6">
                  <c:v>1.6</c:v>
                </c:pt>
                <c:pt idx="7">
                  <c:v>0.6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marker val="1"/>
        <c:axId val="565839240"/>
        <c:axId val="565782264"/>
      </c:lineChart>
      <c:dateAx>
        <c:axId val="565839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Week Of</a:t>
                </a:r>
              </a:p>
            </c:rich>
          </c:tx>
          <c:layout>
            <c:manualLayout>
              <c:xMode val="edge"/>
              <c:yMode val="edge"/>
              <c:x val="0.38960972701391"/>
              <c:y val="0.895074917437122"/>
            </c:manualLayout>
          </c:layout>
        </c:title>
        <c:numFmt formatCode="m/d/yy" sourceLinked="1"/>
        <c:tickLblPos val="nextTo"/>
        <c:crossAx val="565782264"/>
        <c:crosses val="autoZero"/>
        <c:auto val="1"/>
        <c:lblOffset val="100"/>
      </c:dateAx>
      <c:valAx>
        <c:axId val="5657822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Number of Fish Per Hour</a:t>
                </a:r>
              </a:p>
            </c:rich>
          </c:tx>
          <c:layout/>
        </c:title>
        <c:numFmt formatCode="General" sourceLinked="1"/>
        <c:tickLblPos val="nextTo"/>
        <c:crossAx val="565839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</xdr:row>
      <xdr:rowOff>95250</xdr:rowOff>
    </xdr:from>
    <xdr:to>
      <xdr:col>15</xdr:col>
      <xdr:colOff>133350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457198</xdr:colOff>
      <xdr:row>11</xdr:row>
      <xdr:rowOff>9525</xdr:rowOff>
    </xdr:from>
    <xdr:to>
      <xdr:col>9</xdr:col>
      <xdr:colOff>400049</xdr:colOff>
      <xdr:row>30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244"/>
  <sheetViews>
    <sheetView tabSelected="1" workbookViewId="0">
      <pane ySplit="480" topLeftCell="A143" activePane="bottomLeft"/>
      <selection sqref="A1:IV1"/>
      <selection pane="bottomLeft" activeCell="C190" sqref="C190"/>
    </sheetView>
  </sheetViews>
  <sheetFormatPr baseColWidth="10" defaultColWidth="8.83203125" defaultRowHeight="12"/>
  <cols>
    <col min="1" max="1" width="13" style="1" customWidth="1"/>
    <col min="2" max="8" width="8.83203125" style="1"/>
    <col min="10" max="10" width="8.83203125" style="1"/>
    <col min="11" max="11" width="17.6640625" style="1" customWidth="1"/>
    <col min="12" max="12" width="25.83203125" customWidth="1"/>
    <col min="13" max="13" width="32" customWidth="1"/>
  </cols>
  <sheetData>
    <row r="1" spans="1:13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t="s">
        <v>60</v>
      </c>
      <c r="J1" s="1" t="s">
        <v>61</v>
      </c>
      <c r="K1" s="1" t="s">
        <v>64</v>
      </c>
      <c r="L1" t="s">
        <v>62</v>
      </c>
      <c r="M1" t="s">
        <v>63</v>
      </c>
    </row>
    <row r="2" spans="1:13" s="11" customFormat="1">
      <c r="A2" s="9">
        <v>39988</v>
      </c>
      <c r="B2" s="10"/>
      <c r="C2" s="10"/>
      <c r="D2" s="10"/>
      <c r="E2" s="10"/>
      <c r="F2" s="10"/>
      <c r="G2" s="10"/>
      <c r="H2" s="10"/>
      <c r="J2" s="10"/>
      <c r="K2" s="10"/>
      <c r="M2" s="11" t="s">
        <v>67</v>
      </c>
    </row>
    <row r="3" spans="1:13">
      <c r="A3" s="1" t="s">
        <v>65</v>
      </c>
      <c r="B3" s="2">
        <v>0.23263888888888887</v>
      </c>
      <c r="C3" s="1">
        <v>29</v>
      </c>
    </row>
    <row r="4" spans="1:13">
      <c r="B4" s="2">
        <v>0.24305555555555555</v>
      </c>
      <c r="D4" s="1" t="s">
        <v>65</v>
      </c>
      <c r="H4" s="1" t="s">
        <v>65</v>
      </c>
      <c r="M4" t="s">
        <v>68</v>
      </c>
    </row>
    <row r="5" spans="1:13">
      <c r="B5" s="2">
        <v>0.24374999999999999</v>
      </c>
      <c r="K5" s="1" t="s">
        <v>65</v>
      </c>
      <c r="L5" t="s">
        <v>65</v>
      </c>
      <c r="M5" t="s">
        <v>69</v>
      </c>
    </row>
    <row r="6" spans="1:13">
      <c r="B6" s="2">
        <v>0.24513888888888888</v>
      </c>
      <c r="D6" s="1" t="s">
        <v>65</v>
      </c>
      <c r="F6" s="1" t="s">
        <v>65</v>
      </c>
      <c r="J6" s="1" t="s">
        <v>65</v>
      </c>
      <c r="K6" s="1" t="s">
        <v>65</v>
      </c>
      <c r="M6" t="s">
        <v>70</v>
      </c>
    </row>
    <row r="7" spans="1:13">
      <c r="B7" s="2">
        <v>0.25138888888888888</v>
      </c>
      <c r="D7" s="1">
        <v>3</v>
      </c>
      <c r="E7" s="1">
        <v>1</v>
      </c>
      <c r="L7" t="s">
        <v>65</v>
      </c>
    </row>
    <row r="8" spans="1:13">
      <c r="B8" s="2">
        <v>0.25208333333333333</v>
      </c>
      <c r="C8" s="1" t="s">
        <v>65</v>
      </c>
      <c r="K8" s="1" t="s">
        <v>65</v>
      </c>
      <c r="M8" t="s">
        <v>71</v>
      </c>
    </row>
    <row r="9" spans="1:13">
      <c r="B9" s="2">
        <v>0.25347222222222221</v>
      </c>
      <c r="C9" s="1">
        <v>20</v>
      </c>
      <c r="D9" s="1" t="s">
        <v>65</v>
      </c>
      <c r="E9" s="1" t="s">
        <v>65</v>
      </c>
      <c r="K9" s="1" t="s">
        <v>65</v>
      </c>
    </row>
    <row r="10" spans="1:13">
      <c r="B10" s="2">
        <v>0.25555555555555559</v>
      </c>
      <c r="C10" s="1" t="s">
        <v>65</v>
      </c>
      <c r="K10" s="1" t="s">
        <v>65</v>
      </c>
      <c r="M10" t="s">
        <v>72</v>
      </c>
    </row>
    <row r="11" spans="1:13">
      <c r="B11" s="2">
        <v>0.25694444444444448</v>
      </c>
      <c r="K11" s="1" t="s">
        <v>65</v>
      </c>
      <c r="L11" t="s">
        <v>65</v>
      </c>
      <c r="M11" t="s">
        <v>73</v>
      </c>
    </row>
    <row r="12" spans="1:13">
      <c r="B12" s="2">
        <v>0.27430555555555552</v>
      </c>
      <c r="C12" s="1">
        <v>20</v>
      </c>
      <c r="K12" s="1" t="s">
        <v>65</v>
      </c>
      <c r="L12" t="s">
        <v>65</v>
      </c>
      <c r="M12" t="s">
        <v>74</v>
      </c>
    </row>
    <row r="13" spans="1:13">
      <c r="B13" s="2">
        <v>0.28541666666666665</v>
      </c>
      <c r="C13" s="1" t="s">
        <v>65</v>
      </c>
      <c r="K13" s="1" t="s">
        <v>65</v>
      </c>
      <c r="M13" t="s">
        <v>75</v>
      </c>
    </row>
    <row r="14" spans="1:13">
      <c r="B14" s="2">
        <v>0.28888888888888892</v>
      </c>
      <c r="C14" s="1" t="s">
        <v>65</v>
      </c>
      <c r="K14" s="1" t="s">
        <v>65</v>
      </c>
      <c r="M14" t="s">
        <v>76</v>
      </c>
    </row>
    <row r="15" spans="1:13">
      <c r="B15" s="2">
        <v>0.2951388888888889</v>
      </c>
      <c r="C15" s="1">
        <v>26</v>
      </c>
      <c r="D15" s="1" t="s">
        <v>65</v>
      </c>
      <c r="F15" s="1" t="s">
        <v>65</v>
      </c>
      <c r="K15" s="1" t="s">
        <v>65</v>
      </c>
    </row>
    <row r="16" spans="1:13">
      <c r="B16" s="2">
        <v>0.30972222222222223</v>
      </c>
      <c r="D16" s="1" t="s">
        <v>65</v>
      </c>
      <c r="F16" s="1" t="s">
        <v>65</v>
      </c>
      <c r="K16" s="1" t="s">
        <v>65</v>
      </c>
      <c r="M16" t="s">
        <v>77</v>
      </c>
    </row>
    <row r="17" spans="1:13">
      <c r="B17" s="2">
        <v>0.31111111111111112</v>
      </c>
      <c r="M17" t="s">
        <v>79</v>
      </c>
    </row>
    <row r="18" spans="1:13">
      <c r="B18" s="2">
        <v>0.31597222222222221</v>
      </c>
      <c r="C18" s="1">
        <v>21</v>
      </c>
      <c r="D18" s="1" t="s">
        <v>65</v>
      </c>
      <c r="F18" s="1" t="s">
        <v>65</v>
      </c>
      <c r="K18" s="1" t="s">
        <v>65</v>
      </c>
      <c r="M18" t="s">
        <v>78</v>
      </c>
    </row>
    <row r="19" spans="1:13">
      <c r="B19" s="2">
        <v>0.32222222222222224</v>
      </c>
      <c r="C19" s="1" t="s">
        <v>65</v>
      </c>
      <c r="D19" s="1" t="s">
        <v>65</v>
      </c>
      <c r="F19" s="1" t="s">
        <v>65</v>
      </c>
      <c r="J19" s="1" t="s">
        <v>65</v>
      </c>
      <c r="K19" s="1" t="s">
        <v>65</v>
      </c>
      <c r="M19" t="s">
        <v>80</v>
      </c>
    </row>
    <row r="20" spans="1:13">
      <c r="B20" s="2">
        <v>0.32430555555555557</v>
      </c>
      <c r="C20" s="1" t="s">
        <v>65</v>
      </c>
      <c r="D20" s="1" t="s">
        <v>65</v>
      </c>
      <c r="E20" s="1" t="s">
        <v>65</v>
      </c>
      <c r="J20" s="1" t="s">
        <v>65</v>
      </c>
      <c r="K20" s="1" t="s">
        <v>65</v>
      </c>
      <c r="M20" t="s">
        <v>81</v>
      </c>
    </row>
    <row r="21" spans="1:13">
      <c r="B21" s="2">
        <v>0.33680555555555558</v>
      </c>
      <c r="C21" s="1">
        <v>21</v>
      </c>
      <c r="D21" s="1" t="s">
        <v>65</v>
      </c>
      <c r="F21" s="1" t="s">
        <v>65</v>
      </c>
      <c r="J21" s="1" t="s">
        <v>65</v>
      </c>
      <c r="K21" s="1" t="s">
        <v>65</v>
      </c>
    </row>
    <row r="22" spans="1:13">
      <c r="B22" s="2">
        <v>0.3576388888888889</v>
      </c>
      <c r="C22" s="1">
        <v>0</v>
      </c>
      <c r="D22" s="1" t="s">
        <v>65</v>
      </c>
      <c r="M22" t="s">
        <v>65</v>
      </c>
    </row>
    <row r="23" spans="1:13">
      <c r="B23" s="2">
        <v>0.37847222222222227</v>
      </c>
      <c r="C23" s="1">
        <v>19</v>
      </c>
      <c r="D23" s="1" t="s">
        <v>65</v>
      </c>
      <c r="K23" s="1" t="s">
        <v>65</v>
      </c>
    </row>
    <row r="24" spans="1:13">
      <c r="B24" s="2">
        <v>0.38194444444444442</v>
      </c>
      <c r="C24" s="1" t="s">
        <v>65</v>
      </c>
      <c r="D24" s="1" t="s">
        <v>65</v>
      </c>
      <c r="K24" s="1" t="s">
        <v>65</v>
      </c>
      <c r="L24" t="s">
        <v>65</v>
      </c>
      <c r="M24" t="s">
        <v>82</v>
      </c>
    </row>
    <row r="25" spans="1:13">
      <c r="B25" s="2">
        <v>0.39027777777777778</v>
      </c>
      <c r="C25" s="1" t="s">
        <v>65</v>
      </c>
      <c r="D25" s="1" t="s">
        <v>65</v>
      </c>
      <c r="K25" s="1" t="s">
        <v>65</v>
      </c>
      <c r="M25" t="s">
        <v>84</v>
      </c>
    </row>
    <row r="26" spans="1:13">
      <c r="B26" s="2">
        <v>0.39861111111111108</v>
      </c>
      <c r="C26" s="1" t="s">
        <v>65</v>
      </c>
      <c r="D26" s="1">
        <v>3</v>
      </c>
      <c r="I26" t="s">
        <v>83</v>
      </c>
      <c r="K26" s="1">
        <v>212</v>
      </c>
    </row>
    <row r="27" spans="1:13">
      <c r="B27" s="2">
        <v>0.39930555555555558</v>
      </c>
      <c r="C27" s="1">
        <v>10</v>
      </c>
      <c r="D27" s="1" t="s">
        <v>65</v>
      </c>
      <c r="E27" s="1" t="s">
        <v>65</v>
      </c>
      <c r="J27" s="1" t="s">
        <v>65</v>
      </c>
      <c r="K27" s="1" t="s">
        <v>65</v>
      </c>
    </row>
    <row r="28" spans="1:13">
      <c r="B28" s="2">
        <v>0.39930555555555558</v>
      </c>
      <c r="C28" s="1" t="s">
        <v>65</v>
      </c>
      <c r="D28" s="1">
        <v>3</v>
      </c>
      <c r="F28" s="1">
        <v>1</v>
      </c>
      <c r="H28" s="1" t="s">
        <v>65</v>
      </c>
      <c r="J28" s="1" t="s">
        <v>65</v>
      </c>
      <c r="K28" s="1">
        <v>1</v>
      </c>
      <c r="M28" t="s">
        <v>85</v>
      </c>
    </row>
    <row r="29" spans="1:13">
      <c r="B29" s="2">
        <v>0.4201388888888889</v>
      </c>
      <c r="C29" s="1">
        <v>13</v>
      </c>
      <c r="D29" s="1" t="s">
        <v>65</v>
      </c>
      <c r="J29" s="1" t="s">
        <v>65</v>
      </c>
      <c r="K29" s="1" t="s">
        <v>65</v>
      </c>
      <c r="M29" t="s">
        <v>65</v>
      </c>
    </row>
    <row r="30" spans="1:13">
      <c r="B30" s="2">
        <v>0.44097222222222227</v>
      </c>
      <c r="C30" s="1">
        <v>14</v>
      </c>
      <c r="J30" s="1" t="s">
        <v>65</v>
      </c>
      <c r="K30" s="1" t="s">
        <v>65</v>
      </c>
      <c r="M30" t="s">
        <v>65</v>
      </c>
    </row>
    <row r="31" spans="1:13">
      <c r="A31" s="1" t="s">
        <v>86</v>
      </c>
      <c r="B31" s="2"/>
    </row>
    <row r="32" spans="1:13" s="11" customFormat="1">
      <c r="A32" s="9">
        <v>40360</v>
      </c>
      <c r="B32" s="10" t="s">
        <v>65</v>
      </c>
      <c r="C32" s="10">
        <f>AVERAGE(C3:C31)</f>
        <v>17.545454545454547</v>
      </c>
      <c r="D32" s="10"/>
      <c r="E32" s="10"/>
      <c r="F32" s="10"/>
      <c r="G32" s="10"/>
      <c r="H32" s="10"/>
      <c r="J32" s="10" t="s">
        <v>65</v>
      </c>
      <c r="K32" s="10" t="s">
        <v>65</v>
      </c>
      <c r="M32" s="11" t="s">
        <v>87</v>
      </c>
    </row>
    <row r="33" spans="2:13">
      <c r="B33" s="2">
        <v>0.22916666666666666</v>
      </c>
      <c r="C33" s="1">
        <v>38</v>
      </c>
      <c r="J33" s="1" t="s">
        <v>65</v>
      </c>
      <c r="K33" s="1" t="s">
        <v>65</v>
      </c>
      <c r="M33" t="s">
        <v>88</v>
      </c>
    </row>
    <row r="34" spans="2:13">
      <c r="B34" s="2">
        <v>0.25</v>
      </c>
      <c r="C34" s="2">
        <v>25</v>
      </c>
      <c r="F34" s="1" t="s">
        <v>65</v>
      </c>
      <c r="J34" s="1" t="s">
        <v>65</v>
      </c>
      <c r="K34" s="1" t="s">
        <v>65</v>
      </c>
      <c r="M34" t="s">
        <v>89</v>
      </c>
    </row>
    <row r="35" spans="2:13">
      <c r="B35" s="2">
        <v>0.27083333333333331</v>
      </c>
      <c r="C35" s="2">
        <v>26</v>
      </c>
      <c r="D35" s="1" t="s">
        <v>65</v>
      </c>
      <c r="F35" s="1" t="s">
        <v>65</v>
      </c>
      <c r="J35" s="1" t="s">
        <v>65</v>
      </c>
      <c r="K35" s="1" t="s">
        <v>65</v>
      </c>
      <c r="M35" t="s">
        <v>90</v>
      </c>
    </row>
    <row r="36" spans="2:13">
      <c r="B36" s="2">
        <v>0.27430555555555552</v>
      </c>
      <c r="C36" s="1" t="s">
        <v>65</v>
      </c>
      <c r="D36" s="1" t="s">
        <v>91</v>
      </c>
      <c r="E36" s="1" t="s">
        <v>65</v>
      </c>
      <c r="F36" s="1">
        <v>1</v>
      </c>
      <c r="J36" s="1" t="s">
        <v>65</v>
      </c>
      <c r="K36" s="1" t="s">
        <v>65</v>
      </c>
    </row>
    <row r="37" spans="2:13">
      <c r="B37" s="2">
        <v>0.29166666666666669</v>
      </c>
      <c r="C37" s="1">
        <v>18</v>
      </c>
      <c r="D37" s="1" t="s">
        <v>65</v>
      </c>
      <c r="J37" s="1" t="s">
        <v>65</v>
      </c>
      <c r="K37" s="1" t="s">
        <v>65</v>
      </c>
      <c r="M37" t="s">
        <v>92</v>
      </c>
    </row>
    <row r="38" spans="2:13">
      <c r="B38" s="2">
        <v>0.3125</v>
      </c>
      <c r="C38" s="1">
        <v>18</v>
      </c>
      <c r="D38" s="1" t="s">
        <v>65</v>
      </c>
      <c r="F38" s="1" t="s">
        <v>65</v>
      </c>
      <c r="J38" s="1" t="s">
        <v>65</v>
      </c>
      <c r="K38" s="1" t="s">
        <v>65</v>
      </c>
      <c r="M38" t="s">
        <v>93</v>
      </c>
    </row>
    <row r="39" spans="2:13">
      <c r="B39" s="2">
        <v>0.31388888888888888</v>
      </c>
      <c r="C39" s="1" t="s">
        <v>65</v>
      </c>
      <c r="D39" s="1" t="s">
        <v>91</v>
      </c>
      <c r="F39" s="1">
        <v>1</v>
      </c>
      <c r="J39" s="1" t="s">
        <v>65</v>
      </c>
      <c r="K39" s="1">
        <v>57</v>
      </c>
    </row>
    <row r="40" spans="2:13">
      <c r="B40" s="2">
        <v>0.32777777777777778</v>
      </c>
      <c r="C40" s="1" t="s">
        <v>65</v>
      </c>
      <c r="D40" s="1" t="s">
        <v>91</v>
      </c>
      <c r="F40" s="1">
        <v>1</v>
      </c>
      <c r="J40" s="1" t="s">
        <v>65</v>
      </c>
      <c r="K40" s="1">
        <v>20</v>
      </c>
    </row>
    <row r="41" spans="2:13">
      <c r="B41" s="2">
        <v>0.33263888888888887</v>
      </c>
      <c r="C41" s="1" t="s">
        <v>65</v>
      </c>
      <c r="D41" s="1">
        <v>3</v>
      </c>
      <c r="H41" s="1">
        <v>1</v>
      </c>
      <c r="J41" s="1" t="s">
        <v>65</v>
      </c>
      <c r="K41" s="1" t="s">
        <v>65</v>
      </c>
    </row>
    <row r="42" spans="2:13">
      <c r="B42" s="2">
        <v>0.33333333333333331</v>
      </c>
      <c r="C42" s="1">
        <v>17</v>
      </c>
      <c r="D42" s="1" t="s">
        <v>65</v>
      </c>
      <c r="J42" s="1" t="s">
        <v>65</v>
      </c>
      <c r="K42" s="1" t="s">
        <v>65</v>
      </c>
      <c r="M42" t="s">
        <v>94</v>
      </c>
    </row>
    <row r="43" spans="2:13">
      <c r="B43" s="2">
        <v>0.34583333333333338</v>
      </c>
      <c r="C43" s="1" t="s">
        <v>65</v>
      </c>
      <c r="D43" s="1" t="s">
        <v>91</v>
      </c>
      <c r="E43" s="1" t="s">
        <v>65</v>
      </c>
      <c r="F43" s="1">
        <v>1</v>
      </c>
      <c r="J43" s="1" t="s">
        <v>65</v>
      </c>
      <c r="K43" s="1">
        <v>40</v>
      </c>
      <c r="L43" t="s">
        <v>65</v>
      </c>
    </row>
    <row r="44" spans="2:13">
      <c r="B44" s="2">
        <v>0.35416666666666669</v>
      </c>
      <c r="C44" s="1">
        <v>9</v>
      </c>
      <c r="D44" s="1" t="s">
        <v>65</v>
      </c>
      <c r="F44" s="1" t="s">
        <v>65</v>
      </c>
      <c r="J44" s="1" t="s">
        <v>65</v>
      </c>
      <c r="K44" s="1" t="s">
        <v>65</v>
      </c>
      <c r="M44" t="s">
        <v>95</v>
      </c>
    </row>
    <row r="45" spans="2:13">
      <c r="B45" s="2">
        <v>0.375</v>
      </c>
      <c r="C45" s="1">
        <v>18</v>
      </c>
      <c r="D45" s="1" t="s">
        <v>65</v>
      </c>
      <c r="F45" s="1" t="s">
        <v>65</v>
      </c>
      <c r="J45" s="1" t="s">
        <v>65</v>
      </c>
      <c r="K45" s="1" t="s">
        <v>65</v>
      </c>
      <c r="M45" t="s">
        <v>96</v>
      </c>
    </row>
    <row r="46" spans="2:13">
      <c r="B46" s="2">
        <v>0.39583333333333331</v>
      </c>
      <c r="C46" s="1">
        <v>12</v>
      </c>
      <c r="D46" s="1" t="s">
        <v>65</v>
      </c>
      <c r="J46" s="1" t="s">
        <v>65</v>
      </c>
      <c r="K46" s="1" t="s">
        <v>65</v>
      </c>
    </row>
    <row r="47" spans="2:13">
      <c r="B47" s="2">
        <v>0.41666666666666669</v>
      </c>
      <c r="C47" s="1">
        <v>13</v>
      </c>
      <c r="D47" s="1" t="s">
        <v>65</v>
      </c>
      <c r="E47" s="1" t="s">
        <v>65</v>
      </c>
      <c r="J47" s="1" t="s">
        <v>65</v>
      </c>
      <c r="K47" s="1" t="s">
        <v>65</v>
      </c>
      <c r="M47" t="s">
        <v>97</v>
      </c>
    </row>
    <row r="48" spans="2:13">
      <c r="B48" s="2">
        <v>0.43194444444444446</v>
      </c>
      <c r="C48" s="1" t="s">
        <v>65</v>
      </c>
      <c r="D48" s="1">
        <v>3</v>
      </c>
      <c r="F48" s="1">
        <v>1</v>
      </c>
      <c r="J48" s="1" t="s">
        <v>65</v>
      </c>
      <c r="K48" s="1">
        <v>141</v>
      </c>
    </row>
    <row r="49" spans="1:13">
      <c r="B49" s="2">
        <v>0.4375</v>
      </c>
      <c r="C49" s="1">
        <v>19</v>
      </c>
      <c r="D49" s="1" t="s">
        <v>65</v>
      </c>
      <c r="J49" s="1" t="s">
        <v>65</v>
      </c>
      <c r="K49" s="1" t="s">
        <v>65</v>
      </c>
      <c r="M49" t="s">
        <v>98</v>
      </c>
    </row>
    <row r="50" spans="1:13" s="11" customFormat="1">
      <c r="A50" s="9">
        <v>40367</v>
      </c>
      <c r="B50" s="12" t="s">
        <v>65</v>
      </c>
      <c r="C50" s="10">
        <f>AVERAGE(C33:C49)</f>
        <v>19.363636363636363</v>
      </c>
      <c r="D50" s="10" t="s">
        <v>65</v>
      </c>
      <c r="E50" s="10"/>
      <c r="F50" s="10" t="s">
        <v>65</v>
      </c>
      <c r="G50" s="10"/>
      <c r="H50" s="10"/>
      <c r="J50" s="10" t="s">
        <v>65</v>
      </c>
      <c r="K50" s="10" t="s">
        <v>65</v>
      </c>
      <c r="M50" s="11" t="s">
        <v>99</v>
      </c>
    </row>
    <row r="51" spans="1:13">
      <c r="B51" s="2">
        <v>0.23611111111111113</v>
      </c>
      <c r="C51" s="1">
        <v>26</v>
      </c>
      <c r="D51" s="1" t="s">
        <v>65</v>
      </c>
      <c r="F51" s="1" t="s">
        <v>65</v>
      </c>
      <c r="J51" s="1" t="s">
        <v>65</v>
      </c>
      <c r="K51" s="1" t="s">
        <v>65</v>
      </c>
      <c r="M51" t="s">
        <v>100</v>
      </c>
    </row>
    <row r="52" spans="1:13">
      <c r="B52" s="2">
        <v>0.23958333333333334</v>
      </c>
      <c r="C52" s="1" t="s">
        <v>65</v>
      </c>
      <c r="D52" s="1" t="s">
        <v>65</v>
      </c>
      <c r="F52" s="1" t="s">
        <v>65</v>
      </c>
      <c r="J52" s="1" t="s">
        <v>65</v>
      </c>
      <c r="K52" s="1" t="s">
        <v>65</v>
      </c>
      <c r="L52" t="s">
        <v>101</v>
      </c>
    </row>
    <row r="53" spans="1:13">
      <c r="B53" s="2">
        <v>0.25416666666666665</v>
      </c>
      <c r="C53" s="1" t="s">
        <v>65</v>
      </c>
      <c r="D53" s="1" t="s">
        <v>102</v>
      </c>
      <c r="E53" s="1">
        <v>1</v>
      </c>
      <c r="J53" s="1" t="s">
        <v>65</v>
      </c>
      <c r="K53" s="1" t="s">
        <v>65</v>
      </c>
    </row>
    <row r="54" spans="1:13">
      <c r="B54" s="2">
        <v>0.25694444444444448</v>
      </c>
      <c r="C54" s="1">
        <v>21</v>
      </c>
      <c r="D54" s="1" t="s">
        <v>65</v>
      </c>
      <c r="F54" s="1" t="s">
        <v>65</v>
      </c>
      <c r="J54" s="1" t="s">
        <v>65</v>
      </c>
      <c r="K54" s="1" t="s">
        <v>65</v>
      </c>
    </row>
    <row r="55" spans="1:13">
      <c r="B55" s="2">
        <v>0.26111111111111113</v>
      </c>
      <c r="C55" s="1" t="s">
        <v>65</v>
      </c>
      <c r="D55" s="1" t="s">
        <v>65</v>
      </c>
      <c r="F55" s="1" t="s">
        <v>65</v>
      </c>
      <c r="J55" s="1" t="s">
        <v>65</v>
      </c>
      <c r="K55" s="1" t="s">
        <v>65</v>
      </c>
      <c r="L55" s="13" t="s">
        <v>103</v>
      </c>
    </row>
    <row r="56" spans="1:13">
      <c r="B56" s="2">
        <v>0.26944444444444443</v>
      </c>
      <c r="C56" s="1" t="s">
        <v>65</v>
      </c>
      <c r="D56" s="14" t="s">
        <v>104</v>
      </c>
      <c r="F56" s="1">
        <v>1</v>
      </c>
      <c r="J56" s="1" t="s">
        <v>65</v>
      </c>
      <c r="K56" s="1" t="s">
        <v>65</v>
      </c>
    </row>
    <row r="57" spans="1:13">
      <c r="B57" s="2">
        <v>0.27291666666666664</v>
      </c>
      <c r="C57" s="1" t="s">
        <v>65</v>
      </c>
      <c r="D57" s="14" t="s">
        <v>105</v>
      </c>
      <c r="F57" s="1">
        <v>1</v>
      </c>
      <c r="J57" s="1" t="s">
        <v>65</v>
      </c>
      <c r="K57" s="1">
        <v>5</v>
      </c>
    </row>
    <row r="58" spans="1:13">
      <c r="B58" s="2">
        <v>0.27777777777777779</v>
      </c>
      <c r="C58" s="14">
        <v>21</v>
      </c>
      <c r="D58" s="1" t="s">
        <v>65</v>
      </c>
      <c r="F58" s="1" t="s">
        <v>65</v>
      </c>
      <c r="J58" s="1" t="s">
        <v>65</v>
      </c>
      <c r="K58" s="1" t="s">
        <v>65</v>
      </c>
      <c r="M58" s="13" t="s">
        <v>106</v>
      </c>
    </row>
    <row r="59" spans="1:13">
      <c r="B59" s="2">
        <v>0.2986111111111111</v>
      </c>
      <c r="C59" s="14">
        <v>14</v>
      </c>
      <c r="D59" s="1" t="s">
        <v>65</v>
      </c>
      <c r="F59" s="1" t="s">
        <v>65</v>
      </c>
      <c r="J59" s="1" t="s">
        <v>65</v>
      </c>
      <c r="K59" s="1" t="s">
        <v>65</v>
      </c>
    </row>
    <row r="60" spans="1:13">
      <c r="B60" s="2">
        <v>0.31944444444444448</v>
      </c>
      <c r="C60" s="14">
        <v>10</v>
      </c>
      <c r="D60" s="1" t="s">
        <v>65</v>
      </c>
      <c r="F60" s="1" t="s">
        <v>65</v>
      </c>
      <c r="J60" s="1" t="s">
        <v>65</v>
      </c>
      <c r="K60" s="1" t="s">
        <v>65</v>
      </c>
    </row>
    <row r="61" spans="1:13">
      <c r="B61" s="2">
        <v>0.32013888888888892</v>
      </c>
      <c r="C61" s="1" t="s">
        <v>65</v>
      </c>
      <c r="D61" s="1">
        <v>25</v>
      </c>
      <c r="F61" s="1">
        <v>1</v>
      </c>
      <c r="J61" s="1" t="s">
        <v>65</v>
      </c>
      <c r="K61" s="1" t="s">
        <v>65</v>
      </c>
      <c r="M61" s="13" t="s">
        <v>5</v>
      </c>
    </row>
    <row r="62" spans="1:13">
      <c r="B62" s="2">
        <v>0.34027777777777773</v>
      </c>
      <c r="C62" s="14">
        <v>10</v>
      </c>
      <c r="D62" s="1" t="s">
        <v>65</v>
      </c>
      <c r="F62" s="1" t="s">
        <v>65</v>
      </c>
      <c r="J62" s="1" t="s">
        <v>65</v>
      </c>
      <c r="K62" s="1" t="s">
        <v>65</v>
      </c>
      <c r="M62" s="13" t="s">
        <v>107</v>
      </c>
    </row>
    <row r="63" spans="1:13">
      <c r="B63" s="2">
        <v>0.3611111111111111</v>
      </c>
      <c r="C63" s="14">
        <v>20</v>
      </c>
      <c r="D63" s="1" t="s">
        <v>65</v>
      </c>
      <c r="F63" s="1" t="s">
        <v>65</v>
      </c>
      <c r="J63" s="1" t="s">
        <v>65</v>
      </c>
      <c r="K63" s="1" t="s">
        <v>65</v>
      </c>
      <c r="M63" s="13" t="s">
        <v>108</v>
      </c>
    </row>
    <row r="64" spans="1:13">
      <c r="B64" s="2">
        <v>0.38194444444444442</v>
      </c>
      <c r="C64" s="14">
        <v>10</v>
      </c>
      <c r="D64" s="1" t="s">
        <v>65</v>
      </c>
      <c r="F64" s="1" t="s">
        <v>65</v>
      </c>
      <c r="J64" s="1" t="s">
        <v>65</v>
      </c>
      <c r="K64" s="1" t="s">
        <v>65</v>
      </c>
      <c r="M64" s="13" t="s">
        <v>109</v>
      </c>
    </row>
    <row r="65" spans="1:13">
      <c r="B65" s="2">
        <v>0.38680555555555557</v>
      </c>
      <c r="C65" s="15" t="s">
        <v>65</v>
      </c>
      <c r="D65" s="14" t="s">
        <v>105</v>
      </c>
      <c r="E65" s="1">
        <v>1</v>
      </c>
      <c r="F65" s="1" t="s">
        <v>65</v>
      </c>
      <c r="J65" s="1" t="s">
        <v>65</v>
      </c>
      <c r="K65" s="1">
        <v>170</v>
      </c>
    </row>
    <row r="66" spans="1:13">
      <c r="B66" s="2">
        <v>0.39027777777777778</v>
      </c>
      <c r="C66" s="1" t="s">
        <v>65</v>
      </c>
      <c r="D66" s="14" t="s">
        <v>105</v>
      </c>
      <c r="F66" s="1">
        <v>1</v>
      </c>
      <c r="J66" s="1" t="s">
        <v>65</v>
      </c>
      <c r="K66" s="1">
        <v>5</v>
      </c>
    </row>
    <row r="67" spans="1:13">
      <c r="B67" s="2">
        <v>0.39374999999999999</v>
      </c>
      <c r="C67" s="1" t="s">
        <v>65</v>
      </c>
      <c r="D67" s="1">
        <v>25</v>
      </c>
      <c r="F67" s="1">
        <v>1</v>
      </c>
      <c r="J67" s="1" t="s">
        <v>65</v>
      </c>
      <c r="K67" s="1">
        <v>108</v>
      </c>
    </row>
    <row r="68" spans="1:13">
      <c r="B68" s="2">
        <v>0.39444444444444443</v>
      </c>
      <c r="C68" s="1" t="s">
        <v>65</v>
      </c>
      <c r="D68" s="1" t="s">
        <v>65</v>
      </c>
      <c r="F68" s="1" t="s">
        <v>65</v>
      </c>
      <c r="J68" s="1" t="s">
        <v>65</v>
      </c>
      <c r="K68" s="1" t="s">
        <v>65</v>
      </c>
      <c r="L68" s="13" t="s">
        <v>110</v>
      </c>
    </row>
    <row r="69" spans="1:13">
      <c r="B69" s="2">
        <v>0.40277777777777773</v>
      </c>
      <c r="C69" s="14">
        <v>28</v>
      </c>
      <c r="D69" s="1" t="s">
        <v>65</v>
      </c>
      <c r="E69" s="1" t="s">
        <v>65</v>
      </c>
      <c r="F69" s="1" t="s">
        <v>65</v>
      </c>
      <c r="J69" s="1" t="s">
        <v>65</v>
      </c>
      <c r="K69" s="1" t="s">
        <v>65</v>
      </c>
      <c r="M69" s="13" t="s">
        <v>3</v>
      </c>
    </row>
    <row r="70" spans="1:13">
      <c r="B70" s="2">
        <v>0.4236111111111111</v>
      </c>
      <c r="C70" s="14">
        <v>16</v>
      </c>
      <c r="D70" s="1" t="s">
        <v>65</v>
      </c>
      <c r="F70" s="1" t="s">
        <v>65</v>
      </c>
      <c r="J70" s="1" t="s">
        <v>65</v>
      </c>
      <c r="K70" s="1" t="s">
        <v>65</v>
      </c>
    </row>
    <row r="71" spans="1:13">
      <c r="B71" s="2">
        <v>0.43055555555555558</v>
      </c>
      <c r="C71" s="14">
        <v>14</v>
      </c>
      <c r="D71" s="1" t="s">
        <v>65</v>
      </c>
      <c r="F71" s="1" t="s">
        <v>65</v>
      </c>
      <c r="J71" s="1" t="s">
        <v>65</v>
      </c>
      <c r="K71" s="1" t="s">
        <v>65</v>
      </c>
      <c r="M71" s="13" t="s">
        <v>4</v>
      </c>
    </row>
    <row r="72" spans="1:13">
      <c r="A72" s="14" t="s">
        <v>6</v>
      </c>
      <c r="B72" s="2" t="s">
        <v>65</v>
      </c>
      <c r="C72" s="1" t="s">
        <v>65</v>
      </c>
      <c r="D72" s="1" t="s">
        <v>65</v>
      </c>
      <c r="F72" s="1" t="s">
        <v>65</v>
      </c>
      <c r="J72" s="1" t="s">
        <v>65</v>
      </c>
      <c r="K72" s="1" t="s">
        <v>65</v>
      </c>
    </row>
    <row r="73" spans="1:13" s="11" customFormat="1">
      <c r="A73" s="9">
        <v>40373</v>
      </c>
      <c r="B73" s="12">
        <v>0.3888888888888889</v>
      </c>
      <c r="C73" s="10">
        <f>AVERAGE(C51:C71)</f>
        <v>17.272727272727273</v>
      </c>
      <c r="D73" s="10" t="s">
        <v>7</v>
      </c>
      <c r="E73" s="10"/>
      <c r="F73" s="10" t="s">
        <v>65</v>
      </c>
      <c r="G73" s="10"/>
      <c r="H73" s="10"/>
      <c r="I73" s="11">
        <v>1</v>
      </c>
      <c r="J73" s="10" t="s">
        <v>65</v>
      </c>
      <c r="K73" s="10" t="s">
        <v>65</v>
      </c>
      <c r="M73" s="11" t="s">
        <v>8</v>
      </c>
    </row>
    <row r="74" spans="1:13" s="11" customFormat="1">
      <c r="A74" s="9">
        <v>40374</v>
      </c>
      <c r="B74" s="12" t="s">
        <v>65</v>
      </c>
      <c r="C74" s="10"/>
      <c r="D74" s="10" t="s">
        <v>65</v>
      </c>
      <c r="E74" s="10"/>
      <c r="F74" s="10" t="s">
        <v>65</v>
      </c>
      <c r="G74" s="10"/>
      <c r="H74" s="10"/>
      <c r="J74" s="10" t="s">
        <v>65</v>
      </c>
      <c r="K74" s="10" t="s">
        <v>65</v>
      </c>
      <c r="M74" s="11" t="s">
        <v>9</v>
      </c>
    </row>
    <row r="75" spans="1:13">
      <c r="B75" s="2">
        <v>0.22569444444444445</v>
      </c>
      <c r="C75" s="1">
        <v>20</v>
      </c>
      <c r="D75" s="1" t="s">
        <v>65</v>
      </c>
      <c r="F75" s="1" t="s">
        <v>65</v>
      </c>
      <c r="J75" s="1" t="s">
        <v>65</v>
      </c>
      <c r="K75" s="1" t="s">
        <v>65</v>
      </c>
      <c r="M75" t="s">
        <v>65</v>
      </c>
    </row>
    <row r="76" spans="1:13">
      <c r="B76" s="2">
        <v>0.23541666666666669</v>
      </c>
      <c r="D76" s="1" t="s">
        <v>105</v>
      </c>
      <c r="F76" s="1">
        <v>1</v>
      </c>
      <c r="J76" s="1" t="s">
        <v>65</v>
      </c>
      <c r="K76" s="1" t="s">
        <v>65</v>
      </c>
    </row>
    <row r="77" spans="1:13">
      <c r="B77" s="2">
        <v>0.24652777777777779</v>
      </c>
      <c r="C77" s="1">
        <v>15</v>
      </c>
      <c r="D77" s="1" t="s">
        <v>65</v>
      </c>
      <c r="F77" s="1" t="s">
        <v>65</v>
      </c>
      <c r="J77" s="1" t="s">
        <v>65</v>
      </c>
      <c r="K77" s="1" t="s">
        <v>65</v>
      </c>
    </row>
    <row r="78" spans="1:13">
      <c r="B78" s="2">
        <v>0.25555555555555559</v>
      </c>
      <c r="D78" s="1" t="s">
        <v>105</v>
      </c>
      <c r="F78" s="1">
        <v>1</v>
      </c>
      <c r="J78" s="1" t="s">
        <v>65</v>
      </c>
      <c r="K78" s="1">
        <v>29</v>
      </c>
    </row>
    <row r="79" spans="1:13">
      <c r="B79" s="2">
        <v>0.25625000000000003</v>
      </c>
      <c r="D79" s="1">
        <v>2</v>
      </c>
      <c r="E79" s="1">
        <v>1</v>
      </c>
      <c r="F79" s="1" t="s">
        <v>65</v>
      </c>
      <c r="J79" s="1" t="s">
        <v>65</v>
      </c>
      <c r="L79" t="s">
        <v>65</v>
      </c>
    </row>
    <row r="80" spans="1:13">
      <c r="B80" s="2">
        <v>0.2673611111111111</v>
      </c>
      <c r="C80" s="1">
        <v>25</v>
      </c>
      <c r="D80" s="1" t="s">
        <v>65</v>
      </c>
      <c r="F80" s="1" t="s">
        <v>65</v>
      </c>
      <c r="J80" s="1" t="s">
        <v>65</v>
      </c>
      <c r="K80" s="1" t="s">
        <v>65</v>
      </c>
      <c r="M80" t="s">
        <v>10</v>
      </c>
    </row>
    <row r="81" spans="1:13" s="7" customFormat="1">
      <c r="A81" s="5" t="s">
        <v>65</v>
      </c>
      <c r="B81" s="8">
        <v>0.27847222222222223</v>
      </c>
      <c r="C81" s="6" t="s">
        <v>65</v>
      </c>
      <c r="D81" s="6" t="s">
        <v>105</v>
      </c>
      <c r="E81" s="6"/>
      <c r="F81" s="6">
        <v>1</v>
      </c>
      <c r="G81" s="6"/>
      <c r="H81" s="6"/>
      <c r="J81" s="6">
        <v>1</v>
      </c>
      <c r="K81" s="6">
        <v>33</v>
      </c>
    </row>
    <row r="82" spans="1:13">
      <c r="B82" s="2">
        <v>0.27847222222222223</v>
      </c>
      <c r="C82" s="1" t="s">
        <v>65</v>
      </c>
      <c r="D82" s="1" t="s">
        <v>105</v>
      </c>
      <c r="F82" s="1">
        <v>1</v>
      </c>
      <c r="J82" s="1" t="s">
        <v>65</v>
      </c>
      <c r="K82" s="1">
        <v>1</v>
      </c>
      <c r="M82" t="s">
        <v>11</v>
      </c>
    </row>
    <row r="83" spans="1:13">
      <c r="B83" s="2">
        <v>0.28819444444444448</v>
      </c>
      <c r="C83" s="1">
        <v>15</v>
      </c>
      <c r="D83" s="1" t="s">
        <v>65</v>
      </c>
      <c r="E83" s="1" t="s">
        <v>65</v>
      </c>
      <c r="J83" s="1" t="s">
        <v>65</v>
      </c>
      <c r="K83" s="1" t="s">
        <v>65</v>
      </c>
    </row>
    <row r="84" spans="1:13">
      <c r="B84" s="2">
        <v>0.29583333333333334</v>
      </c>
      <c r="C84" s="1" t="s">
        <v>65</v>
      </c>
      <c r="D84" s="1">
        <v>2</v>
      </c>
      <c r="F84" s="1">
        <v>1</v>
      </c>
      <c r="J84" s="1" t="s">
        <v>65</v>
      </c>
      <c r="K84" s="1">
        <v>57</v>
      </c>
    </row>
    <row r="85" spans="1:13">
      <c r="B85" s="2">
        <v>0.30277777777777776</v>
      </c>
      <c r="D85" s="1" t="s">
        <v>105</v>
      </c>
      <c r="E85" s="1">
        <v>1</v>
      </c>
      <c r="F85" s="1" t="s">
        <v>65</v>
      </c>
      <c r="J85" s="1" t="s">
        <v>65</v>
      </c>
      <c r="K85" s="1">
        <v>35</v>
      </c>
    </row>
    <row r="86" spans="1:13">
      <c r="B86" s="2">
        <v>0.30902777777777779</v>
      </c>
      <c r="C86" s="1">
        <v>19</v>
      </c>
      <c r="D86" s="1" t="s">
        <v>65</v>
      </c>
      <c r="F86" s="1" t="s">
        <v>65</v>
      </c>
      <c r="J86" s="1" t="s">
        <v>65</v>
      </c>
      <c r="K86" s="1" t="s">
        <v>65</v>
      </c>
    </row>
    <row r="87" spans="1:13">
      <c r="B87" s="2">
        <v>0.3298611111111111</v>
      </c>
      <c r="C87" s="1">
        <v>16</v>
      </c>
      <c r="D87" s="1" t="s">
        <v>65</v>
      </c>
      <c r="F87" s="1" t="s">
        <v>65</v>
      </c>
      <c r="J87" s="1" t="s">
        <v>65</v>
      </c>
      <c r="K87" s="1" t="s">
        <v>65</v>
      </c>
    </row>
    <row r="88" spans="1:13">
      <c r="B88" s="2">
        <v>0.33333333333333331</v>
      </c>
      <c r="D88" s="1">
        <v>2</v>
      </c>
      <c r="F88" s="1">
        <v>1</v>
      </c>
      <c r="J88" s="1" t="s">
        <v>65</v>
      </c>
      <c r="K88" s="1">
        <v>54</v>
      </c>
    </row>
    <row r="89" spans="1:13">
      <c r="B89" s="2">
        <v>0.34722222222222227</v>
      </c>
      <c r="C89" s="1">
        <v>11</v>
      </c>
      <c r="D89" s="1" t="s">
        <v>65</v>
      </c>
      <c r="F89" s="1" t="s">
        <v>65</v>
      </c>
      <c r="J89" s="1" t="s">
        <v>65</v>
      </c>
      <c r="K89" s="1" t="s">
        <v>65</v>
      </c>
      <c r="M89" t="s">
        <v>12</v>
      </c>
    </row>
    <row r="90" spans="1:13">
      <c r="B90" s="2">
        <v>0.36805555555555558</v>
      </c>
      <c r="C90" s="1">
        <v>17</v>
      </c>
      <c r="D90" s="1" t="s">
        <v>65</v>
      </c>
      <c r="G90" s="1" t="s">
        <v>65</v>
      </c>
      <c r="J90" s="1" t="s">
        <v>65</v>
      </c>
      <c r="K90" s="1" t="s">
        <v>65</v>
      </c>
      <c r="M90" t="s">
        <v>13</v>
      </c>
    </row>
    <row r="91" spans="1:13">
      <c r="B91" s="2">
        <v>0.3923611111111111</v>
      </c>
      <c r="C91" s="1">
        <v>17</v>
      </c>
      <c r="D91" s="1" t="s">
        <v>65</v>
      </c>
      <c r="J91" s="1" t="s">
        <v>65</v>
      </c>
      <c r="K91" s="1" t="s">
        <v>65</v>
      </c>
      <c r="M91" t="s">
        <v>14</v>
      </c>
    </row>
    <row r="92" spans="1:13">
      <c r="B92" s="2">
        <v>0.40138888888888885</v>
      </c>
      <c r="C92" s="1" t="s">
        <v>65</v>
      </c>
      <c r="D92" s="1" t="s">
        <v>105</v>
      </c>
      <c r="F92" s="1">
        <v>1</v>
      </c>
      <c r="G92" s="1" t="s">
        <v>65</v>
      </c>
      <c r="J92" s="1" t="s">
        <v>65</v>
      </c>
      <c r="K92" s="1" t="s">
        <v>65</v>
      </c>
    </row>
    <row r="93" spans="1:13">
      <c r="B93" s="2">
        <v>0.40972222222222227</v>
      </c>
      <c r="C93" s="1">
        <v>21</v>
      </c>
      <c r="D93" s="1" t="s">
        <v>65</v>
      </c>
      <c r="K93" s="1" t="s">
        <v>65</v>
      </c>
      <c r="M93" t="s">
        <v>15</v>
      </c>
    </row>
    <row r="94" spans="1:13">
      <c r="B94" s="2">
        <v>0.41875000000000001</v>
      </c>
      <c r="C94" s="1" t="s">
        <v>65</v>
      </c>
      <c r="D94" s="3" t="s">
        <v>105</v>
      </c>
      <c r="F94" s="1">
        <v>1</v>
      </c>
      <c r="J94" s="1" t="s">
        <v>65</v>
      </c>
      <c r="K94" s="1">
        <v>25</v>
      </c>
    </row>
    <row r="95" spans="1:13">
      <c r="B95" s="2">
        <v>0.43055555555555558</v>
      </c>
      <c r="C95" s="1">
        <v>20</v>
      </c>
      <c r="D95" s="1" t="s">
        <v>65</v>
      </c>
      <c r="J95" s="1" t="s">
        <v>65</v>
      </c>
      <c r="K95" s="1" t="s">
        <v>65</v>
      </c>
    </row>
    <row r="96" spans="1:13" s="11" customFormat="1">
      <c r="A96" s="9">
        <v>40381</v>
      </c>
      <c r="B96" s="12" t="s">
        <v>65</v>
      </c>
      <c r="C96" s="10">
        <f>AVERAGE(C75:C95)</f>
        <v>17.818181818181817</v>
      </c>
      <c r="D96" s="10" t="s">
        <v>65</v>
      </c>
      <c r="E96" s="10"/>
      <c r="F96" s="10" t="s">
        <v>65</v>
      </c>
      <c r="G96" s="10"/>
      <c r="H96" s="10"/>
      <c r="J96" s="10" t="s">
        <v>65</v>
      </c>
      <c r="K96" s="10" t="s">
        <v>65</v>
      </c>
      <c r="M96" s="11" t="s">
        <v>16</v>
      </c>
    </row>
    <row r="97" spans="2:13">
      <c r="B97" s="2">
        <v>0.22916666666666666</v>
      </c>
      <c r="C97" s="1">
        <v>30</v>
      </c>
      <c r="D97" s="1" t="s">
        <v>65</v>
      </c>
      <c r="F97" s="1" t="s">
        <v>65</v>
      </c>
      <c r="J97" s="1" t="s">
        <v>65</v>
      </c>
      <c r="K97" s="1" t="s">
        <v>65</v>
      </c>
      <c r="M97" t="s">
        <v>17</v>
      </c>
    </row>
    <row r="98" spans="2:13">
      <c r="B98" s="2">
        <v>0.2388888888888889</v>
      </c>
      <c r="D98" s="1" t="s">
        <v>65</v>
      </c>
      <c r="F98" s="1" t="s">
        <v>65</v>
      </c>
      <c r="J98" s="1" t="s">
        <v>65</v>
      </c>
      <c r="K98" s="1" t="s">
        <v>65</v>
      </c>
      <c r="L98" t="s">
        <v>18</v>
      </c>
    </row>
    <row r="99" spans="2:13">
      <c r="B99" s="2">
        <v>0.24027777777777778</v>
      </c>
      <c r="C99" s="1" t="s">
        <v>65</v>
      </c>
      <c r="D99" s="1">
        <v>25</v>
      </c>
      <c r="F99" s="1">
        <v>1</v>
      </c>
      <c r="J99" s="1">
        <v>1</v>
      </c>
      <c r="K99" s="1" t="s">
        <v>65</v>
      </c>
    </row>
    <row r="100" spans="2:13">
      <c r="B100" s="2">
        <v>0.24236111111111111</v>
      </c>
      <c r="D100" s="1">
        <v>3</v>
      </c>
      <c r="F100" s="1">
        <v>1</v>
      </c>
      <c r="J100" s="1" t="s">
        <v>65</v>
      </c>
      <c r="K100" s="1" t="s">
        <v>65</v>
      </c>
      <c r="L100" t="s">
        <v>65</v>
      </c>
    </row>
    <row r="101" spans="2:13">
      <c r="B101" s="2">
        <v>0.25</v>
      </c>
      <c r="C101" s="1">
        <v>29</v>
      </c>
      <c r="D101" s="1" t="s">
        <v>65</v>
      </c>
      <c r="F101" s="1" t="s">
        <v>65</v>
      </c>
      <c r="J101" s="1" t="s">
        <v>65</v>
      </c>
      <c r="K101" s="1" t="s">
        <v>65</v>
      </c>
      <c r="M101" t="s">
        <v>19</v>
      </c>
    </row>
    <row r="102" spans="2:13">
      <c r="B102" s="2">
        <v>0.25486111111111109</v>
      </c>
      <c r="C102" s="1" t="s">
        <v>65</v>
      </c>
      <c r="D102" s="1" t="s">
        <v>65</v>
      </c>
      <c r="F102" s="1" t="s">
        <v>65</v>
      </c>
      <c r="J102" s="1" t="s">
        <v>65</v>
      </c>
      <c r="L102" t="s">
        <v>103</v>
      </c>
    </row>
    <row r="103" spans="2:13">
      <c r="B103" s="2">
        <v>0.26250000000000001</v>
      </c>
      <c r="D103" s="1" t="s">
        <v>65</v>
      </c>
      <c r="F103" s="1" t="s">
        <v>65</v>
      </c>
      <c r="J103" s="1" t="s">
        <v>65</v>
      </c>
      <c r="K103" s="1" t="s">
        <v>65</v>
      </c>
      <c r="L103" t="s">
        <v>20</v>
      </c>
    </row>
    <row r="104" spans="2:13">
      <c r="B104" s="2">
        <v>0.26527777777777778</v>
      </c>
      <c r="D104" s="1" t="s">
        <v>105</v>
      </c>
      <c r="F104" s="1">
        <v>1</v>
      </c>
      <c r="J104" s="1" t="s">
        <v>65</v>
      </c>
      <c r="K104" s="1" t="s">
        <v>65</v>
      </c>
      <c r="M104" t="s">
        <v>21</v>
      </c>
    </row>
    <row r="105" spans="2:13">
      <c r="B105" s="2">
        <v>0.27083333333333331</v>
      </c>
      <c r="C105" s="1">
        <v>15</v>
      </c>
      <c r="D105" s="1" t="s">
        <v>65</v>
      </c>
      <c r="F105" s="1" t="s">
        <v>65</v>
      </c>
      <c r="J105" s="1" t="s">
        <v>65</v>
      </c>
      <c r="K105" s="1" t="s">
        <v>65</v>
      </c>
      <c r="M105" t="s">
        <v>65</v>
      </c>
    </row>
    <row r="106" spans="2:13">
      <c r="B106" s="2">
        <v>0.27777777777777779</v>
      </c>
      <c r="C106" s="1" t="s">
        <v>65</v>
      </c>
      <c r="D106" s="1">
        <v>3</v>
      </c>
      <c r="F106" s="1">
        <v>1</v>
      </c>
      <c r="J106" s="1" t="s">
        <v>65</v>
      </c>
      <c r="K106" s="1">
        <v>69</v>
      </c>
    </row>
    <row r="107" spans="2:13">
      <c r="B107" s="2">
        <v>0.29166666666666669</v>
      </c>
      <c r="C107" s="1">
        <v>25</v>
      </c>
      <c r="D107" s="1" t="s">
        <v>65</v>
      </c>
      <c r="E107" s="1" t="s">
        <v>65</v>
      </c>
      <c r="F107" s="1" t="s">
        <v>65</v>
      </c>
      <c r="J107" s="1" t="s">
        <v>65</v>
      </c>
      <c r="K107" s="1" t="s">
        <v>65</v>
      </c>
    </row>
    <row r="108" spans="2:13">
      <c r="B108" s="2">
        <v>0.29791666666666666</v>
      </c>
      <c r="C108" s="1" t="s">
        <v>65</v>
      </c>
      <c r="D108" s="1" t="s">
        <v>65</v>
      </c>
      <c r="F108" s="1" t="s">
        <v>65</v>
      </c>
      <c r="G108" s="1" t="s">
        <v>65</v>
      </c>
      <c r="J108" s="1" t="s">
        <v>65</v>
      </c>
      <c r="K108" s="1" t="s">
        <v>65</v>
      </c>
      <c r="L108" t="s">
        <v>103</v>
      </c>
    </row>
    <row r="109" spans="2:13">
      <c r="B109" s="2">
        <v>0.3125</v>
      </c>
      <c r="C109" s="1" t="s">
        <v>65</v>
      </c>
      <c r="D109" s="1" t="s">
        <v>105</v>
      </c>
      <c r="F109" s="1">
        <v>1</v>
      </c>
      <c r="J109" s="1">
        <v>1</v>
      </c>
      <c r="K109" s="1">
        <v>68</v>
      </c>
      <c r="M109" t="s">
        <v>22</v>
      </c>
    </row>
    <row r="110" spans="2:13">
      <c r="B110" s="2">
        <v>0.3125</v>
      </c>
      <c r="C110" s="1">
        <v>22</v>
      </c>
      <c r="D110" s="1" t="s">
        <v>65</v>
      </c>
      <c r="J110" s="1" t="s">
        <v>65</v>
      </c>
      <c r="K110" s="1" t="s">
        <v>65</v>
      </c>
    </row>
    <row r="111" spans="2:13">
      <c r="B111" s="2">
        <v>0.33124999999999999</v>
      </c>
      <c r="D111" s="1" t="s">
        <v>65</v>
      </c>
      <c r="E111" s="1" t="s">
        <v>65</v>
      </c>
      <c r="J111" s="1" t="s">
        <v>65</v>
      </c>
      <c r="K111" s="1" t="s">
        <v>65</v>
      </c>
      <c r="L111" t="s">
        <v>23</v>
      </c>
      <c r="M111" t="s">
        <v>65</v>
      </c>
    </row>
    <row r="112" spans="2:13">
      <c r="B112" s="2">
        <v>0.33333333333333331</v>
      </c>
      <c r="C112" s="1">
        <v>13</v>
      </c>
      <c r="D112" s="1" t="s">
        <v>65</v>
      </c>
      <c r="F112" s="1" t="s">
        <v>65</v>
      </c>
      <c r="J112" s="1" t="s">
        <v>65</v>
      </c>
      <c r="K112" s="1" t="s">
        <v>65</v>
      </c>
    </row>
    <row r="113" spans="1:13">
      <c r="B113" s="2">
        <v>0.34027777777777773</v>
      </c>
      <c r="C113" s="1" t="s">
        <v>65</v>
      </c>
      <c r="D113" s="1" t="s">
        <v>105</v>
      </c>
      <c r="F113" s="1">
        <v>1</v>
      </c>
      <c r="J113" s="1" t="s">
        <v>65</v>
      </c>
      <c r="K113" s="1">
        <v>40</v>
      </c>
      <c r="M113" t="s">
        <v>24</v>
      </c>
    </row>
    <row r="114" spans="1:13">
      <c r="B114" s="2">
        <v>0.35069444444444442</v>
      </c>
      <c r="C114" s="1" t="s">
        <v>65</v>
      </c>
      <c r="D114" s="1" t="s">
        <v>65</v>
      </c>
      <c r="F114" s="1" t="s">
        <v>65</v>
      </c>
      <c r="J114" s="1" t="s">
        <v>65</v>
      </c>
      <c r="K114" s="1" t="s">
        <v>65</v>
      </c>
      <c r="L114" t="s">
        <v>25</v>
      </c>
    </row>
    <row r="115" spans="1:13">
      <c r="B115" s="2">
        <v>0.35416666666666669</v>
      </c>
      <c r="C115" s="1">
        <v>14</v>
      </c>
      <c r="D115" s="1" t="s">
        <v>65</v>
      </c>
      <c r="F115" s="1" t="s">
        <v>65</v>
      </c>
      <c r="J115" s="1" t="s">
        <v>65</v>
      </c>
      <c r="K115" s="1" t="s">
        <v>65</v>
      </c>
    </row>
    <row r="116" spans="1:13">
      <c r="B116" s="2">
        <v>0.37083333333333335</v>
      </c>
      <c r="C116" s="1" t="s">
        <v>65</v>
      </c>
      <c r="D116" s="1" t="s">
        <v>105</v>
      </c>
      <c r="F116" s="1">
        <v>1</v>
      </c>
      <c r="J116" s="1">
        <v>1</v>
      </c>
      <c r="K116" s="1" t="s">
        <v>65</v>
      </c>
    </row>
    <row r="117" spans="1:13">
      <c r="B117" s="2">
        <v>0.37083333333333335</v>
      </c>
      <c r="C117" s="1" t="s">
        <v>65</v>
      </c>
      <c r="D117" s="1" t="s">
        <v>105</v>
      </c>
      <c r="F117" s="1">
        <v>1</v>
      </c>
      <c r="J117" s="1">
        <v>1</v>
      </c>
      <c r="K117" s="1" t="s">
        <v>65</v>
      </c>
      <c r="M117" t="s">
        <v>26</v>
      </c>
    </row>
    <row r="118" spans="1:13">
      <c r="B118" s="2">
        <v>0.375</v>
      </c>
      <c r="C118" s="1">
        <v>16</v>
      </c>
      <c r="D118" s="1" t="s">
        <v>65</v>
      </c>
      <c r="F118" s="1" t="s">
        <v>65</v>
      </c>
      <c r="J118" s="1" t="s">
        <v>65</v>
      </c>
      <c r="K118" s="1" t="s">
        <v>65</v>
      </c>
      <c r="M118" t="s">
        <v>65</v>
      </c>
    </row>
    <row r="119" spans="1:13">
      <c r="B119" s="2">
        <v>0.375</v>
      </c>
      <c r="C119" s="1" t="s">
        <v>65</v>
      </c>
      <c r="D119" s="1" t="s">
        <v>65</v>
      </c>
      <c r="F119" s="1" t="s">
        <v>65</v>
      </c>
      <c r="J119" s="1" t="s">
        <v>65</v>
      </c>
      <c r="K119" s="1" t="s">
        <v>65</v>
      </c>
      <c r="L119" t="s">
        <v>27</v>
      </c>
    </row>
    <row r="120" spans="1:13">
      <c r="B120" s="2">
        <v>0.39583333333333331</v>
      </c>
      <c r="C120" s="1">
        <v>7</v>
      </c>
      <c r="D120" s="1" t="s">
        <v>65</v>
      </c>
      <c r="F120" s="1" t="s">
        <v>65</v>
      </c>
      <c r="K120" s="1" t="s">
        <v>65</v>
      </c>
      <c r="M120" t="s">
        <v>28</v>
      </c>
    </row>
    <row r="121" spans="1:13">
      <c r="B121" s="2">
        <v>0.41666666666666669</v>
      </c>
      <c r="C121" s="1">
        <v>13</v>
      </c>
      <c r="D121" s="1" t="s">
        <v>65</v>
      </c>
      <c r="J121" s="1" t="s">
        <v>65</v>
      </c>
      <c r="K121" s="1" t="s">
        <v>65</v>
      </c>
      <c r="M121" t="s">
        <v>29</v>
      </c>
    </row>
    <row r="122" spans="1:13">
      <c r="B122" s="2">
        <v>0.4375</v>
      </c>
      <c r="C122" s="1">
        <v>13</v>
      </c>
      <c r="D122" s="1" t="s">
        <v>65</v>
      </c>
      <c r="F122" s="1" t="s">
        <v>65</v>
      </c>
      <c r="J122" s="1" t="s">
        <v>65</v>
      </c>
      <c r="K122" s="1" t="s">
        <v>65</v>
      </c>
      <c r="M122" t="s">
        <v>30</v>
      </c>
    </row>
    <row r="123" spans="1:13" s="11" customFormat="1">
      <c r="A123" s="9">
        <v>40388</v>
      </c>
      <c r="B123" s="12" t="s">
        <v>65</v>
      </c>
      <c r="C123" s="10">
        <f>AVERAGE(C97:C122)</f>
        <v>17.90909090909091</v>
      </c>
      <c r="D123" s="10" t="s">
        <v>65</v>
      </c>
      <c r="E123" s="10"/>
      <c r="F123" s="10" t="s">
        <v>65</v>
      </c>
      <c r="G123" s="10"/>
      <c r="H123" s="10"/>
      <c r="J123" s="10" t="s">
        <v>65</v>
      </c>
      <c r="K123" s="10" t="s">
        <v>65</v>
      </c>
      <c r="M123" s="11" t="s">
        <v>31</v>
      </c>
    </row>
    <row r="124" spans="1:13">
      <c r="B124" s="2">
        <v>0.22916666666666666</v>
      </c>
      <c r="C124" s="1">
        <v>12</v>
      </c>
      <c r="D124" s="1" t="s">
        <v>65</v>
      </c>
      <c r="F124" s="1" t="s">
        <v>65</v>
      </c>
      <c r="J124" s="1" t="s">
        <v>65</v>
      </c>
      <c r="K124" s="1" t="s">
        <v>65</v>
      </c>
      <c r="M124" t="s">
        <v>32</v>
      </c>
    </row>
    <row r="125" spans="1:13">
      <c r="A125" s="1" t="s">
        <v>65</v>
      </c>
      <c r="B125" s="2">
        <v>0.25</v>
      </c>
      <c r="C125" s="1">
        <v>25</v>
      </c>
      <c r="D125" s="1" t="s">
        <v>65</v>
      </c>
      <c r="E125" s="1" t="s">
        <v>65</v>
      </c>
      <c r="F125" s="1" t="s">
        <v>65</v>
      </c>
      <c r="G125" s="1" t="s">
        <v>65</v>
      </c>
      <c r="H125" s="1" t="s">
        <v>65</v>
      </c>
      <c r="I125" s="1" t="s">
        <v>65</v>
      </c>
      <c r="J125" s="1" t="s">
        <v>65</v>
      </c>
      <c r="M125" t="s">
        <v>33</v>
      </c>
    </row>
    <row r="126" spans="1:13" s="7" customFormat="1">
      <c r="A126" s="5" t="s">
        <v>65</v>
      </c>
      <c r="B126" s="8">
        <v>0.27083333333333331</v>
      </c>
      <c r="C126" s="6">
        <v>20</v>
      </c>
      <c r="D126" s="6" t="s">
        <v>65</v>
      </c>
      <c r="E126" s="6"/>
      <c r="F126" s="6"/>
      <c r="G126" s="6"/>
      <c r="H126" s="6"/>
      <c r="J126" s="6"/>
      <c r="K126" s="6"/>
      <c r="M126" s="7" t="s">
        <v>34</v>
      </c>
    </row>
    <row r="127" spans="1:13">
      <c r="B127" s="2">
        <v>0.28472222222222221</v>
      </c>
      <c r="C127" s="1" t="s">
        <v>65</v>
      </c>
      <c r="D127" s="1" t="s">
        <v>105</v>
      </c>
      <c r="E127" s="1">
        <v>1</v>
      </c>
    </row>
    <row r="128" spans="1:13">
      <c r="B128" s="2">
        <v>0.29166666666666669</v>
      </c>
      <c r="C128" s="1">
        <v>19</v>
      </c>
      <c r="D128" s="1" t="s">
        <v>65</v>
      </c>
      <c r="F128" s="1" t="s">
        <v>65</v>
      </c>
      <c r="J128" s="1" t="s">
        <v>65</v>
      </c>
      <c r="M128" t="s">
        <v>35</v>
      </c>
    </row>
    <row r="129" spans="1:13">
      <c r="B129" s="2">
        <v>0.3125</v>
      </c>
      <c r="C129" s="1">
        <v>19</v>
      </c>
      <c r="D129" s="1" t="s">
        <v>65</v>
      </c>
      <c r="F129" s="1" t="s">
        <v>65</v>
      </c>
      <c r="M129" t="s">
        <v>36</v>
      </c>
    </row>
    <row r="130" spans="1:13">
      <c r="B130" s="2">
        <v>0.33333333333333331</v>
      </c>
      <c r="C130" s="1">
        <v>18</v>
      </c>
      <c r="D130" s="1" t="s">
        <v>65</v>
      </c>
      <c r="F130" s="1" t="s">
        <v>65</v>
      </c>
      <c r="J130" s="1" t="s">
        <v>65</v>
      </c>
      <c r="K130" s="1" t="s">
        <v>65</v>
      </c>
    </row>
    <row r="131" spans="1:13">
      <c r="B131" s="2">
        <v>0.33333333333333331</v>
      </c>
      <c r="D131" s="1" t="s">
        <v>105</v>
      </c>
      <c r="E131" s="1">
        <v>1</v>
      </c>
      <c r="F131" s="1" t="s">
        <v>65</v>
      </c>
      <c r="J131" s="1" t="s">
        <v>65</v>
      </c>
      <c r="K131" s="1">
        <v>70</v>
      </c>
    </row>
    <row r="132" spans="1:13">
      <c r="B132" s="2">
        <v>0.35416666666666669</v>
      </c>
      <c r="C132" s="1">
        <v>15</v>
      </c>
      <c r="D132" s="1" t="s">
        <v>65</v>
      </c>
      <c r="F132" s="1" t="s">
        <v>65</v>
      </c>
      <c r="J132" s="1" t="s">
        <v>65</v>
      </c>
      <c r="K132" s="1" t="s">
        <v>65</v>
      </c>
      <c r="M132" t="s">
        <v>37</v>
      </c>
    </row>
    <row r="133" spans="1:13">
      <c r="B133" s="2">
        <v>0.375</v>
      </c>
      <c r="C133" s="1">
        <v>20</v>
      </c>
      <c r="D133" s="1" t="s">
        <v>65</v>
      </c>
      <c r="F133" s="1" t="s">
        <v>65</v>
      </c>
      <c r="J133" s="1" t="s">
        <v>65</v>
      </c>
      <c r="K133" s="1" t="s">
        <v>65</v>
      </c>
      <c r="L133" t="s">
        <v>65</v>
      </c>
    </row>
    <row r="134" spans="1:13">
      <c r="B134" s="2">
        <v>0.39583333333333331</v>
      </c>
      <c r="C134" s="1">
        <v>15</v>
      </c>
      <c r="D134" s="1" t="s">
        <v>65</v>
      </c>
      <c r="F134" s="1" t="s">
        <v>65</v>
      </c>
      <c r="K134" s="1" t="s">
        <v>65</v>
      </c>
    </row>
    <row r="135" spans="1:13">
      <c r="B135" s="2">
        <v>0.40486111111111112</v>
      </c>
      <c r="C135" s="1" t="s">
        <v>65</v>
      </c>
      <c r="D135" s="1">
        <v>25</v>
      </c>
      <c r="E135" s="1">
        <v>1</v>
      </c>
      <c r="F135" s="1" t="s">
        <v>65</v>
      </c>
      <c r="H135" s="1" t="s">
        <v>65</v>
      </c>
      <c r="J135" s="1" t="s">
        <v>65</v>
      </c>
      <c r="K135" s="1" t="s">
        <v>65</v>
      </c>
    </row>
    <row r="136" spans="1:13">
      <c r="B136" s="2">
        <v>0.41666666666666669</v>
      </c>
      <c r="C136" s="1">
        <v>16</v>
      </c>
      <c r="D136" s="1" t="s">
        <v>65</v>
      </c>
      <c r="F136" s="1" t="s">
        <v>65</v>
      </c>
      <c r="J136" s="1" t="s">
        <v>65</v>
      </c>
      <c r="K136" s="1" t="s">
        <v>65</v>
      </c>
    </row>
    <row r="137" spans="1:13">
      <c r="B137" s="2">
        <v>0.4375</v>
      </c>
      <c r="C137" s="1">
        <v>16</v>
      </c>
      <c r="D137" s="1" t="s">
        <v>65</v>
      </c>
      <c r="F137" s="1" t="s">
        <v>65</v>
      </c>
      <c r="J137" s="1" t="s">
        <v>65</v>
      </c>
      <c r="K137" s="1" t="s">
        <v>65</v>
      </c>
    </row>
    <row r="138" spans="1:13">
      <c r="A138" s="1" t="s">
        <v>38</v>
      </c>
      <c r="B138" s="2" t="s">
        <v>65</v>
      </c>
      <c r="C138" s="1" t="s">
        <v>65</v>
      </c>
      <c r="D138" s="1" t="s">
        <v>65</v>
      </c>
      <c r="F138" s="1" t="s">
        <v>65</v>
      </c>
      <c r="J138" s="1" t="s">
        <v>65</v>
      </c>
      <c r="K138" s="1" t="s">
        <v>65</v>
      </c>
    </row>
    <row r="139" spans="1:13" s="11" customFormat="1">
      <c r="A139" s="9">
        <v>40395</v>
      </c>
      <c r="B139" s="12" t="s">
        <v>65</v>
      </c>
      <c r="C139" s="10">
        <f>AVERAGE(C124:C138)</f>
        <v>17.727272727272727</v>
      </c>
      <c r="D139" s="10" t="s">
        <v>65</v>
      </c>
      <c r="E139" s="10"/>
      <c r="F139" s="10" t="s">
        <v>65</v>
      </c>
      <c r="G139" s="10"/>
      <c r="H139" s="10"/>
      <c r="J139" s="10" t="s">
        <v>65</v>
      </c>
      <c r="K139" s="10" t="s">
        <v>65</v>
      </c>
      <c r="M139" s="11" t="s">
        <v>39</v>
      </c>
    </row>
    <row r="140" spans="1:13">
      <c r="B140" s="2">
        <v>0.25</v>
      </c>
      <c r="C140" s="1">
        <v>17</v>
      </c>
      <c r="D140" s="1" t="s">
        <v>65</v>
      </c>
      <c r="F140" s="1" t="s">
        <v>65</v>
      </c>
      <c r="J140" s="1" t="s">
        <v>65</v>
      </c>
      <c r="K140" s="1" t="s">
        <v>65</v>
      </c>
    </row>
    <row r="141" spans="1:13">
      <c r="B141" s="2">
        <v>0.27083333333333331</v>
      </c>
      <c r="C141" s="1">
        <v>19</v>
      </c>
      <c r="D141" s="1" t="s">
        <v>65</v>
      </c>
      <c r="F141" s="1" t="s">
        <v>65</v>
      </c>
      <c r="J141" s="1" t="s">
        <v>65</v>
      </c>
      <c r="K141" s="1" t="s">
        <v>65</v>
      </c>
    </row>
    <row r="142" spans="1:13">
      <c r="B142" s="2">
        <v>0.29166666666666669</v>
      </c>
      <c r="C142" s="1">
        <v>14</v>
      </c>
      <c r="D142" s="1" t="s">
        <v>65</v>
      </c>
      <c r="F142" s="1" t="s">
        <v>65</v>
      </c>
      <c r="J142" s="1" t="s">
        <v>65</v>
      </c>
      <c r="K142" s="1" t="s">
        <v>65</v>
      </c>
      <c r="M142" t="s">
        <v>40</v>
      </c>
    </row>
    <row r="143" spans="1:13">
      <c r="B143" s="2">
        <v>0.3125</v>
      </c>
      <c r="C143" s="1">
        <v>17</v>
      </c>
      <c r="D143" s="1" t="s">
        <v>65</v>
      </c>
      <c r="F143" s="1" t="s">
        <v>65</v>
      </c>
      <c r="K143" s="1" t="s">
        <v>65</v>
      </c>
    </row>
    <row r="144" spans="1:13">
      <c r="B144" s="2">
        <v>0.33333333333333331</v>
      </c>
      <c r="C144" s="1">
        <v>12</v>
      </c>
      <c r="D144" s="1" t="s">
        <v>65</v>
      </c>
      <c r="E144" s="1" t="s">
        <v>65</v>
      </c>
      <c r="F144" s="1" t="s">
        <v>65</v>
      </c>
      <c r="J144" s="1" t="s">
        <v>65</v>
      </c>
      <c r="K144" s="1" t="s">
        <v>65</v>
      </c>
    </row>
    <row r="145" spans="1:13">
      <c r="B145" s="2">
        <v>0.35416666666666669</v>
      </c>
      <c r="C145" s="1">
        <v>12</v>
      </c>
      <c r="D145" s="1" t="s">
        <v>65</v>
      </c>
      <c r="F145" s="1" t="s">
        <v>65</v>
      </c>
      <c r="J145" s="1" t="s">
        <v>65</v>
      </c>
      <c r="K145" s="1" t="s">
        <v>65</v>
      </c>
    </row>
    <row r="146" spans="1:13">
      <c r="B146" s="2">
        <v>0.36805555555555558</v>
      </c>
      <c r="C146" s="1" t="s">
        <v>65</v>
      </c>
      <c r="D146" s="1">
        <v>25</v>
      </c>
      <c r="E146" s="1">
        <v>1</v>
      </c>
      <c r="F146" s="1" t="s">
        <v>65</v>
      </c>
      <c r="J146" s="1">
        <v>1</v>
      </c>
      <c r="K146" s="1" t="s">
        <v>65</v>
      </c>
    </row>
    <row r="147" spans="1:13">
      <c r="B147" s="2">
        <v>0.37222222222222223</v>
      </c>
      <c r="C147" s="1" t="s">
        <v>65</v>
      </c>
      <c r="D147" s="1">
        <v>25</v>
      </c>
      <c r="E147" s="1">
        <v>1</v>
      </c>
      <c r="F147" s="1" t="s">
        <v>65</v>
      </c>
      <c r="J147" s="1" t="s">
        <v>65</v>
      </c>
      <c r="K147" s="1">
        <v>6</v>
      </c>
    </row>
    <row r="148" spans="1:13">
      <c r="B148" s="2">
        <v>0.375</v>
      </c>
      <c r="C148" s="1">
        <v>15</v>
      </c>
      <c r="D148" s="1" t="s">
        <v>65</v>
      </c>
      <c r="F148" s="1" t="s">
        <v>65</v>
      </c>
      <c r="J148" s="1" t="s">
        <v>65</v>
      </c>
      <c r="K148" s="1" t="s">
        <v>65</v>
      </c>
    </row>
    <row r="149" spans="1:13">
      <c r="B149" s="2">
        <v>0.38055555555555554</v>
      </c>
      <c r="C149" s="1" t="s">
        <v>65</v>
      </c>
      <c r="D149" s="1">
        <v>25</v>
      </c>
      <c r="F149" s="1">
        <v>1</v>
      </c>
      <c r="G149" s="1" t="s">
        <v>65</v>
      </c>
      <c r="J149" s="1" t="s">
        <v>65</v>
      </c>
      <c r="K149" s="1">
        <v>12</v>
      </c>
    </row>
    <row r="150" spans="1:13">
      <c r="B150" s="2">
        <v>0.38194444444444442</v>
      </c>
      <c r="C150" s="1" t="s">
        <v>65</v>
      </c>
      <c r="D150" s="1" t="s">
        <v>65</v>
      </c>
      <c r="F150" s="1" t="s">
        <v>65</v>
      </c>
      <c r="J150" s="1" t="s">
        <v>65</v>
      </c>
      <c r="L150" t="s">
        <v>41</v>
      </c>
    </row>
    <row r="151" spans="1:13">
      <c r="B151" s="2">
        <v>0.39583333333333331</v>
      </c>
      <c r="C151" s="1">
        <v>14</v>
      </c>
      <c r="D151" s="1" t="s">
        <v>65</v>
      </c>
      <c r="F151" s="1" t="s">
        <v>65</v>
      </c>
      <c r="J151" s="1" t="s">
        <v>65</v>
      </c>
      <c r="K151" s="1" t="s">
        <v>65</v>
      </c>
    </row>
    <row r="152" spans="1:13">
      <c r="B152" s="2">
        <v>0.4201388888888889</v>
      </c>
      <c r="C152" s="1" t="s">
        <v>65</v>
      </c>
      <c r="D152" s="1" t="s">
        <v>105</v>
      </c>
      <c r="F152" s="1">
        <v>1</v>
      </c>
      <c r="J152" s="1" t="s">
        <v>65</v>
      </c>
      <c r="K152" s="1" t="s">
        <v>65</v>
      </c>
    </row>
    <row r="153" spans="1:13">
      <c r="B153" s="2">
        <v>0.4201388888888889</v>
      </c>
      <c r="C153" s="1">
        <v>19</v>
      </c>
      <c r="D153" s="1" t="s">
        <v>65</v>
      </c>
      <c r="F153" s="1" t="s">
        <v>65</v>
      </c>
      <c r="J153" s="1" t="s">
        <v>65</v>
      </c>
      <c r="K153" s="1" t="s">
        <v>65</v>
      </c>
    </row>
    <row r="154" spans="1:13">
      <c r="B154" s="2">
        <v>0.4375</v>
      </c>
      <c r="C154" s="1">
        <v>14</v>
      </c>
      <c r="D154" s="1" t="s">
        <v>65</v>
      </c>
      <c r="F154" s="1" t="s">
        <v>65</v>
      </c>
      <c r="J154" s="1" t="s">
        <v>65</v>
      </c>
      <c r="K154" s="1" t="s">
        <v>65</v>
      </c>
    </row>
    <row r="155" spans="1:13">
      <c r="B155" s="2">
        <v>0.44513888888888892</v>
      </c>
      <c r="C155" s="1" t="s">
        <v>65</v>
      </c>
      <c r="D155" s="1">
        <v>25</v>
      </c>
      <c r="F155" s="1">
        <v>1</v>
      </c>
      <c r="G155" s="1" t="s">
        <v>65</v>
      </c>
      <c r="J155" s="1" t="s">
        <v>65</v>
      </c>
      <c r="K155" s="1">
        <v>93</v>
      </c>
    </row>
    <row r="156" spans="1:13">
      <c r="B156" s="2">
        <v>0.4513888888888889</v>
      </c>
      <c r="C156" s="1" t="s">
        <v>65</v>
      </c>
      <c r="D156" s="1">
        <v>25</v>
      </c>
      <c r="E156" s="1">
        <v>1</v>
      </c>
      <c r="F156" s="1" t="s">
        <v>65</v>
      </c>
      <c r="J156" s="1" t="s">
        <v>65</v>
      </c>
      <c r="K156" s="1">
        <v>9</v>
      </c>
    </row>
    <row r="157" spans="1:13">
      <c r="B157" s="2">
        <v>0.45763888888888887</v>
      </c>
      <c r="C157" s="1" t="s">
        <v>65</v>
      </c>
      <c r="D157" s="1">
        <v>25</v>
      </c>
      <c r="F157" s="1">
        <v>1</v>
      </c>
      <c r="G157" s="1" t="s">
        <v>65</v>
      </c>
      <c r="J157" s="1" t="s">
        <v>65</v>
      </c>
      <c r="K157" s="1">
        <v>9</v>
      </c>
    </row>
    <row r="158" spans="1:13">
      <c r="B158" s="2">
        <v>0.45833333333333331</v>
      </c>
      <c r="C158" s="1">
        <v>16</v>
      </c>
      <c r="F158" s="1" t="s">
        <v>65</v>
      </c>
      <c r="J158" s="1" t="s">
        <v>65</v>
      </c>
      <c r="K158" s="1" t="s">
        <v>65</v>
      </c>
    </row>
    <row r="159" spans="1:13">
      <c r="B159" s="2">
        <v>0.46111111111111108</v>
      </c>
      <c r="C159" s="1" t="s">
        <v>65</v>
      </c>
      <c r="D159" s="1">
        <v>25</v>
      </c>
      <c r="F159" s="1" t="s">
        <v>65</v>
      </c>
      <c r="I159">
        <v>1</v>
      </c>
      <c r="J159" s="1">
        <v>1</v>
      </c>
      <c r="K159" s="1">
        <v>5</v>
      </c>
      <c r="M159" t="s">
        <v>42</v>
      </c>
    </row>
    <row r="160" spans="1:13" s="11" customFormat="1">
      <c r="A160" s="9">
        <v>40401</v>
      </c>
      <c r="B160" s="12">
        <v>0.43194444444444446</v>
      </c>
      <c r="C160" s="10">
        <f>AVERAGE(C140:C159)</f>
        <v>15.363636363636363</v>
      </c>
      <c r="D160" s="10">
        <v>25</v>
      </c>
      <c r="E160" s="10" t="s">
        <v>65</v>
      </c>
      <c r="F160" s="10">
        <v>1</v>
      </c>
      <c r="G160" s="10"/>
      <c r="H160" s="10"/>
      <c r="J160" s="10" t="s">
        <v>65</v>
      </c>
      <c r="K160" s="10" t="s">
        <v>65</v>
      </c>
      <c r="L160" s="11" t="s">
        <v>65</v>
      </c>
      <c r="M160" s="11" t="s">
        <v>43</v>
      </c>
    </row>
    <row r="161" spans="1:13" s="11" customFormat="1">
      <c r="A161" s="9">
        <v>40402</v>
      </c>
      <c r="B161" s="12" t="s">
        <v>65</v>
      </c>
      <c r="C161" s="10" t="s">
        <v>65</v>
      </c>
      <c r="D161" s="10" t="s">
        <v>65</v>
      </c>
      <c r="E161" s="10"/>
      <c r="F161" s="10" t="s">
        <v>65</v>
      </c>
      <c r="G161" s="10"/>
      <c r="H161" s="10"/>
      <c r="J161" s="10" t="s">
        <v>65</v>
      </c>
      <c r="K161" s="10" t="s">
        <v>65</v>
      </c>
      <c r="M161" s="11" t="s">
        <v>44</v>
      </c>
    </row>
    <row r="162" spans="1:13">
      <c r="B162" s="2">
        <v>0.25</v>
      </c>
      <c r="C162" s="1">
        <v>10</v>
      </c>
      <c r="D162" s="1" t="s">
        <v>65</v>
      </c>
      <c r="F162" s="1" t="s">
        <v>65</v>
      </c>
      <c r="J162" s="1" t="s">
        <v>65</v>
      </c>
      <c r="K162" s="1" t="s">
        <v>65</v>
      </c>
    </row>
    <row r="163" spans="1:13">
      <c r="B163" s="2">
        <v>0.27083333333333331</v>
      </c>
      <c r="C163" s="1">
        <v>14</v>
      </c>
      <c r="D163" s="1" t="s">
        <v>65</v>
      </c>
      <c r="F163" s="1" t="s">
        <v>65</v>
      </c>
      <c r="K163" s="1" t="s">
        <v>65</v>
      </c>
      <c r="L163" t="s">
        <v>65</v>
      </c>
    </row>
    <row r="164" spans="1:13">
      <c r="B164" s="2">
        <v>0.29166666666666669</v>
      </c>
      <c r="C164" s="1">
        <v>17</v>
      </c>
      <c r="D164" s="1" t="s">
        <v>65</v>
      </c>
      <c r="E164" s="1" t="s">
        <v>65</v>
      </c>
      <c r="F164" s="1" t="s">
        <v>65</v>
      </c>
      <c r="J164" s="1" t="s">
        <v>65</v>
      </c>
      <c r="K164" s="1" t="s">
        <v>65</v>
      </c>
      <c r="M164" t="s">
        <v>45</v>
      </c>
    </row>
    <row r="165" spans="1:13">
      <c r="B165" s="2">
        <v>0.30486111111111108</v>
      </c>
      <c r="C165" s="1" t="s">
        <v>65</v>
      </c>
      <c r="D165" s="1">
        <v>25</v>
      </c>
      <c r="F165" s="1">
        <v>1</v>
      </c>
      <c r="G165" s="1" t="s">
        <v>65</v>
      </c>
      <c r="J165" s="1" t="s">
        <v>65</v>
      </c>
      <c r="K165" s="1" t="s">
        <v>65</v>
      </c>
    </row>
    <row r="166" spans="1:13">
      <c r="B166" s="2">
        <v>0.30486111111111108</v>
      </c>
      <c r="C166" s="1" t="s">
        <v>65</v>
      </c>
      <c r="D166" s="1">
        <v>25</v>
      </c>
      <c r="F166" s="1">
        <v>1</v>
      </c>
      <c r="J166" s="1" t="s">
        <v>65</v>
      </c>
      <c r="K166" s="1">
        <v>1</v>
      </c>
      <c r="M166" t="s">
        <v>46</v>
      </c>
    </row>
    <row r="167" spans="1:13">
      <c r="B167" s="2">
        <v>0.3263888888888889</v>
      </c>
      <c r="C167" s="1" t="s">
        <v>65</v>
      </c>
      <c r="D167" s="1">
        <v>25</v>
      </c>
      <c r="F167" s="1">
        <v>1</v>
      </c>
      <c r="J167" s="1" t="s">
        <v>65</v>
      </c>
      <c r="K167" s="1">
        <v>31</v>
      </c>
    </row>
    <row r="168" spans="1:13">
      <c r="B168" s="2">
        <v>0.33333333333333331</v>
      </c>
      <c r="C168" s="1">
        <v>17</v>
      </c>
      <c r="D168" s="1" t="s">
        <v>65</v>
      </c>
      <c r="J168" s="1" t="s">
        <v>65</v>
      </c>
      <c r="K168" s="1" t="s">
        <v>65</v>
      </c>
    </row>
    <row r="169" spans="1:13">
      <c r="B169" s="2">
        <v>0.35416666666666669</v>
      </c>
      <c r="C169" s="1">
        <v>18</v>
      </c>
      <c r="D169" s="1" t="s">
        <v>65</v>
      </c>
      <c r="G169" s="1" t="s">
        <v>65</v>
      </c>
      <c r="J169" s="1" t="s">
        <v>65</v>
      </c>
      <c r="K169" s="1" t="s">
        <v>65</v>
      </c>
    </row>
    <row r="170" spans="1:13">
      <c r="B170" s="2">
        <v>0.375</v>
      </c>
      <c r="C170" s="1">
        <v>24</v>
      </c>
      <c r="D170" s="1" t="s">
        <v>65</v>
      </c>
      <c r="F170" s="1" t="s">
        <v>65</v>
      </c>
      <c r="J170" s="1" t="s">
        <v>65</v>
      </c>
      <c r="K170" s="1" t="s">
        <v>65</v>
      </c>
    </row>
    <row r="171" spans="1:13">
      <c r="B171" s="2">
        <v>0.39583333333333331</v>
      </c>
      <c r="C171" s="1">
        <v>12</v>
      </c>
      <c r="D171" s="1" t="s">
        <v>65</v>
      </c>
      <c r="E171" s="1" t="s">
        <v>65</v>
      </c>
      <c r="J171" s="1" t="s">
        <v>65</v>
      </c>
      <c r="K171" s="1" t="s">
        <v>65</v>
      </c>
    </row>
    <row r="172" spans="1:13">
      <c r="B172" s="2">
        <v>0.41666666666666669</v>
      </c>
      <c r="C172" s="1">
        <v>13</v>
      </c>
      <c r="D172" s="1" t="s">
        <v>65</v>
      </c>
      <c r="G172" s="1" t="s">
        <v>65</v>
      </c>
      <c r="J172" s="1" t="s">
        <v>65</v>
      </c>
      <c r="K172" s="1" t="s">
        <v>65</v>
      </c>
    </row>
    <row r="173" spans="1:13">
      <c r="B173" s="2">
        <v>0.4375</v>
      </c>
      <c r="C173" s="1">
        <v>2</v>
      </c>
      <c r="D173" s="1" t="s">
        <v>65</v>
      </c>
      <c r="F173" s="1" t="s">
        <v>65</v>
      </c>
      <c r="J173" s="1" t="s">
        <v>65</v>
      </c>
      <c r="K173" s="1" t="s">
        <v>65</v>
      </c>
      <c r="M173" t="s">
        <v>47</v>
      </c>
    </row>
    <row r="174" spans="1:13">
      <c r="B174" s="2">
        <v>0.4513888888888889</v>
      </c>
      <c r="C174" s="1">
        <v>1</v>
      </c>
      <c r="D174" s="1" t="s">
        <v>65</v>
      </c>
      <c r="E174" s="1">
        <f>SUM(E2:E173)</f>
        <v>11</v>
      </c>
      <c r="F174" s="1">
        <f>SUM(F2:F173)</f>
        <v>35</v>
      </c>
      <c r="G174" s="1">
        <f>SUM(G2:G173)</f>
        <v>0</v>
      </c>
      <c r="H174" s="1">
        <f>SUM(H2:H173)</f>
        <v>1</v>
      </c>
      <c r="I174" s="1">
        <f>SUM(I2:I173)</f>
        <v>2</v>
      </c>
      <c r="J174" s="1" t="s">
        <v>65</v>
      </c>
      <c r="K174" s="1" t="s">
        <v>65</v>
      </c>
    </row>
    <row r="175" spans="1:13" s="11" customFormat="1">
      <c r="A175" s="9">
        <v>40409</v>
      </c>
      <c r="B175" s="12" t="s">
        <v>65</v>
      </c>
      <c r="C175" s="10">
        <f>AVERAGE(C162:C174)</f>
        <v>12.8</v>
      </c>
      <c r="D175" s="10" t="s">
        <v>65</v>
      </c>
      <c r="E175" s="10"/>
      <c r="F175" s="10" t="s">
        <v>65</v>
      </c>
      <c r="G175" s="10"/>
      <c r="H175" s="10"/>
      <c r="J175" s="10" t="s">
        <v>65</v>
      </c>
      <c r="K175" s="10" t="s">
        <v>65</v>
      </c>
      <c r="M175" s="11" t="s">
        <v>48</v>
      </c>
    </row>
    <row r="176" spans="1:13">
      <c r="B176" s="2">
        <v>0.25</v>
      </c>
      <c r="C176" s="1">
        <v>8</v>
      </c>
      <c r="D176" s="1" t="s">
        <v>65</v>
      </c>
      <c r="F176" s="1" t="s">
        <v>65</v>
      </c>
      <c r="J176" s="1" t="s">
        <v>65</v>
      </c>
      <c r="K176" s="1" t="s">
        <v>65</v>
      </c>
    </row>
    <row r="177" spans="1:12">
      <c r="B177" s="2">
        <v>0.27083333333333331</v>
      </c>
      <c r="C177" s="1">
        <v>7</v>
      </c>
      <c r="D177" s="1" t="s">
        <v>65</v>
      </c>
      <c r="F177" s="1" t="s">
        <v>65</v>
      </c>
      <c r="J177" s="1" t="s">
        <v>65</v>
      </c>
      <c r="K177" s="1" t="s">
        <v>65</v>
      </c>
    </row>
    <row r="178" spans="1:12">
      <c r="B178" s="2">
        <v>0.29166666666666669</v>
      </c>
      <c r="C178" s="1">
        <v>8</v>
      </c>
      <c r="D178" s="1" t="s">
        <v>65</v>
      </c>
      <c r="F178" s="1" t="s">
        <v>65</v>
      </c>
      <c r="J178" s="1" t="s">
        <v>65</v>
      </c>
      <c r="K178" s="1" t="s">
        <v>65</v>
      </c>
    </row>
    <row r="179" spans="1:12">
      <c r="B179" s="2">
        <v>0.3125</v>
      </c>
      <c r="C179" s="1">
        <v>7</v>
      </c>
      <c r="D179" s="1" t="s">
        <v>65</v>
      </c>
      <c r="F179" s="1" t="s">
        <v>65</v>
      </c>
      <c r="J179" s="1" t="s">
        <v>65</v>
      </c>
      <c r="K179" s="1" t="s">
        <v>65</v>
      </c>
    </row>
    <row r="180" spans="1:12">
      <c r="B180" s="2">
        <v>0.33333333333333331</v>
      </c>
      <c r="C180" s="1">
        <v>11</v>
      </c>
      <c r="D180" s="1" t="s">
        <v>65</v>
      </c>
      <c r="F180" s="1" t="s">
        <v>65</v>
      </c>
      <c r="J180" s="1" t="s">
        <v>65</v>
      </c>
      <c r="K180" s="1" t="s">
        <v>65</v>
      </c>
    </row>
    <row r="181" spans="1:12">
      <c r="A181" s="4" t="s">
        <v>65</v>
      </c>
      <c r="B181" s="2">
        <v>0.35416666666666669</v>
      </c>
      <c r="C181" s="1">
        <v>7</v>
      </c>
      <c r="D181" s="1" t="s">
        <v>65</v>
      </c>
      <c r="E181" s="1" t="s">
        <v>65</v>
      </c>
      <c r="F181" s="1" t="s">
        <v>65</v>
      </c>
      <c r="G181" s="1" t="s">
        <v>65</v>
      </c>
      <c r="H181" s="1" t="s">
        <v>66</v>
      </c>
      <c r="I181" s="1" t="s">
        <v>65</v>
      </c>
      <c r="J181" s="1" t="s">
        <v>65</v>
      </c>
      <c r="K181" s="1" t="s">
        <v>65</v>
      </c>
    </row>
    <row r="182" spans="1:12" s="7" customFormat="1">
      <c r="A182" s="6"/>
      <c r="B182" s="8">
        <v>0.375</v>
      </c>
      <c r="C182" s="6">
        <v>2</v>
      </c>
      <c r="D182" s="6" t="s">
        <v>65</v>
      </c>
      <c r="E182" s="6"/>
      <c r="F182" s="6" t="s">
        <v>65</v>
      </c>
      <c r="G182" s="6"/>
      <c r="H182" s="6"/>
      <c r="J182" s="6" t="s">
        <v>65</v>
      </c>
      <c r="K182" s="6" t="s">
        <v>65</v>
      </c>
    </row>
    <row r="183" spans="1:12" s="7" customFormat="1">
      <c r="A183" s="5" t="s">
        <v>65</v>
      </c>
      <c r="B183" s="8">
        <v>0.39583333333333331</v>
      </c>
      <c r="C183" s="6">
        <v>6</v>
      </c>
      <c r="D183" s="6" t="s">
        <v>65</v>
      </c>
      <c r="E183" s="6"/>
      <c r="F183" s="6" t="s">
        <v>65</v>
      </c>
      <c r="G183" s="6"/>
      <c r="H183" s="6"/>
      <c r="J183" s="6" t="s">
        <v>65</v>
      </c>
      <c r="K183" s="6" t="s">
        <v>65</v>
      </c>
    </row>
    <row r="184" spans="1:12">
      <c r="B184" s="2">
        <v>0.41666666666666669</v>
      </c>
      <c r="C184" s="1">
        <v>3</v>
      </c>
      <c r="D184" s="1" t="s">
        <v>65</v>
      </c>
      <c r="F184" s="1" t="s">
        <v>65</v>
      </c>
      <c r="J184" s="1" t="s">
        <v>65</v>
      </c>
      <c r="K184" s="1" t="s">
        <v>65</v>
      </c>
    </row>
    <row r="185" spans="1:12">
      <c r="B185" s="2">
        <v>0.4375</v>
      </c>
      <c r="C185" s="1">
        <v>11</v>
      </c>
      <c r="D185" s="1" t="s">
        <v>65</v>
      </c>
      <c r="F185" s="1" t="s">
        <v>65</v>
      </c>
      <c r="J185" s="1" t="s">
        <v>65</v>
      </c>
      <c r="K185" s="1" t="s">
        <v>65</v>
      </c>
    </row>
    <row r="186" spans="1:12">
      <c r="B186" s="2">
        <v>0.44791666666666669</v>
      </c>
      <c r="C186" s="1" t="s">
        <v>65</v>
      </c>
      <c r="D186" s="1" t="s">
        <v>65</v>
      </c>
      <c r="F186" s="1" t="s">
        <v>65</v>
      </c>
      <c r="J186" s="1" t="s">
        <v>65</v>
      </c>
      <c r="K186" s="1" t="s">
        <v>65</v>
      </c>
      <c r="L186" t="s">
        <v>49</v>
      </c>
    </row>
    <row r="187" spans="1:12">
      <c r="B187" s="2">
        <v>0.45833333333333331</v>
      </c>
      <c r="C187" s="1">
        <v>3</v>
      </c>
      <c r="D187" s="1" t="s">
        <v>65</v>
      </c>
      <c r="J187" s="1" t="s">
        <v>65</v>
      </c>
      <c r="K187" s="1" t="s">
        <v>65</v>
      </c>
    </row>
    <row r="188" spans="1:12">
      <c r="A188" s="1" t="s">
        <v>50</v>
      </c>
      <c r="B188" s="2" t="s">
        <v>65</v>
      </c>
      <c r="D188" s="1" t="s">
        <v>65</v>
      </c>
      <c r="F188" s="1" t="s">
        <v>65</v>
      </c>
      <c r="J188" s="1" t="s">
        <v>65</v>
      </c>
      <c r="K188" s="1" t="s">
        <v>65</v>
      </c>
    </row>
    <row r="189" spans="1:12" s="11" customFormat="1">
      <c r="A189" s="10" t="s">
        <v>51</v>
      </c>
      <c r="B189" s="12" t="s">
        <v>65</v>
      </c>
      <c r="C189" s="10">
        <f>AVERAGE(C176:C188)</f>
        <v>6.6363636363636367</v>
      </c>
      <c r="D189" s="10" t="s">
        <v>65</v>
      </c>
      <c r="E189" s="10" t="s">
        <v>65</v>
      </c>
      <c r="F189" s="10"/>
      <c r="G189" s="10"/>
      <c r="H189" s="10"/>
      <c r="J189" s="10" t="s">
        <v>65</v>
      </c>
      <c r="K189" s="10" t="s">
        <v>65</v>
      </c>
    </row>
    <row r="190" spans="1:12">
      <c r="B190" s="2" t="s">
        <v>65</v>
      </c>
      <c r="C190" s="1" t="s">
        <v>65</v>
      </c>
      <c r="D190" s="1" t="s">
        <v>65</v>
      </c>
      <c r="J190" s="1" t="s">
        <v>65</v>
      </c>
      <c r="K190" s="1" t="s">
        <v>65</v>
      </c>
    </row>
    <row r="191" spans="1:12">
      <c r="B191" s="2" t="s">
        <v>65</v>
      </c>
      <c r="C191" s="1" t="s">
        <v>65</v>
      </c>
      <c r="D191" s="1" t="s">
        <v>65</v>
      </c>
      <c r="F191" s="1" t="s">
        <v>65</v>
      </c>
      <c r="J191" s="1" t="s">
        <v>65</v>
      </c>
      <c r="K191" s="1" t="s">
        <v>65</v>
      </c>
    </row>
    <row r="192" spans="1:12">
      <c r="B192" s="2" t="s">
        <v>65</v>
      </c>
      <c r="C192" s="1" t="s">
        <v>65</v>
      </c>
      <c r="D192" s="1" t="s">
        <v>65</v>
      </c>
      <c r="E192" s="1" t="s">
        <v>65</v>
      </c>
      <c r="J192" s="1" t="s">
        <v>65</v>
      </c>
      <c r="K192" s="1" t="s">
        <v>65</v>
      </c>
    </row>
    <row r="193" spans="2:13">
      <c r="B193" s="2" t="s">
        <v>65</v>
      </c>
      <c r="C193" s="1" t="s">
        <v>65</v>
      </c>
      <c r="J193" s="1" t="s">
        <v>65</v>
      </c>
    </row>
    <row r="194" spans="2:13">
      <c r="B194" s="2" t="s">
        <v>65</v>
      </c>
      <c r="C194" s="1" t="s">
        <v>65</v>
      </c>
      <c r="J194" s="1" t="s">
        <v>65</v>
      </c>
    </row>
    <row r="195" spans="2:13">
      <c r="B195" s="2" t="s">
        <v>65</v>
      </c>
      <c r="C195" s="1" t="s">
        <v>65</v>
      </c>
      <c r="D195" s="1" t="s">
        <v>65</v>
      </c>
      <c r="G195" s="1" t="s">
        <v>65</v>
      </c>
      <c r="J195" s="1" t="s">
        <v>65</v>
      </c>
      <c r="K195" s="1" t="s">
        <v>65</v>
      </c>
    </row>
    <row r="196" spans="2:13">
      <c r="B196" s="2" t="s">
        <v>65</v>
      </c>
      <c r="J196" s="1" t="s">
        <v>65</v>
      </c>
      <c r="L196" t="s">
        <v>65</v>
      </c>
    </row>
    <row r="197" spans="2:13">
      <c r="B197" s="2" t="s">
        <v>65</v>
      </c>
      <c r="C197" s="1" t="s">
        <v>65</v>
      </c>
      <c r="J197" s="1" t="s">
        <v>65</v>
      </c>
    </row>
    <row r="198" spans="2:13">
      <c r="B198" s="2" t="s">
        <v>65</v>
      </c>
      <c r="C198" s="1" t="s">
        <v>65</v>
      </c>
      <c r="D198" s="1" t="s">
        <v>65</v>
      </c>
      <c r="F198" s="1" t="s">
        <v>65</v>
      </c>
      <c r="J198" s="1" t="s">
        <v>65</v>
      </c>
      <c r="K198" s="1" t="s">
        <v>65</v>
      </c>
    </row>
    <row r="199" spans="2:13">
      <c r="B199" s="2" t="s">
        <v>65</v>
      </c>
      <c r="C199" s="1" t="s">
        <v>65</v>
      </c>
      <c r="D199" s="1" t="s">
        <v>65</v>
      </c>
      <c r="F199" s="1" t="s">
        <v>65</v>
      </c>
      <c r="J199" s="1" t="s">
        <v>65</v>
      </c>
    </row>
    <row r="200" spans="2:13">
      <c r="B200" s="2" t="s">
        <v>65</v>
      </c>
      <c r="C200" s="1" t="s">
        <v>65</v>
      </c>
      <c r="D200" s="1" t="s">
        <v>65</v>
      </c>
      <c r="J200" s="1" t="s">
        <v>65</v>
      </c>
    </row>
    <row r="201" spans="2:13">
      <c r="B201" s="2" t="s">
        <v>65</v>
      </c>
      <c r="C201" s="1" t="s">
        <v>65</v>
      </c>
      <c r="D201" s="1" t="s">
        <v>65</v>
      </c>
      <c r="F201" s="1" t="s">
        <v>65</v>
      </c>
      <c r="J201" s="1" t="s">
        <v>65</v>
      </c>
      <c r="K201" s="1" t="s">
        <v>65</v>
      </c>
    </row>
    <row r="202" spans="2:13">
      <c r="B202" s="2" t="s">
        <v>65</v>
      </c>
      <c r="C202" s="1" t="s">
        <v>65</v>
      </c>
      <c r="D202" s="1" t="s">
        <v>65</v>
      </c>
      <c r="J202" s="1" t="s">
        <v>65</v>
      </c>
    </row>
    <row r="203" spans="2:13">
      <c r="B203" s="2" t="s">
        <v>65</v>
      </c>
      <c r="C203" s="1" t="s">
        <v>65</v>
      </c>
      <c r="D203" s="1" t="s">
        <v>65</v>
      </c>
      <c r="F203" s="1" t="s">
        <v>65</v>
      </c>
      <c r="J203" s="1" t="s">
        <v>65</v>
      </c>
      <c r="K203" s="1" t="s">
        <v>65</v>
      </c>
    </row>
    <row r="204" spans="2:13">
      <c r="B204" s="2" t="s">
        <v>65</v>
      </c>
      <c r="C204" s="1" t="s">
        <v>65</v>
      </c>
      <c r="J204" s="1" t="s">
        <v>65</v>
      </c>
    </row>
    <row r="205" spans="2:13">
      <c r="B205" s="2" t="s">
        <v>65</v>
      </c>
      <c r="C205" s="1" t="s">
        <v>65</v>
      </c>
      <c r="F205" s="1" t="s">
        <v>65</v>
      </c>
      <c r="J205" s="1" t="s">
        <v>65</v>
      </c>
    </row>
    <row r="206" spans="2:13">
      <c r="B206" s="2" t="s">
        <v>65</v>
      </c>
      <c r="C206" s="1" t="s">
        <v>65</v>
      </c>
      <c r="D206" s="1" t="s">
        <v>65</v>
      </c>
      <c r="F206" s="1" t="s">
        <v>65</v>
      </c>
      <c r="J206" s="1" t="s">
        <v>65</v>
      </c>
      <c r="K206" s="1" t="s">
        <v>65</v>
      </c>
    </row>
    <row r="207" spans="2:13">
      <c r="B207" s="2" t="s">
        <v>65</v>
      </c>
      <c r="C207" s="1" t="s">
        <v>65</v>
      </c>
      <c r="D207" s="1" t="s">
        <v>65</v>
      </c>
      <c r="J207" s="1" t="s">
        <v>65</v>
      </c>
    </row>
    <row r="208" spans="2:13">
      <c r="B208" s="2" t="s">
        <v>65</v>
      </c>
      <c r="C208" s="1" t="s">
        <v>65</v>
      </c>
      <c r="D208" s="1" t="s">
        <v>65</v>
      </c>
      <c r="F208" s="1" t="s">
        <v>65</v>
      </c>
      <c r="G208" s="1" t="s">
        <v>65</v>
      </c>
      <c r="J208" s="1" t="s">
        <v>65</v>
      </c>
      <c r="K208" s="1" t="s">
        <v>65</v>
      </c>
      <c r="M208" t="s">
        <v>65</v>
      </c>
    </row>
    <row r="209" spans="1:13">
      <c r="B209" s="2" t="s">
        <v>65</v>
      </c>
      <c r="C209" s="1" t="s">
        <v>65</v>
      </c>
      <c r="D209" s="1" t="s">
        <v>65</v>
      </c>
      <c r="J209" s="1" t="s">
        <v>65</v>
      </c>
    </row>
    <row r="210" spans="1:13">
      <c r="B210" s="2" t="s">
        <v>65</v>
      </c>
      <c r="C210" s="1" t="s">
        <v>65</v>
      </c>
      <c r="D210" s="1" t="s">
        <v>65</v>
      </c>
      <c r="J210" s="1" t="s">
        <v>65</v>
      </c>
    </row>
    <row r="211" spans="1:13">
      <c r="B211" s="2" t="s">
        <v>65</v>
      </c>
      <c r="C211" s="1" t="s">
        <v>65</v>
      </c>
      <c r="D211" s="1" t="s">
        <v>65</v>
      </c>
      <c r="J211" s="1" t="s">
        <v>65</v>
      </c>
    </row>
    <row r="212" spans="1:13">
      <c r="B212" s="2" t="s">
        <v>65</v>
      </c>
      <c r="C212" s="1" t="s">
        <v>65</v>
      </c>
      <c r="D212" s="1" t="s">
        <v>66</v>
      </c>
      <c r="J212" s="1" t="s">
        <v>65</v>
      </c>
    </row>
    <row r="213" spans="1:13">
      <c r="A213" s="1" t="s">
        <v>65</v>
      </c>
      <c r="B213" s="2" t="s">
        <v>65</v>
      </c>
      <c r="C213" s="1" t="s">
        <v>65</v>
      </c>
      <c r="E213" s="1" t="s">
        <v>65</v>
      </c>
      <c r="F213" s="1" t="s">
        <v>65</v>
      </c>
      <c r="G213" s="1" t="s">
        <v>65</v>
      </c>
      <c r="H213" s="1" t="s">
        <v>65</v>
      </c>
      <c r="I213" s="1" t="s">
        <v>65</v>
      </c>
      <c r="J213" s="1" t="s">
        <v>65</v>
      </c>
    </row>
    <row r="214" spans="1:13" s="7" customFormat="1">
      <c r="A214" s="6"/>
      <c r="B214" s="6" t="s">
        <v>65</v>
      </c>
      <c r="C214" s="6" t="s">
        <v>65</v>
      </c>
      <c r="D214" s="6"/>
      <c r="E214" s="6"/>
      <c r="F214" s="6"/>
      <c r="G214" s="6"/>
      <c r="H214" s="6"/>
      <c r="J214" s="6" t="s">
        <v>65</v>
      </c>
      <c r="K214" s="6"/>
    </row>
    <row r="215" spans="1:13">
      <c r="A215" s="5" t="s">
        <v>65</v>
      </c>
      <c r="B215" s="2" t="s">
        <v>65</v>
      </c>
      <c r="C215" s="1" t="s">
        <v>65</v>
      </c>
    </row>
    <row r="216" spans="1:13">
      <c r="A216" s="1" t="s">
        <v>65</v>
      </c>
      <c r="B216" s="2" t="s">
        <v>65</v>
      </c>
      <c r="C216" s="1" t="s">
        <v>65</v>
      </c>
    </row>
    <row r="217" spans="1:13">
      <c r="B217" s="2" t="s">
        <v>65</v>
      </c>
      <c r="C217" s="1" t="s">
        <v>65</v>
      </c>
    </row>
    <row r="218" spans="1:13">
      <c r="B218" s="2" t="s">
        <v>65</v>
      </c>
      <c r="C218" s="1" t="s">
        <v>65</v>
      </c>
    </row>
    <row r="219" spans="1:13">
      <c r="B219" s="2" t="s">
        <v>65</v>
      </c>
      <c r="C219" s="1" t="s">
        <v>65</v>
      </c>
      <c r="M219" t="s">
        <v>65</v>
      </c>
    </row>
    <row r="220" spans="1:13">
      <c r="B220" s="2" t="s">
        <v>65</v>
      </c>
      <c r="C220" s="1" t="s">
        <v>65</v>
      </c>
    </row>
    <row r="221" spans="1:13">
      <c r="B221" s="2" t="s">
        <v>65</v>
      </c>
      <c r="C221" s="1" t="s">
        <v>65</v>
      </c>
    </row>
    <row r="222" spans="1:13">
      <c r="B222" s="2" t="s">
        <v>65</v>
      </c>
      <c r="C222" s="1" t="s">
        <v>65</v>
      </c>
    </row>
    <row r="223" spans="1:13">
      <c r="B223" s="2" t="s">
        <v>65</v>
      </c>
      <c r="C223" s="1" t="s">
        <v>65</v>
      </c>
    </row>
    <row r="224" spans="1:13">
      <c r="B224" s="2" t="s">
        <v>65</v>
      </c>
      <c r="C224" s="1" t="s">
        <v>65</v>
      </c>
    </row>
    <row r="225" spans="1:13" s="7" customFormat="1">
      <c r="A225" s="6"/>
      <c r="B225" s="6" t="s">
        <v>65</v>
      </c>
      <c r="C225" s="6" t="s">
        <v>65</v>
      </c>
      <c r="D225" s="6"/>
      <c r="E225" s="6"/>
      <c r="F225" s="6"/>
      <c r="G225" s="6"/>
      <c r="H225" s="6"/>
      <c r="J225" s="6"/>
      <c r="K225" s="6"/>
    </row>
    <row r="226" spans="1:13">
      <c r="A226" s="5" t="s">
        <v>65</v>
      </c>
      <c r="B226" s="2" t="s">
        <v>65</v>
      </c>
      <c r="C226" s="1" t="s">
        <v>65</v>
      </c>
    </row>
    <row r="227" spans="1:13">
      <c r="B227" s="2" t="s">
        <v>65</v>
      </c>
      <c r="C227" s="1" t="s">
        <v>65</v>
      </c>
      <c r="M227" t="s">
        <v>65</v>
      </c>
    </row>
    <row r="228" spans="1:13">
      <c r="B228" s="2" t="s">
        <v>65</v>
      </c>
      <c r="C228" s="1" t="s">
        <v>65</v>
      </c>
    </row>
    <row r="229" spans="1:13">
      <c r="B229" s="2" t="s">
        <v>65</v>
      </c>
      <c r="C229" s="1" t="s">
        <v>65</v>
      </c>
    </row>
    <row r="230" spans="1:13">
      <c r="B230" s="2" t="s">
        <v>65</v>
      </c>
      <c r="C230" s="1" t="s">
        <v>65</v>
      </c>
    </row>
    <row r="231" spans="1:13">
      <c r="B231" s="2" t="s">
        <v>65</v>
      </c>
      <c r="C231" s="1" t="s">
        <v>65</v>
      </c>
    </row>
    <row r="232" spans="1:13">
      <c r="B232" s="2" t="s">
        <v>65</v>
      </c>
      <c r="C232" s="1" t="s">
        <v>65</v>
      </c>
    </row>
    <row r="233" spans="1:13">
      <c r="B233" s="2" t="s">
        <v>65</v>
      </c>
      <c r="C233" s="1" t="s">
        <v>65</v>
      </c>
    </row>
    <row r="234" spans="1:13">
      <c r="B234" s="2" t="s">
        <v>65</v>
      </c>
      <c r="C234" s="1" t="s">
        <v>65</v>
      </c>
    </row>
    <row r="235" spans="1:13">
      <c r="B235" s="2" t="s">
        <v>65</v>
      </c>
      <c r="C235" s="1" t="s">
        <v>65</v>
      </c>
    </row>
    <row r="236" spans="1:13" s="7" customFormat="1">
      <c r="A236" s="6"/>
      <c r="B236" s="8" t="s">
        <v>65</v>
      </c>
      <c r="C236" s="6" t="s">
        <v>65</v>
      </c>
      <c r="D236" s="6"/>
      <c r="E236" s="6"/>
      <c r="F236" s="6"/>
      <c r="G236" s="6"/>
      <c r="H236" s="6"/>
      <c r="J236" s="6"/>
      <c r="K236" s="6"/>
    </row>
    <row r="237" spans="1:13" s="7" customFormat="1">
      <c r="A237" s="6"/>
      <c r="B237" s="6" t="s">
        <v>65</v>
      </c>
      <c r="C237" s="6" t="s">
        <v>65</v>
      </c>
      <c r="D237" s="6"/>
      <c r="E237" s="6"/>
      <c r="F237" s="6"/>
      <c r="G237" s="6"/>
      <c r="H237" s="6"/>
      <c r="J237" s="6"/>
      <c r="K237" s="6"/>
    </row>
    <row r="238" spans="1:13">
      <c r="A238" s="5" t="s">
        <v>65</v>
      </c>
      <c r="B238" s="2" t="s">
        <v>65</v>
      </c>
      <c r="C238" s="1" t="s">
        <v>65</v>
      </c>
    </row>
    <row r="239" spans="1:13">
      <c r="B239" s="2" t="s">
        <v>65</v>
      </c>
      <c r="C239" s="1" t="s">
        <v>65</v>
      </c>
    </row>
    <row r="240" spans="1:13">
      <c r="B240" s="2" t="s">
        <v>65</v>
      </c>
      <c r="C240" s="1" t="s">
        <v>65</v>
      </c>
    </row>
    <row r="241" spans="2:3">
      <c r="B241" s="2" t="s">
        <v>65</v>
      </c>
      <c r="C241" s="1" t="s">
        <v>65</v>
      </c>
    </row>
    <row r="242" spans="2:3">
      <c r="B242" s="2" t="s">
        <v>65</v>
      </c>
      <c r="C242" s="1" t="s">
        <v>65</v>
      </c>
    </row>
    <row r="243" spans="2:3">
      <c r="B243" s="2" t="s">
        <v>65</v>
      </c>
      <c r="C243" s="1" t="s">
        <v>65</v>
      </c>
    </row>
    <row r="244" spans="2:3">
      <c r="B244" s="2" t="s">
        <v>65</v>
      </c>
      <c r="C244" s="1" t="s">
        <v>65</v>
      </c>
    </row>
  </sheetData>
  <phoneticPr fontId="1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22"/>
  <sheetViews>
    <sheetView workbookViewId="0">
      <selection activeCell="G7" sqref="G7"/>
    </sheetView>
  </sheetViews>
  <sheetFormatPr baseColWidth="10" defaultColWidth="8.83203125" defaultRowHeight="12"/>
  <sheetData>
    <row r="1" spans="1:6">
      <c r="A1" t="s">
        <v>0</v>
      </c>
      <c r="B1" s="13" t="s">
        <v>56</v>
      </c>
      <c r="C1" s="13" t="s">
        <v>57</v>
      </c>
      <c r="D1" s="13" t="s">
        <v>60</v>
      </c>
      <c r="E1" s="13" t="s">
        <v>1</v>
      </c>
      <c r="F1" s="13" t="s">
        <v>2</v>
      </c>
    </row>
    <row r="2" spans="1:6">
      <c r="A2" s="16">
        <v>40350</v>
      </c>
      <c r="B2" s="17">
        <v>1</v>
      </c>
      <c r="C2" s="18">
        <v>1</v>
      </c>
      <c r="D2" s="18">
        <v>1</v>
      </c>
      <c r="E2" s="19">
        <f t="shared" ref="E2:E11" si="0">SUM(B2:D2)</f>
        <v>3</v>
      </c>
      <c r="F2" s="19">
        <v>0.6</v>
      </c>
    </row>
    <row r="3" spans="1:6">
      <c r="A3" s="16">
        <v>40357</v>
      </c>
      <c r="B3" s="20" t="s">
        <v>65</v>
      </c>
      <c r="C3" s="20">
        <v>5</v>
      </c>
      <c r="D3" s="20">
        <v>1</v>
      </c>
      <c r="E3" s="21">
        <f t="shared" si="0"/>
        <v>6</v>
      </c>
      <c r="F3" s="21">
        <v>1.2</v>
      </c>
    </row>
    <row r="4" spans="1:6">
      <c r="A4" s="16">
        <v>40364</v>
      </c>
      <c r="B4" s="20">
        <v>2</v>
      </c>
      <c r="C4" s="20">
        <v>5</v>
      </c>
      <c r="D4" s="20" t="s">
        <v>65</v>
      </c>
      <c r="E4" s="21">
        <f t="shared" si="0"/>
        <v>7</v>
      </c>
      <c r="F4" s="21">
        <v>1.4</v>
      </c>
    </row>
    <row r="5" spans="1:6">
      <c r="A5" s="22">
        <v>40371</v>
      </c>
      <c r="B5" s="20">
        <v>2</v>
      </c>
      <c r="C5" s="20">
        <v>8</v>
      </c>
      <c r="D5" s="20" t="s">
        <v>65</v>
      </c>
      <c r="E5" s="21">
        <f t="shared" si="0"/>
        <v>10</v>
      </c>
      <c r="F5" s="21">
        <v>2</v>
      </c>
    </row>
    <row r="6" spans="1:6">
      <c r="A6" s="16">
        <v>40378</v>
      </c>
      <c r="B6" s="20">
        <v>0</v>
      </c>
      <c r="C6" s="20">
        <v>8</v>
      </c>
      <c r="D6" s="20" t="s">
        <v>65</v>
      </c>
      <c r="E6" s="21">
        <f t="shared" si="0"/>
        <v>8</v>
      </c>
      <c r="F6" s="21">
        <v>1.6</v>
      </c>
    </row>
    <row r="7" spans="1:6">
      <c r="A7" s="16">
        <v>40385</v>
      </c>
      <c r="B7" s="20">
        <v>3</v>
      </c>
      <c r="C7" s="20">
        <v>0</v>
      </c>
      <c r="D7" s="20" t="s">
        <v>65</v>
      </c>
      <c r="E7" s="21">
        <f t="shared" si="0"/>
        <v>3</v>
      </c>
      <c r="F7" s="21">
        <v>0.6</v>
      </c>
    </row>
    <row r="8" spans="1:6">
      <c r="A8" s="16">
        <v>40392</v>
      </c>
      <c r="B8" s="20">
        <v>3</v>
      </c>
      <c r="C8" s="20">
        <v>4</v>
      </c>
      <c r="D8" s="20">
        <v>1</v>
      </c>
      <c r="E8" s="21">
        <f t="shared" si="0"/>
        <v>8</v>
      </c>
      <c r="F8" s="21">
        <v>1.6</v>
      </c>
    </row>
    <row r="9" spans="1:6">
      <c r="A9" s="16">
        <v>40399</v>
      </c>
      <c r="B9" s="20">
        <v>0</v>
      </c>
      <c r="C9" s="20">
        <v>3</v>
      </c>
      <c r="D9" s="20" t="s">
        <v>65</v>
      </c>
      <c r="E9" s="21">
        <f t="shared" si="0"/>
        <v>3</v>
      </c>
      <c r="F9" s="21">
        <v>0.6</v>
      </c>
    </row>
    <row r="10" spans="1:6">
      <c r="A10" s="16">
        <v>40406</v>
      </c>
      <c r="B10" s="20">
        <v>0</v>
      </c>
      <c r="C10" s="20">
        <v>0</v>
      </c>
      <c r="D10" s="20" t="s">
        <v>66</v>
      </c>
      <c r="E10" s="21">
        <f t="shared" si="0"/>
        <v>0</v>
      </c>
      <c r="F10" s="21">
        <v>0</v>
      </c>
    </row>
    <row r="11" spans="1:6">
      <c r="A11" s="16">
        <v>40413</v>
      </c>
      <c r="B11" s="20">
        <v>0</v>
      </c>
      <c r="C11" s="20">
        <v>0</v>
      </c>
      <c r="D11" s="20" t="s">
        <v>65</v>
      </c>
      <c r="E11" s="21">
        <f t="shared" si="0"/>
        <v>0</v>
      </c>
      <c r="F11" s="21">
        <v>0</v>
      </c>
    </row>
    <row r="21" spans="2:3">
      <c r="C21" t="s">
        <v>65</v>
      </c>
    </row>
    <row r="22" spans="2:3">
      <c r="B22" t="s">
        <v>65</v>
      </c>
    </row>
  </sheetData>
  <phoneticPr fontId="1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2"/>
  <sheetData/>
  <sheetCalcPr fullCalcOnLoad="1"/>
  <phoneticPr fontId="1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Master</dc:creator>
  <cp:lastModifiedBy>Academic Computing</cp:lastModifiedBy>
  <dcterms:created xsi:type="dcterms:W3CDTF">2009-08-18T23:47:02Z</dcterms:created>
  <dcterms:modified xsi:type="dcterms:W3CDTF">2010-10-02T19:44:27Z</dcterms:modified>
</cp:coreProperties>
</file>