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2221"/>
  <workbookPr autoCompressPictures="0"/>
  <bookViews>
    <workbookView xWindow="0" yWindow="200" windowWidth="24760" windowHeight="15620" activeTab="1"/>
  </bookViews>
  <sheets>
    <sheet name="Sheet1" sheetId="1" r:id="rId1"/>
    <sheet name="Sheet2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91" i="1" l="1"/>
  <c r="C259" i="1"/>
  <c r="C226" i="1"/>
  <c r="C204" i="1"/>
  <c r="C182" i="1"/>
  <c r="C143" i="1"/>
  <c r="C110" i="1"/>
  <c r="C75" i="1"/>
  <c r="C46" i="1"/>
  <c r="C26" i="1"/>
  <c r="I291" i="1"/>
  <c r="H291" i="1"/>
  <c r="G291" i="1"/>
  <c r="F291" i="1"/>
  <c r="E291" i="1"/>
  <c r="E11" i="2"/>
  <c r="E10" i="2"/>
  <c r="B14" i="3"/>
  <c r="M14" i="3"/>
  <c r="L14" i="3"/>
  <c r="K14" i="3"/>
  <c r="J14" i="3"/>
  <c r="I14" i="3"/>
  <c r="H14" i="3"/>
  <c r="G14" i="3"/>
  <c r="F14" i="3"/>
  <c r="E14" i="3"/>
  <c r="D14" i="3"/>
  <c r="C14" i="3"/>
</calcChain>
</file>

<file path=xl/sharedStrings.xml><?xml version="1.0" encoding="utf-8"?>
<sst xmlns="http://schemas.openxmlformats.org/spreadsheetml/2006/main" count="973" uniqueCount="173">
  <si>
    <t>misc.raptor fly over spooked colony</t>
  </si>
  <si>
    <t>30 or so in shipping lane</t>
  </si>
  <si>
    <t>30 gulls, 5 PIGU feeding on Herring ball</t>
  </si>
  <si>
    <t>40 of whom are in shipping lane other groups of 2 and 3 scattered about</t>
  </si>
  <si>
    <t>a couple of small groups most others in chanel waters</t>
  </si>
  <si>
    <t>visibility poor, fog, rain rolling in</t>
  </si>
  <si>
    <t>only 11 can be seen with naked eye</t>
  </si>
  <si>
    <t>10 of which are in mutiny sands, only 16 close enough to see with naked eye.</t>
  </si>
  <si>
    <t>(A)  BAEA fly down to water, spooked 4 PIGU</t>
  </si>
  <si>
    <t>GBH fly infront of me, spooked 8 PIGU further in water</t>
  </si>
  <si>
    <t>visibility poor, 2 small groups on shoreline</t>
  </si>
  <si>
    <t>33 PIGU 60 gulls on Herring ball</t>
  </si>
  <si>
    <t>Notes: no active burrows</t>
  </si>
  <si>
    <t>55* slight drizzle, tide out good visibility</t>
  </si>
  <si>
    <t>some resting on rocks</t>
  </si>
  <si>
    <t>Delivery by 2 individuals, same burrow, same time.</t>
  </si>
  <si>
    <t>6 on my right on sand others in water or on rocks.</t>
  </si>
  <si>
    <t>4 major clusters</t>
  </si>
  <si>
    <t>10 on my right @ point, 25 on my left</t>
  </si>
  <si>
    <t>25 on left side of SM</t>
  </si>
  <si>
    <t>on rocks, flying on ledge, sitting</t>
  </si>
  <si>
    <t>beach walker (Jo)</t>
  </si>
  <si>
    <t>5 of whom are ledge sitting</t>
  </si>
  <si>
    <t xml:space="preserve"> a core group of 5 up close, others scattered in water</t>
  </si>
  <si>
    <t>beach walker (Tillie)</t>
  </si>
  <si>
    <t>8 on my right at point, 5 infront of me others scattered</t>
  </si>
  <si>
    <t>Notes: more activity this week, including multiple indiv. With fish, on few occasions missed where they flew.</t>
  </si>
  <si>
    <t>58* tide going out, calm</t>
  </si>
  <si>
    <t>scattered down whole beach</t>
  </si>
  <si>
    <t>(J) BAEA flew over spooked colony</t>
  </si>
  <si>
    <t>SM pop/hour</t>
  </si>
  <si>
    <t>Total avg</t>
  </si>
  <si>
    <t>Notes: new active burrows; 44,51,50,12. still acive; 42, 40</t>
  </si>
  <si>
    <t>53*, cloudy, tide in and rising</t>
  </si>
  <si>
    <t>starting on tillie's side of the beach- small cluster infront of me</t>
  </si>
  <si>
    <t>main group of 8 at tillie's beach, others scatttered near Jo's side</t>
  </si>
  <si>
    <t>core 8 infront of me</t>
  </si>
  <si>
    <t>group of 12 infront of me, including one Juvenile! other's at Jo's end</t>
  </si>
  <si>
    <t>moving to other side of beach</t>
  </si>
  <si>
    <t>all on Jo's end</t>
  </si>
  <si>
    <t>fishing boat vroomed up, scared PIGU out to water, boat 20 m away from me.</t>
  </si>
  <si>
    <t>a core of 9 close in to me</t>
  </si>
  <si>
    <t>Eagle circling above, spooking core group to water</t>
  </si>
  <si>
    <t>large prey, escort went inside</t>
  </si>
  <si>
    <t>another sculpin delivery 4 seconds later</t>
  </si>
  <si>
    <t>most at shoreline</t>
  </si>
  <si>
    <t>25 of whom here at Jo's beach</t>
  </si>
  <si>
    <t>Notes: walking back to the car, at tillies side of beach, could still spot the juve PIGU, on the beach with a group of4-5 adults.</t>
  </si>
  <si>
    <t>55*, clear calm tide going out</t>
  </si>
  <si>
    <t>Unknown cause, spook PIGU out in H20</t>
  </si>
  <si>
    <t>a core of 26 close in</t>
  </si>
  <si>
    <t>3 GBH fly over spooking PIGU out to H20</t>
  </si>
  <si>
    <t>2 GBH fly over spooking PIGU out to H20</t>
  </si>
  <si>
    <t>yet more GBH fly overs, some spooking</t>
  </si>
  <si>
    <t>Moving to Jo's side of the beach</t>
  </si>
  <si>
    <t>GBH fly over spook PIGU out to H20</t>
  </si>
  <si>
    <t>fog rolling in</t>
  </si>
  <si>
    <t>only a couple at shore, others very far away</t>
  </si>
  <si>
    <t>these burrows right next to each other, the birds paled around together, and escorted each other.</t>
  </si>
  <si>
    <t>in singles scattered about</t>
  </si>
  <si>
    <t>Date</t>
  </si>
  <si>
    <t>Time</t>
  </si>
  <si>
    <t># Adults</t>
  </si>
  <si>
    <t>Burrow #</t>
  </si>
  <si>
    <t>Sculpin</t>
  </si>
  <si>
    <t>Gunnel</t>
  </si>
  <si>
    <t>Shrimp</t>
  </si>
  <si>
    <t>Unk</t>
  </si>
  <si>
    <t>Other</t>
  </si>
  <si>
    <t>Escort</t>
  </si>
  <si>
    <t>Disturbances</t>
  </si>
  <si>
    <t>Notes</t>
  </si>
  <si>
    <t>Interval (min)</t>
  </si>
  <si>
    <t xml:space="preserve"> </t>
  </si>
  <si>
    <t xml:space="preserve">  </t>
  </si>
  <si>
    <t>53* cloudy slight wind feels like rain</t>
  </si>
  <si>
    <t>this group all scattered 180*</t>
  </si>
  <si>
    <t>apt. shopping</t>
  </si>
  <si>
    <t>35 of whom are in shipping lane</t>
  </si>
  <si>
    <t>PIGU pair copulating</t>
  </si>
  <si>
    <t>(A) BAEA fly over to perch on tree behind me, spooked group of 72 to 30 m away</t>
  </si>
  <si>
    <t>20 of whom are at MS, maybe another 20 in shipping lane, most PIGU out 50 m</t>
  </si>
  <si>
    <t>(J) BAEA flew low over beach spooked group of 28 20m off shore</t>
  </si>
  <si>
    <t>(A)BAEA perch in tree, all PIGU out in H20 except one with gunnel at shoreline</t>
  </si>
  <si>
    <t>more fog rolling in- burrows looking cloudy</t>
  </si>
  <si>
    <t>victoria clipper waves hit shore spook PIGU</t>
  </si>
  <si>
    <t>cooper's hawk fly over, spook PIGU</t>
  </si>
  <si>
    <t>55* foggy, tide out and reeceding, drizzle</t>
  </si>
  <si>
    <t>15 on rock, others close in</t>
  </si>
  <si>
    <t>scattered about</t>
  </si>
  <si>
    <t>wind picking up, waves choppy, moving to Jo's beach</t>
  </si>
  <si>
    <t>Osprey fly over no rxn PIGU in scatterd form</t>
  </si>
  <si>
    <t>New Burrow left of all prev burrows at rootline</t>
  </si>
  <si>
    <t>Osprey flying back over- no rxn</t>
  </si>
  <si>
    <t>(A)BAEA  fly over no rxn</t>
  </si>
  <si>
    <t>fog rolling in waves also choppy PIGU 50+ m out</t>
  </si>
  <si>
    <t>(A)BAEA fly over no rxn</t>
  </si>
  <si>
    <t>in pairs and solos scattered 50 m out</t>
  </si>
  <si>
    <t>Cooper's hawk fly over close to burrow holes no rxn</t>
  </si>
  <si>
    <t>thanks frances for the coffee and Zucc bread!</t>
  </si>
  <si>
    <t>PIGU Juve swimming by</t>
  </si>
  <si>
    <t>Notes: Renee Federspiel (my friend) found 1 dead adult PIGU on SM beach 8/1/10, one new burrow #54, and a second Juve observed.</t>
  </si>
  <si>
    <t>58* clear but windy tide in and rising</t>
  </si>
  <si>
    <t>this is the burrow I couldn't make out behind the madrona will go over placement with tillie</t>
  </si>
  <si>
    <t>Juve spotted 40m out drifting with tide</t>
  </si>
  <si>
    <t>7:30-7:45</t>
  </si>
  <si>
    <t>Osprey activity chirping, hunting for fish circling burrows PIGU staying out in H20</t>
  </si>
  <si>
    <t>noticed twice small songbird sparrpw dive bombing in H20- don't understand, but wanted to document it</t>
  </si>
  <si>
    <t>moving to Jo's beach</t>
  </si>
  <si>
    <t>again, (J)BAEA flew over spooked colony</t>
  </si>
  <si>
    <t>GBH low fly over spooked colony out in water</t>
  </si>
  <si>
    <t>group close in, infront of me</t>
  </si>
  <si>
    <t>beach walker kathy and Dakota from Atlanta, no rxn</t>
  </si>
  <si>
    <t>new burrow, in plate 9 at rootline with verticle root</t>
  </si>
  <si>
    <t>new burrow  in plate 6 above #40</t>
  </si>
  <si>
    <t>new burrow at rootline, below tree, towards point, at 4th bluff jetty</t>
  </si>
  <si>
    <t>beach walker with dogs, spook some individuals further into water</t>
  </si>
  <si>
    <t>(J) BAEA fishing in water scaring birds further out</t>
  </si>
  <si>
    <t>seem to be paling around close with 8 RHAU</t>
  </si>
  <si>
    <t>moving to tillie's part of beach</t>
  </si>
  <si>
    <t>burrow at rootline just left of white pipe</t>
  </si>
  <si>
    <t>(A)BAEA fly over near burrows and perch on low madrona branch; colony out far in H20</t>
  </si>
  <si>
    <t>Osprey fly over eagle still perched</t>
  </si>
  <si>
    <t>eagle gone</t>
  </si>
  <si>
    <t>Notes: no deliveries on Jo's side of beach.</t>
  </si>
  <si>
    <t>56* cloudy slight wind, tide out and receding</t>
  </si>
  <si>
    <t>(A)BAEA fly over 2 PIGU's in H20 dive under for safety</t>
  </si>
  <si>
    <t>(A)BAEA fly over spook PIGU's out in H20</t>
  </si>
  <si>
    <t>GBH fly over low at shoreline,  spook PIGU with prey out to H20</t>
  </si>
  <si>
    <t>Osprey fly over</t>
  </si>
  <si>
    <t>More Ospreys chirping, hunting, and perched in tree:PIGU staying out in water</t>
  </si>
  <si>
    <t>2 beach walkers stop to chat</t>
  </si>
  <si>
    <t>56* cloudy tide high</t>
  </si>
  <si>
    <t>Osprey hunting fish</t>
  </si>
  <si>
    <t>Osprey hunting fish PIGU staying in H20</t>
  </si>
  <si>
    <t>Osprey chirping circling above me</t>
  </si>
  <si>
    <t>Osprey back for another fish</t>
  </si>
  <si>
    <t>Osprey mobbing eagle, PIGU staying in H20</t>
  </si>
  <si>
    <t>Juve bald eagle circling above burrows</t>
  </si>
  <si>
    <t>eagle fly over, PIGU move further out to H20</t>
  </si>
  <si>
    <t>escorted each other</t>
  </si>
  <si>
    <t>Osprey mobbing eagle</t>
  </si>
  <si>
    <t>Eagle back on perch behind me</t>
  </si>
  <si>
    <t>Osprey with a fish, and circling around with it</t>
  </si>
  <si>
    <t>Osprey chirping, and circling</t>
  </si>
  <si>
    <t>leaving early for burrow pix at MS</t>
  </si>
  <si>
    <t>Notes: unusual amount of ospreys hunting</t>
  </si>
  <si>
    <t>end of survey</t>
  </si>
  <si>
    <t>WEEK</t>
  </si>
  <si>
    <t>total</t>
  </si>
  <si>
    <t>/5</t>
  </si>
  <si>
    <t xml:space="preserve"> </t>
    <phoneticPr fontId="1" type="noConversion"/>
  </si>
  <si>
    <t xml:space="preserve"> </t>
    <phoneticPr fontId="1" type="noConversion"/>
  </si>
  <si>
    <t xml:space="preserve"> </t>
    <phoneticPr fontId="1" type="noConversion"/>
  </si>
  <si>
    <t xml:space="preserve"> </t>
    <phoneticPr fontId="1" type="noConversion"/>
  </si>
  <si>
    <t xml:space="preserve"> </t>
    <phoneticPr fontId="1" type="noConversion"/>
  </si>
  <si>
    <t xml:space="preserve"> </t>
    <phoneticPr fontId="1" type="noConversion"/>
  </si>
  <si>
    <t xml:space="preserve">  </t>
    <phoneticPr fontId="1" type="noConversion"/>
  </si>
  <si>
    <t xml:space="preserve"> </t>
    <phoneticPr fontId="1" type="noConversion"/>
  </si>
  <si>
    <t xml:space="preserve"> </t>
    <phoneticPr fontId="1" type="noConversion"/>
  </si>
  <si>
    <t>both deliveries same time, escorted each other</t>
  </si>
  <si>
    <t>one main cluster of 9 in close</t>
  </si>
  <si>
    <t>scattered loners 50 m out</t>
  </si>
  <si>
    <t>Notes: extremely low tide by the end of the survey.</t>
  </si>
  <si>
    <t>55* tide in, rising, foggy-visibility low 100m</t>
  </si>
  <si>
    <t>clustered in 4 major groups</t>
  </si>
  <si>
    <t>perch-then returned to H20 70 m away</t>
  </si>
  <si>
    <t>big waves spook PIGU out to H20</t>
  </si>
  <si>
    <t>individual then joined close in cluster after delivery 30 m out, then dove under 2x</t>
  </si>
  <si>
    <t>35 of whom close in</t>
  </si>
  <si>
    <t>misc raptor fly over-possibly kestrel</t>
  </si>
  <si>
    <t>beach walker w/ dog spook PIGU near white pipe #32</t>
  </si>
  <si>
    <t>speed boat spook colony 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</si>
</sst>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 x14ac:knownFonts="1">
    <font>
      <sz val="10"/>
      <name val="Arial"/>
    </font>
    <font>
      <sz val="8"/>
      <name val="Arial"/>
      <family val="2"/>
    </font>
    <font>
      <sz val="10"/>
      <name val="Arial"/>
    </font>
    <font>
      <sz val="10"/>
      <color indexed="42"/>
      <name val="Arial"/>
      <family val="2"/>
    </font>
    <font>
      <sz val="10"/>
      <color indexed="9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rgb="FF00B0F0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0" xfId="0" applyAlignment="1">
      <alignment horizontal="center"/>
    </xf>
    <xf numFmtId="20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20" fontId="0" fillId="0" borderId="0" xfId="0" applyNumberFormat="1" applyFill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Fill="1" applyAlignment="1">
      <alignment horizontal="center"/>
    </xf>
    <xf numFmtId="0" fontId="2" fillId="0" borderId="0" xfId="0" applyFont="1" applyFill="1"/>
    <xf numFmtId="0" fontId="0" fillId="2" borderId="0" xfId="0" applyFill="1" applyAlignment="1">
      <alignment horizontal="center"/>
    </xf>
    <xf numFmtId="20" fontId="0" fillId="2" borderId="0" xfId="0" applyNumberFormat="1" applyFill="1" applyAlignment="1">
      <alignment horizontal="center"/>
    </xf>
    <xf numFmtId="0" fontId="0" fillId="2" borderId="0" xfId="0" applyFill="1"/>
    <xf numFmtId="14" fontId="0" fillId="2" borderId="0" xfId="0" applyNumberFormat="1" applyFill="1" applyAlignment="1">
      <alignment horizontal="center"/>
    </xf>
    <xf numFmtId="0" fontId="2" fillId="2" borderId="0" xfId="0" applyFont="1" applyFill="1" applyAlignment="1">
      <alignment horizontal="center"/>
    </xf>
    <xf numFmtId="14" fontId="0" fillId="3" borderId="0" xfId="0" applyNumberFormat="1" applyFill="1" applyAlignment="1">
      <alignment horizontal="center"/>
    </xf>
    <xf numFmtId="0" fontId="0" fillId="0" borderId="1" xfId="0" applyNumberFormat="1" applyFill="1" applyBorder="1" applyAlignment="1"/>
    <xf numFmtId="0" fontId="0" fillId="0" borderId="1" xfId="0" applyFill="1" applyBorder="1" applyAlignment="1"/>
    <xf numFmtId="0" fontId="0" fillId="0" borderId="2" xfId="0" applyFill="1" applyBorder="1" applyAlignment="1"/>
    <xf numFmtId="0" fontId="0" fillId="0" borderId="1" xfId="0" applyBorder="1"/>
    <xf numFmtId="0" fontId="0" fillId="0" borderId="2" xfId="0" applyFill="1" applyBorder="1"/>
    <xf numFmtId="14" fontId="0" fillId="3" borderId="0" xfId="0" applyNumberFormat="1" applyFill="1" applyAlignment="1">
      <alignment horizontal="left"/>
    </xf>
    <xf numFmtId="14" fontId="3" fillId="2" borderId="0" xfId="0" applyNumberFormat="1" applyFont="1" applyFill="1" applyAlignment="1">
      <alignment horizontal="center"/>
    </xf>
    <xf numFmtId="20" fontId="3" fillId="2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0" xfId="0" applyFont="1" applyFill="1"/>
    <xf numFmtId="14" fontId="4" fillId="3" borderId="0" xfId="0" applyNumberFormat="1" applyFont="1" applyFill="1" applyAlignment="1">
      <alignment horizontal="center"/>
    </xf>
    <xf numFmtId="0" fontId="2" fillId="0" borderId="0" xfId="0" applyNumberFormat="1" applyFont="1"/>
    <xf numFmtId="0" fontId="2" fillId="0" borderId="3" xfId="0" applyNumberFormat="1" applyFont="1" applyBorder="1"/>
    <xf numFmtId="0" fontId="2" fillId="0" borderId="5" xfId="0" applyNumberFormat="1" applyFont="1" applyBorder="1"/>
    <xf numFmtId="0" fontId="0" fillId="0" borderId="6" xfId="0" applyBorder="1"/>
    <xf numFmtId="0" fontId="0" fillId="0" borderId="9" xfId="0" applyBorder="1"/>
    <xf numFmtId="0" fontId="0" fillId="0" borderId="10" xfId="0" applyBorder="1"/>
    <xf numFmtId="0" fontId="2" fillId="0" borderId="11" xfId="0" applyFont="1" applyBorder="1"/>
    <xf numFmtId="0" fontId="0" fillId="0" borderId="12" xfId="0" applyBorder="1"/>
    <xf numFmtId="0" fontId="0" fillId="0" borderId="13" xfId="0" applyBorder="1"/>
    <xf numFmtId="164" fontId="2" fillId="0" borderId="0" xfId="0" applyNumberFormat="1" applyFont="1"/>
    <xf numFmtId="164" fontId="0" fillId="0" borderId="0" xfId="0" applyNumberFormat="1"/>
    <xf numFmtId="0" fontId="0" fillId="0" borderId="14" xfId="0" applyBorder="1"/>
    <xf numFmtId="20" fontId="2" fillId="0" borderId="15" xfId="0" applyNumberFormat="1" applyFont="1" applyBorder="1"/>
    <xf numFmtId="0" fontId="2" fillId="0" borderId="16" xfId="0" applyFont="1" applyBorder="1"/>
    <xf numFmtId="0" fontId="0" fillId="0" borderId="16" xfId="0" applyBorder="1"/>
    <xf numFmtId="0" fontId="2" fillId="0" borderId="8" xfId="0" applyNumberFormat="1" applyFont="1" applyBorder="1"/>
    <xf numFmtId="20" fontId="5" fillId="0" borderId="11" xfId="0" applyNumberFormat="1" applyFont="1" applyBorder="1"/>
    <xf numFmtId="20" fontId="5" fillId="0" borderId="12" xfId="0" applyNumberFormat="1" applyFont="1" applyBorder="1"/>
    <xf numFmtId="20" fontId="5" fillId="0" borderId="13" xfId="0" applyNumberFormat="1" applyFont="1" applyBorder="1"/>
    <xf numFmtId="14" fontId="5" fillId="0" borderId="4" xfId="0" applyNumberFormat="1" applyFont="1" applyBorder="1"/>
    <xf numFmtId="14" fontId="5" fillId="0" borderId="7" xfId="0" applyNumberFormat="1" applyFont="1" applyBorder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Shore Meadows Prey Deliveries, 2010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Gunnel</c:v>
          </c:tx>
          <c:marker>
            <c:symbol val="none"/>
          </c:marker>
          <c:cat>
            <c:numRef>
              <c:f>Sheet2!$A$2:$A$11</c:f>
              <c:numCache>
                <c:formatCode>m/d/yy</c:formatCode>
                <c:ptCount val="10"/>
                <c:pt idx="0">
                  <c:v>40350.0</c:v>
                </c:pt>
                <c:pt idx="1">
                  <c:v>40357.0</c:v>
                </c:pt>
                <c:pt idx="2">
                  <c:v>40364.0</c:v>
                </c:pt>
                <c:pt idx="3">
                  <c:v>40371.0</c:v>
                </c:pt>
                <c:pt idx="4">
                  <c:v>40378.0</c:v>
                </c:pt>
                <c:pt idx="5">
                  <c:v>40385.0</c:v>
                </c:pt>
                <c:pt idx="6">
                  <c:v>40392.0</c:v>
                </c:pt>
                <c:pt idx="7">
                  <c:v>40399.0</c:v>
                </c:pt>
                <c:pt idx="8">
                  <c:v>40406.0</c:v>
                </c:pt>
                <c:pt idx="9">
                  <c:v>40413.0</c:v>
                </c:pt>
              </c:numCache>
            </c:numRef>
          </c:cat>
          <c:val>
            <c:numRef>
              <c:f>Sheet2!$C$2:$C$11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6.0</c:v>
                </c:pt>
                <c:pt idx="3">
                  <c:v>10.0</c:v>
                </c:pt>
                <c:pt idx="4">
                  <c:v>8.0</c:v>
                </c:pt>
                <c:pt idx="5">
                  <c:v>9.0</c:v>
                </c:pt>
                <c:pt idx="6">
                  <c:v>0.0</c:v>
                </c:pt>
                <c:pt idx="7">
                  <c:v>1.0</c:v>
                </c:pt>
                <c:pt idx="8">
                  <c:v>4.0</c:v>
                </c:pt>
                <c:pt idx="9">
                  <c:v>1.0</c:v>
                </c:pt>
              </c:numCache>
            </c:numRef>
          </c:val>
          <c:smooth val="0"/>
        </c:ser>
        <c:ser>
          <c:idx val="1"/>
          <c:order val="1"/>
          <c:tx>
            <c:v>Sculpin</c:v>
          </c:tx>
          <c:marker>
            <c:symbol val="none"/>
          </c:marker>
          <c:cat>
            <c:numRef>
              <c:f>Sheet2!$A$2:$A$11</c:f>
              <c:numCache>
                <c:formatCode>m/d/yy</c:formatCode>
                <c:ptCount val="10"/>
                <c:pt idx="0">
                  <c:v>40350.0</c:v>
                </c:pt>
                <c:pt idx="1">
                  <c:v>40357.0</c:v>
                </c:pt>
                <c:pt idx="2">
                  <c:v>40364.0</c:v>
                </c:pt>
                <c:pt idx="3">
                  <c:v>40371.0</c:v>
                </c:pt>
                <c:pt idx="4">
                  <c:v>40378.0</c:v>
                </c:pt>
                <c:pt idx="5">
                  <c:v>40385.0</c:v>
                </c:pt>
                <c:pt idx="6">
                  <c:v>40392.0</c:v>
                </c:pt>
                <c:pt idx="7">
                  <c:v>40399.0</c:v>
                </c:pt>
                <c:pt idx="8">
                  <c:v>40406.0</c:v>
                </c:pt>
                <c:pt idx="9">
                  <c:v>40413.0</c:v>
                </c:pt>
              </c:numCache>
            </c:numRef>
          </c:cat>
          <c:val>
            <c:numRef>
              <c:f>Sheet2!$B$2:$B$11</c:f>
              <c:numCache>
                <c:formatCode>General</c:formatCode>
                <c:ptCount val="10"/>
                <c:pt idx="0">
                  <c:v>0.0</c:v>
                </c:pt>
                <c:pt idx="1">
                  <c:v>6.0</c:v>
                </c:pt>
                <c:pt idx="2">
                  <c:v>3.0</c:v>
                </c:pt>
                <c:pt idx="3">
                  <c:v>9.0</c:v>
                </c:pt>
                <c:pt idx="4">
                  <c:v>4.0</c:v>
                </c:pt>
                <c:pt idx="5">
                  <c:v>7.0</c:v>
                </c:pt>
                <c:pt idx="6">
                  <c:v>2.0</c:v>
                </c:pt>
                <c:pt idx="7">
                  <c:v>3.0</c:v>
                </c:pt>
                <c:pt idx="8">
                  <c:v>10.0</c:v>
                </c:pt>
                <c:pt idx="9">
                  <c:v>8.0</c:v>
                </c:pt>
              </c:numCache>
            </c:numRef>
          </c:val>
          <c:smooth val="0"/>
        </c:ser>
        <c:ser>
          <c:idx val="2"/>
          <c:order val="2"/>
          <c:tx>
            <c:v>Other</c:v>
          </c:tx>
          <c:marker>
            <c:symbol val="none"/>
          </c:marker>
          <c:cat>
            <c:numRef>
              <c:f>Sheet2!$A$2:$A$11</c:f>
              <c:numCache>
                <c:formatCode>m/d/yy</c:formatCode>
                <c:ptCount val="10"/>
                <c:pt idx="0">
                  <c:v>40350.0</c:v>
                </c:pt>
                <c:pt idx="1">
                  <c:v>40357.0</c:v>
                </c:pt>
                <c:pt idx="2">
                  <c:v>40364.0</c:v>
                </c:pt>
                <c:pt idx="3">
                  <c:v>40371.0</c:v>
                </c:pt>
                <c:pt idx="4">
                  <c:v>40378.0</c:v>
                </c:pt>
                <c:pt idx="5">
                  <c:v>40385.0</c:v>
                </c:pt>
                <c:pt idx="6">
                  <c:v>40392.0</c:v>
                </c:pt>
                <c:pt idx="7">
                  <c:v>40399.0</c:v>
                </c:pt>
                <c:pt idx="8">
                  <c:v>40406.0</c:v>
                </c:pt>
                <c:pt idx="9">
                  <c:v>40413.0</c:v>
                </c:pt>
              </c:numCache>
            </c:numRef>
          </c:cat>
          <c:val>
            <c:numRef>
              <c:f>Sheet2!$D$2:$D$11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1.0</c:v>
                </c:pt>
                <c:pt idx="4">
                  <c:v>2.0</c:v>
                </c:pt>
                <c:pt idx="5">
                  <c:v>1.0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9393976"/>
        <c:axId val="2099389160"/>
      </c:lineChart>
      <c:dateAx>
        <c:axId val="2099393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Week Of</a:t>
                </a:r>
              </a:p>
            </c:rich>
          </c:tx>
          <c:layout/>
          <c:overlay val="0"/>
        </c:title>
        <c:numFmt formatCode="m/d/yy" sourceLinked="1"/>
        <c:majorTickMark val="out"/>
        <c:minorTickMark val="none"/>
        <c:tickLblPos val="nextTo"/>
        <c:crossAx val="2099389160"/>
        <c:crosses val="autoZero"/>
        <c:auto val="1"/>
        <c:lblOffset val="100"/>
        <c:baseTimeUnit val="days"/>
      </c:dateAx>
      <c:valAx>
        <c:axId val="20993891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600"/>
                  <a:t>Number Of Prey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993939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Rate of Fish Deliveries at Shore Meadows 2010</a:t>
            </a:r>
          </a:p>
        </c:rich>
      </c:tx>
      <c:layout>
        <c:manualLayout>
          <c:xMode val="edge"/>
          <c:yMode val="edge"/>
          <c:x val="0.0625474141313731"/>
          <c:y val="0.0290758047767394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Fish Deliveries</c:v>
          </c:tx>
          <c:cat>
            <c:numRef>
              <c:f>Sheet2!$A$2:$A$11</c:f>
              <c:numCache>
                <c:formatCode>m/d/yy</c:formatCode>
                <c:ptCount val="10"/>
                <c:pt idx="0">
                  <c:v>40350.0</c:v>
                </c:pt>
                <c:pt idx="1">
                  <c:v>40357.0</c:v>
                </c:pt>
                <c:pt idx="2">
                  <c:v>40364.0</c:v>
                </c:pt>
                <c:pt idx="3">
                  <c:v>40371.0</c:v>
                </c:pt>
                <c:pt idx="4">
                  <c:v>40378.0</c:v>
                </c:pt>
                <c:pt idx="5">
                  <c:v>40385.0</c:v>
                </c:pt>
                <c:pt idx="6">
                  <c:v>40392.0</c:v>
                </c:pt>
                <c:pt idx="7">
                  <c:v>40399.0</c:v>
                </c:pt>
                <c:pt idx="8">
                  <c:v>40406.0</c:v>
                </c:pt>
                <c:pt idx="9">
                  <c:v>40413.0</c:v>
                </c:pt>
              </c:numCache>
            </c:numRef>
          </c:cat>
          <c:val>
            <c:numRef>
              <c:f>Sheet2!$F$2:$F$11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1.8</c:v>
                </c:pt>
                <c:pt idx="3">
                  <c:v>4.0</c:v>
                </c:pt>
                <c:pt idx="4">
                  <c:v>2.8</c:v>
                </c:pt>
                <c:pt idx="5">
                  <c:v>3.4</c:v>
                </c:pt>
                <c:pt idx="6">
                  <c:v>0.4</c:v>
                </c:pt>
                <c:pt idx="7">
                  <c:v>0.8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9478856"/>
        <c:axId val="2099714248"/>
      </c:lineChart>
      <c:dateAx>
        <c:axId val="2099478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/>
                  <a:t>Week Of</a:t>
                </a:r>
              </a:p>
            </c:rich>
          </c:tx>
          <c:layout/>
          <c:overlay val="0"/>
        </c:title>
        <c:numFmt formatCode="m/d/yy" sourceLinked="1"/>
        <c:majorTickMark val="out"/>
        <c:minorTickMark val="none"/>
        <c:tickLblPos val="nextTo"/>
        <c:crossAx val="2099714248"/>
        <c:crosses val="autoZero"/>
        <c:auto val="1"/>
        <c:lblOffset val="100"/>
        <c:baseTimeUnit val="days"/>
      </c:dateAx>
      <c:valAx>
        <c:axId val="20997142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/>
                  <a:t>Number of Fish Per Hour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994788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SM population week of 7/23</a:t>
            </a:r>
          </a:p>
        </c:rich>
      </c:tx>
      <c:layout/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cat>
            <c:strRef>
              <c:f>Sheet1!$B$111:$B$142</c:f>
              <c:strCache>
                <c:ptCount val="32"/>
                <c:pt idx="0">
                  <c:v>5:30</c:v>
                </c:pt>
                <c:pt idx="1">
                  <c:v>6:00</c:v>
                </c:pt>
                <c:pt idx="2">
                  <c:v>6:00</c:v>
                </c:pt>
                <c:pt idx="3">
                  <c:v>6:16</c:v>
                </c:pt>
                <c:pt idx="4">
                  <c:v>6:31</c:v>
                </c:pt>
                <c:pt idx="5">
                  <c:v>6:31</c:v>
                </c:pt>
                <c:pt idx="6">
                  <c:v>7:00</c:v>
                </c:pt>
                <c:pt idx="7">
                  <c:v>7:05</c:v>
                </c:pt>
                <c:pt idx="8">
                  <c:v>7:08</c:v>
                </c:pt>
                <c:pt idx="9">
                  <c:v>7:09</c:v>
                </c:pt>
                <c:pt idx="10">
                  <c:v>7:12</c:v>
                </c:pt>
                <c:pt idx="11">
                  <c:v>7:22</c:v>
                </c:pt>
                <c:pt idx="12">
                  <c:v>7:30</c:v>
                </c:pt>
                <c:pt idx="13">
                  <c:v>7:30</c:v>
                </c:pt>
                <c:pt idx="14">
                  <c:v>7:42</c:v>
                </c:pt>
                <c:pt idx="15">
                  <c:v>8:00</c:v>
                </c:pt>
                <c:pt idx="16">
                  <c:v>8:02</c:v>
                </c:pt>
                <c:pt idx="17">
                  <c:v>8:13</c:v>
                </c:pt>
                <c:pt idx="18">
                  <c:v>8:20</c:v>
                </c:pt>
                <c:pt idx="19">
                  <c:v>8:30</c:v>
                </c:pt>
                <c:pt idx="20">
                  <c:v>8:40</c:v>
                </c:pt>
                <c:pt idx="21">
                  <c:v>9:00</c:v>
                </c:pt>
                <c:pt idx="22">
                  <c:v>9:07</c:v>
                </c:pt>
                <c:pt idx="23">
                  <c:v>9:07</c:v>
                </c:pt>
                <c:pt idx="24">
                  <c:v>9:30</c:v>
                </c:pt>
                <c:pt idx="25">
                  <c:v>9:45</c:v>
                </c:pt>
                <c:pt idx="26">
                  <c:v>9:50</c:v>
                </c:pt>
                <c:pt idx="27">
                  <c:v>9:50</c:v>
                </c:pt>
                <c:pt idx="28">
                  <c:v>9:56</c:v>
                </c:pt>
                <c:pt idx="29">
                  <c:v>10:00</c:v>
                </c:pt>
                <c:pt idx="30">
                  <c:v>10:30</c:v>
                </c:pt>
                <c:pt idx="31">
                  <c:v> </c:v>
                </c:pt>
              </c:strCache>
            </c:strRef>
          </c:cat>
          <c:val>
            <c:numRef>
              <c:f>Sheet1!$C$111:$C$141</c:f>
              <c:numCache>
                <c:formatCode>General</c:formatCode>
                <c:ptCount val="31"/>
                <c:pt idx="0">
                  <c:v>26.0</c:v>
                </c:pt>
                <c:pt idx="1">
                  <c:v>30.0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64.0</c:v>
                </c:pt>
                <c:pt idx="6">
                  <c:v>54.0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58.0</c:v>
                </c:pt>
                <c:pt idx="13">
                  <c:v>0.0</c:v>
                </c:pt>
                <c:pt idx="14">
                  <c:v>0.0</c:v>
                </c:pt>
                <c:pt idx="15">
                  <c:v>22.0</c:v>
                </c:pt>
                <c:pt idx="16">
                  <c:v>0.0</c:v>
                </c:pt>
                <c:pt idx="18">
                  <c:v>0.0</c:v>
                </c:pt>
                <c:pt idx="19">
                  <c:v>31.0</c:v>
                </c:pt>
                <c:pt idx="21">
                  <c:v>16.0</c:v>
                </c:pt>
                <c:pt idx="22">
                  <c:v>0.0</c:v>
                </c:pt>
                <c:pt idx="23">
                  <c:v>0.0</c:v>
                </c:pt>
                <c:pt idx="24">
                  <c:v>15.0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23.0</c:v>
                </c:pt>
                <c:pt idx="30">
                  <c:v>15.0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0006248"/>
        <c:axId val="2099999800"/>
      </c:lineChart>
      <c:catAx>
        <c:axId val="2100006248"/>
        <c:scaling>
          <c:orientation val="minMax"/>
        </c:scaling>
        <c:delete val="0"/>
        <c:axPos val="b"/>
        <c:numFmt formatCode="h:mm" sourceLinked="1"/>
        <c:majorTickMark val="out"/>
        <c:minorTickMark val="none"/>
        <c:tickLblPos val="nextTo"/>
        <c:crossAx val="2099999800"/>
        <c:crosses val="autoZero"/>
        <c:auto val="1"/>
        <c:lblAlgn val="ctr"/>
        <c:lblOffset val="100"/>
        <c:noMultiLvlLbl val="0"/>
      </c:catAx>
      <c:valAx>
        <c:axId val="2099999800"/>
        <c:scaling>
          <c:orientation val="minMax"/>
        </c:scaling>
        <c:delete val="1"/>
        <c:axPos val="l"/>
        <c:majorGridlines/>
        <c:numFmt formatCode="General" sourceLinked="1"/>
        <c:majorTickMark val="out"/>
        <c:minorTickMark val="none"/>
        <c:tickLblPos val="none"/>
        <c:crossAx val="2100006248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1</xdr:row>
      <xdr:rowOff>28575</xdr:rowOff>
    </xdr:from>
    <xdr:to>
      <xdr:col>14</xdr:col>
      <xdr:colOff>295275</xdr:colOff>
      <xdr:row>18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323850</xdr:colOff>
      <xdr:row>19</xdr:row>
      <xdr:rowOff>25400</xdr:rowOff>
    </xdr:from>
    <xdr:to>
      <xdr:col>19</xdr:col>
      <xdr:colOff>635000</xdr:colOff>
      <xdr:row>38</xdr:row>
      <xdr:rowOff>6350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292100</xdr:colOff>
      <xdr:row>31</xdr:row>
      <xdr:rowOff>38100</xdr:rowOff>
    </xdr:from>
    <xdr:to>
      <xdr:col>10</xdr:col>
      <xdr:colOff>152400</xdr:colOff>
      <xdr:row>49</xdr:row>
      <xdr:rowOff>38100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2"/>
  <sheetViews>
    <sheetView workbookViewId="0">
      <pane ySplit="480" topLeftCell="A219" activePane="bottomLeft"/>
      <selection sqref="A1:IV1"/>
      <selection pane="bottomLeft" activeCell="C257" sqref="C257"/>
    </sheetView>
  </sheetViews>
  <sheetFormatPr baseColWidth="10" defaultColWidth="8.83203125" defaultRowHeight="12" x14ac:dyDescent="0"/>
  <cols>
    <col min="1" max="1" width="13" style="1" customWidth="1"/>
    <col min="2" max="8" width="8.83203125" style="1"/>
    <col min="10" max="10" width="8.83203125" style="1"/>
    <col min="11" max="11" width="17.6640625" style="1" customWidth="1"/>
    <col min="12" max="12" width="25.83203125" customWidth="1"/>
    <col min="13" max="13" width="32" customWidth="1"/>
  </cols>
  <sheetData>
    <row r="1" spans="1:13">
      <c r="A1" s="1" t="s">
        <v>60</v>
      </c>
      <c r="B1" s="1" t="s">
        <v>61</v>
      </c>
      <c r="C1" s="1" t="s">
        <v>62</v>
      </c>
      <c r="D1" s="1" t="s">
        <v>63</v>
      </c>
      <c r="E1" s="1" t="s">
        <v>64</v>
      </c>
      <c r="F1" s="1" t="s">
        <v>65</v>
      </c>
      <c r="G1" s="1" t="s">
        <v>66</v>
      </c>
      <c r="H1" s="1" t="s">
        <v>67</v>
      </c>
      <c r="I1" t="s">
        <v>68</v>
      </c>
      <c r="J1" s="1" t="s">
        <v>69</v>
      </c>
      <c r="K1" s="1" t="s">
        <v>72</v>
      </c>
      <c r="L1" t="s">
        <v>70</v>
      </c>
      <c r="M1" t="s">
        <v>71</v>
      </c>
    </row>
    <row r="2" spans="1:13" s="14" customFormat="1">
      <c r="A2" s="15">
        <v>39989</v>
      </c>
      <c r="B2" s="12"/>
      <c r="C2" s="12"/>
      <c r="D2" s="12"/>
      <c r="E2" s="12"/>
      <c r="F2" s="12"/>
      <c r="G2" s="12"/>
      <c r="H2" s="12"/>
      <c r="J2" s="12"/>
      <c r="K2" s="12"/>
      <c r="M2" s="14" t="s">
        <v>75</v>
      </c>
    </row>
    <row r="3" spans="1:13">
      <c r="A3" s="1" t="s">
        <v>73</v>
      </c>
      <c r="B3" s="2">
        <v>0.22916666666666666</v>
      </c>
      <c r="C3" s="1">
        <v>85</v>
      </c>
      <c r="M3" t="s">
        <v>76</v>
      </c>
    </row>
    <row r="4" spans="1:13">
      <c r="B4" s="2">
        <v>0.24513888888888888</v>
      </c>
      <c r="D4" s="1" t="s">
        <v>73</v>
      </c>
      <c r="H4" s="1" t="s">
        <v>73</v>
      </c>
      <c r="M4" t="s">
        <v>77</v>
      </c>
    </row>
    <row r="5" spans="1:13">
      <c r="B5" s="2">
        <v>0.25</v>
      </c>
      <c r="C5" s="1">
        <v>115</v>
      </c>
      <c r="K5" s="1" t="s">
        <v>73</v>
      </c>
      <c r="L5" t="s">
        <v>73</v>
      </c>
      <c r="M5" t="s">
        <v>78</v>
      </c>
    </row>
    <row r="6" spans="1:13">
      <c r="B6" s="2">
        <v>0.25763888888888892</v>
      </c>
      <c r="D6" s="1" t="s">
        <v>73</v>
      </c>
      <c r="F6" s="1" t="s">
        <v>73</v>
      </c>
      <c r="J6" s="1" t="s">
        <v>73</v>
      </c>
      <c r="K6" s="1" t="s">
        <v>73</v>
      </c>
      <c r="M6" t="s">
        <v>77</v>
      </c>
    </row>
    <row r="7" spans="1:13">
      <c r="B7" s="2">
        <v>0.26041666666666669</v>
      </c>
      <c r="L7" t="s">
        <v>80</v>
      </c>
    </row>
    <row r="8" spans="1:13">
      <c r="B8" s="2">
        <v>0.2638888888888889</v>
      </c>
      <c r="L8" t="s">
        <v>73</v>
      </c>
      <c r="M8" t="s">
        <v>79</v>
      </c>
    </row>
    <row r="9" spans="1:13">
      <c r="B9" s="2">
        <v>0.27083333333333331</v>
      </c>
      <c r="C9" s="1">
        <v>88</v>
      </c>
      <c r="K9" s="1" t="s">
        <v>73</v>
      </c>
      <c r="M9" t="s">
        <v>81</v>
      </c>
    </row>
    <row r="10" spans="1:13">
      <c r="B10" s="2">
        <v>0.28333333333333333</v>
      </c>
      <c r="D10" s="1" t="s">
        <v>73</v>
      </c>
      <c r="E10" s="1" t="s">
        <v>73</v>
      </c>
      <c r="K10" s="1" t="s">
        <v>73</v>
      </c>
      <c r="L10" t="s">
        <v>82</v>
      </c>
    </row>
    <row r="11" spans="1:13">
      <c r="B11" s="2">
        <v>0.29166666666666669</v>
      </c>
      <c r="C11" s="1">
        <v>95</v>
      </c>
      <c r="K11" s="1" t="s">
        <v>73</v>
      </c>
      <c r="L11" t="s">
        <v>0</v>
      </c>
      <c r="M11" t="s">
        <v>1</v>
      </c>
    </row>
    <row r="12" spans="1:13">
      <c r="B12" s="2">
        <v>0.31041666666666667</v>
      </c>
      <c r="K12" s="1" t="s">
        <v>73</v>
      </c>
      <c r="L12" t="s">
        <v>73</v>
      </c>
      <c r="M12" t="s">
        <v>79</v>
      </c>
    </row>
    <row r="13" spans="1:13">
      <c r="B13" s="2">
        <v>0.3125</v>
      </c>
      <c r="C13" s="1">
        <v>97</v>
      </c>
      <c r="K13" s="1" t="s">
        <v>73</v>
      </c>
      <c r="L13" t="s">
        <v>73</v>
      </c>
      <c r="M13" t="s">
        <v>2</v>
      </c>
    </row>
    <row r="14" spans="1:13">
      <c r="B14" s="2">
        <v>0.31527777777777777</v>
      </c>
      <c r="C14" s="1" t="s">
        <v>73</v>
      </c>
      <c r="K14" s="1" t="s">
        <v>73</v>
      </c>
      <c r="M14" t="s">
        <v>79</v>
      </c>
    </row>
    <row r="15" spans="1:13">
      <c r="B15" s="2">
        <v>0.33333333333333331</v>
      </c>
      <c r="C15" s="1">
        <v>129</v>
      </c>
      <c r="K15" s="1" t="s">
        <v>73</v>
      </c>
      <c r="M15" t="s">
        <v>3</v>
      </c>
    </row>
    <row r="16" spans="1:13">
      <c r="B16" s="2">
        <v>0.35416666666666669</v>
      </c>
      <c r="C16" s="1">
        <v>54</v>
      </c>
      <c r="D16" s="1" t="s">
        <v>73</v>
      </c>
      <c r="F16" s="1" t="s">
        <v>73</v>
      </c>
      <c r="K16" s="1" t="s">
        <v>73</v>
      </c>
      <c r="M16" t="s">
        <v>4</v>
      </c>
    </row>
    <row r="17" spans="1:13">
      <c r="B17" s="2">
        <v>0.36249999999999999</v>
      </c>
      <c r="D17" s="1" t="s">
        <v>73</v>
      </c>
      <c r="F17" s="1" t="s">
        <v>73</v>
      </c>
      <c r="K17" s="1" t="s">
        <v>73</v>
      </c>
      <c r="M17" t="s">
        <v>5</v>
      </c>
    </row>
    <row r="18" spans="1:13">
      <c r="B18" s="2">
        <v>0.375</v>
      </c>
      <c r="C18" s="1">
        <v>49</v>
      </c>
      <c r="D18" s="1" t="s">
        <v>73</v>
      </c>
      <c r="F18" s="1" t="s">
        <v>73</v>
      </c>
      <c r="K18" s="1" t="s">
        <v>73</v>
      </c>
      <c r="M18" t="s">
        <v>6</v>
      </c>
    </row>
    <row r="19" spans="1:13">
      <c r="B19" s="2">
        <v>0.39583333333333331</v>
      </c>
      <c r="C19" s="1">
        <v>58</v>
      </c>
      <c r="D19" s="1" t="s">
        <v>73</v>
      </c>
      <c r="F19" s="1" t="s">
        <v>73</v>
      </c>
      <c r="J19" s="1" t="s">
        <v>73</v>
      </c>
      <c r="K19" s="1" t="s">
        <v>73</v>
      </c>
      <c r="M19" t="s">
        <v>7</v>
      </c>
    </row>
    <row r="20" spans="1:13">
      <c r="B20" s="2">
        <v>0.40833333333333338</v>
      </c>
      <c r="C20" s="1" t="s">
        <v>73</v>
      </c>
      <c r="D20" s="1" t="s">
        <v>73</v>
      </c>
      <c r="E20" s="1" t="s">
        <v>73</v>
      </c>
      <c r="J20" s="1" t="s">
        <v>73</v>
      </c>
      <c r="K20" s="1" t="s">
        <v>73</v>
      </c>
      <c r="L20" t="s">
        <v>8</v>
      </c>
    </row>
    <row r="21" spans="1:13">
      <c r="B21" s="2">
        <v>0.40902777777777777</v>
      </c>
      <c r="C21" s="1" t="s">
        <v>73</v>
      </c>
      <c r="D21" s="1" t="s">
        <v>73</v>
      </c>
      <c r="F21" s="1" t="s">
        <v>73</v>
      </c>
      <c r="J21" s="1" t="s">
        <v>73</v>
      </c>
      <c r="K21" s="1" t="s">
        <v>73</v>
      </c>
      <c r="L21" t="s">
        <v>9</v>
      </c>
    </row>
    <row r="22" spans="1:13">
      <c r="B22" s="2">
        <v>0.41666666666666669</v>
      </c>
      <c r="C22" s="1">
        <v>37</v>
      </c>
      <c r="D22" s="1" t="s">
        <v>73</v>
      </c>
      <c r="M22" t="s">
        <v>10</v>
      </c>
    </row>
    <row r="23" spans="1:13">
      <c r="B23" s="2">
        <v>0.42569444444444443</v>
      </c>
      <c r="C23" s="1" t="s">
        <v>73</v>
      </c>
      <c r="D23" s="1" t="s">
        <v>73</v>
      </c>
      <c r="K23" s="1" t="s">
        <v>73</v>
      </c>
      <c r="M23" t="s">
        <v>11</v>
      </c>
    </row>
    <row r="24" spans="1:13">
      <c r="B24" s="2">
        <v>0.4375</v>
      </c>
      <c r="C24" s="1">
        <v>78</v>
      </c>
      <c r="D24" s="1" t="s">
        <v>73</v>
      </c>
      <c r="K24" s="1" t="s">
        <v>73</v>
      </c>
      <c r="L24" t="s">
        <v>73</v>
      </c>
    </row>
    <row r="25" spans="1:13">
      <c r="A25" s="8" t="s">
        <v>12</v>
      </c>
      <c r="B25" s="2"/>
    </row>
    <row r="26" spans="1:13" s="27" customFormat="1">
      <c r="A26" s="24">
        <v>40361</v>
      </c>
      <c r="B26" s="25" t="s">
        <v>73</v>
      </c>
      <c r="C26" s="26">
        <f>AVERAGE(C3:C25)</f>
        <v>80.454545454545453</v>
      </c>
      <c r="D26" s="26" t="s">
        <v>73</v>
      </c>
      <c r="E26" s="26"/>
      <c r="F26" s="26"/>
      <c r="G26" s="26"/>
      <c r="H26" s="26"/>
      <c r="J26" s="26"/>
      <c r="K26" s="26" t="s">
        <v>73</v>
      </c>
      <c r="M26" s="27" t="s">
        <v>13</v>
      </c>
    </row>
    <row r="27" spans="1:13">
      <c r="B27" s="2">
        <v>0.22222222222222221</v>
      </c>
      <c r="C27" s="8">
        <v>41</v>
      </c>
      <c r="D27" s="1" t="s">
        <v>73</v>
      </c>
      <c r="K27" s="1" t="s">
        <v>73</v>
      </c>
      <c r="M27" s="9" t="s">
        <v>14</v>
      </c>
    </row>
    <row r="28" spans="1:13">
      <c r="B28" s="2">
        <v>0.23263888888888887</v>
      </c>
      <c r="C28" s="1" t="s">
        <v>73</v>
      </c>
      <c r="D28" s="1">
        <v>12</v>
      </c>
      <c r="E28" s="8">
        <v>1</v>
      </c>
      <c r="J28" s="8">
        <v>1</v>
      </c>
      <c r="K28" s="1" t="s">
        <v>73</v>
      </c>
    </row>
    <row r="29" spans="1:13">
      <c r="B29" s="2">
        <v>0.23402777777777781</v>
      </c>
      <c r="C29" s="1" t="s">
        <v>73</v>
      </c>
      <c r="D29" s="1">
        <v>40</v>
      </c>
      <c r="E29" s="8">
        <v>2</v>
      </c>
      <c r="H29" s="1" t="s">
        <v>73</v>
      </c>
      <c r="J29" s="1" t="s">
        <v>73</v>
      </c>
      <c r="K29" s="1" t="s">
        <v>73</v>
      </c>
      <c r="M29" s="9" t="s">
        <v>15</v>
      </c>
    </row>
    <row r="30" spans="1:13">
      <c r="B30" s="2">
        <v>0.24305555555555555</v>
      </c>
      <c r="C30" s="8">
        <v>48</v>
      </c>
      <c r="D30" s="1" t="s">
        <v>73</v>
      </c>
      <c r="J30" s="1" t="s">
        <v>73</v>
      </c>
      <c r="K30" s="1" t="s">
        <v>73</v>
      </c>
      <c r="M30" s="9" t="s">
        <v>16</v>
      </c>
    </row>
    <row r="31" spans="1:13">
      <c r="B31" s="2">
        <v>0.2638888888888889</v>
      </c>
      <c r="C31" s="8">
        <v>48</v>
      </c>
      <c r="J31" s="1" t="s">
        <v>73</v>
      </c>
      <c r="K31" s="1" t="s">
        <v>73</v>
      </c>
      <c r="M31" s="9" t="s">
        <v>17</v>
      </c>
    </row>
    <row r="32" spans="1:13" s="6" customFormat="1">
      <c r="A32" s="4" t="s">
        <v>73</v>
      </c>
      <c r="B32" s="7">
        <v>0.28472222222222221</v>
      </c>
      <c r="C32" s="10">
        <v>49</v>
      </c>
      <c r="D32" s="5"/>
      <c r="E32" s="5"/>
      <c r="F32" s="5"/>
      <c r="G32" s="5"/>
      <c r="H32" s="5"/>
      <c r="J32" s="5" t="s">
        <v>73</v>
      </c>
      <c r="K32" s="5" t="s">
        <v>73</v>
      </c>
      <c r="M32" s="11" t="s">
        <v>18</v>
      </c>
    </row>
    <row r="33" spans="1:13">
      <c r="B33" s="2">
        <v>0.30208333333333331</v>
      </c>
      <c r="C33" s="1" t="s">
        <v>73</v>
      </c>
      <c r="D33" s="1">
        <v>42</v>
      </c>
      <c r="E33" s="8">
        <v>1</v>
      </c>
      <c r="J33" s="8">
        <v>1</v>
      </c>
      <c r="K33" s="1" t="s">
        <v>73</v>
      </c>
    </row>
    <row r="34" spans="1:13">
      <c r="B34" s="2">
        <v>0.30694444444444441</v>
      </c>
      <c r="C34" s="8">
        <v>46</v>
      </c>
      <c r="F34" s="1" t="s">
        <v>73</v>
      </c>
      <c r="J34" s="1" t="s">
        <v>73</v>
      </c>
      <c r="K34" s="1" t="s">
        <v>73</v>
      </c>
      <c r="M34" s="9" t="s">
        <v>19</v>
      </c>
    </row>
    <row r="35" spans="1:13">
      <c r="B35" s="2">
        <v>0.3263888888888889</v>
      </c>
      <c r="C35" s="8">
        <v>42</v>
      </c>
      <c r="D35" s="1" t="s">
        <v>73</v>
      </c>
      <c r="F35" s="1" t="s">
        <v>73</v>
      </c>
      <c r="J35" s="1" t="s">
        <v>73</v>
      </c>
      <c r="K35" s="1" t="s">
        <v>73</v>
      </c>
      <c r="M35" s="9" t="s">
        <v>20</v>
      </c>
    </row>
    <row r="36" spans="1:13">
      <c r="B36" s="2">
        <v>0.3298611111111111</v>
      </c>
      <c r="C36" s="1" t="s">
        <v>73</v>
      </c>
      <c r="D36" s="1" t="s">
        <v>73</v>
      </c>
      <c r="E36" s="1" t="s">
        <v>73</v>
      </c>
      <c r="J36" s="1" t="s">
        <v>73</v>
      </c>
      <c r="K36" s="1" t="s">
        <v>73</v>
      </c>
      <c r="L36" s="9" t="s">
        <v>21</v>
      </c>
    </row>
    <row r="37" spans="1:13">
      <c r="B37" s="2">
        <v>0.34722222222222227</v>
      </c>
      <c r="C37" s="8">
        <v>40</v>
      </c>
      <c r="D37" s="1" t="s">
        <v>73</v>
      </c>
      <c r="J37" s="1" t="s">
        <v>73</v>
      </c>
      <c r="K37" s="1" t="s">
        <v>73</v>
      </c>
      <c r="M37" s="9" t="s">
        <v>22</v>
      </c>
    </row>
    <row r="38" spans="1:13">
      <c r="B38" s="2">
        <v>0.36805555555555558</v>
      </c>
      <c r="C38" s="8">
        <v>31</v>
      </c>
      <c r="D38" s="1" t="s">
        <v>73</v>
      </c>
      <c r="F38" s="1" t="s">
        <v>73</v>
      </c>
      <c r="J38" s="1" t="s">
        <v>73</v>
      </c>
      <c r="K38" s="1" t="s">
        <v>73</v>
      </c>
    </row>
    <row r="39" spans="1:13">
      <c r="B39" s="2">
        <v>0.3888888888888889</v>
      </c>
      <c r="C39" s="8">
        <v>37</v>
      </c>
      <c r="D39" s="1" t="s">
        <v>73</v>
      </c>
      <c r="F39" s="1" t="s">
        <v>73</v>
      </c>
      <c r="J39" s="1" t="s">
        <v>73</v>
      </c>
      <c r="K39" s="1" t="s">
        <v>73</v>
      </c>
      <c r="M39" s="9" t="s">
        <v>23</v>
      </c>
    </row>
    <row r="40" spans="1:13">
      <c r="B40" s="2">
        <v>0.40625</v>
      </c>
      <c r="C40" s="1" t="s">
        <v>73</v>
      </c>
      <c r="D40" s="1" t="s">
        <v>73</v>
      </c>
      <c r="J40" s="1" t="s">
        <v>73</v>
      </c>
      <c r="K40" s="1" t="s">
        <v>73</v>
      </c>
      <c r="L40" s="9" t="s">
        <v>24</v>
      </c>
    </row>
    <row r="41" spans="1:13">
      <c r="B41" s="2">
        <v>0.40972222222222227</v>
      </c>
      <c r="C41" s="8">
        <v>26</v>
      </c>
      <c r="D41" s="1" t="s">
        <v>73</v>
      </c>
      <c r="J41" s="1" t="s">
        <v>73</v>
      </c>
      <c r="K41" s="1" t="s">
        <v>73</v>
      </c>
    </row>
    <row r="42" spans="1:13">
      <c r="B42" s="2">
        <v>0.41319444444444442</v>
      </c>
      <c r="C42" s="1" t="s">
        <v>73</v>
      </c>
      <c r="D42" s="1">
        <v>42</v>
      </c>
      <c r="E42" s="8">
        <v>1</v>
      </c>
      <c r="J42" s="8">
        <v>1</v>
      </c>
      <c r="K42" s="1">
        <v>100</v>
      </c>
    </row>
    <row r="43" spans="1:13">
      <c r="B43" s="2">
        <v>0.43055555555555558</v>
      </c>
      <c r="C43" s="8">
        <v>45</v>
      </c>
      <c r="D43" s="1" t="s">
        <v>73</v>
      </c>
      <c r="E43" s="1" t="s">
        <v>73</v>
      </c>
      <c r="F43" s="1" t="s">
        <v>73</v>
      </c>
      <c r="J43" s="1" t="s">
        <v>73</v>
      </c>
      <c r="K43" s="1" t="s">
        <v>73</v>
      </c>
      <c r="L43" t="s">
        <v>73</v>
      </c>
      <c r="M43" s="9" t="s">
        <v>25</v>
      </c>
    </row>
    <row r="44" spans="1:13">
      <c r="B44" s="2">
        <v>0.44097222222222227</v>
      </c>
      <c r="C44" s="1" t="s">
        <v>73</v>
      </c>
      <c r="D44" s="1">
        <v>40</v>
      </c>
      <c r="E44" s="8">
        <v>1</v>
      </c>
      <c r="F44" s="1" t="s">
        <v>73</v>
      </c>
      <c r="J44" s="8">
        <v>1</v>
      </c>
      <c r="K44" s="1">
        <v>298</v>
      </c>
    </row>
    <row r="45" spans="1:13">
      <c r="A45" s="8" t="s">
        <v>26</v>
      </c>
      <c r="B45" s="2" t="s">
        <v>73</v>
      </c>
      <c r="C45" s="1" t="s">
        <v>73</v>
      </c>
      <c r="D45" s="1" t="s">
        <v>73</v>
      </c>
      <c r="F45" s="1" t="s">
        <v>73</v>
      </c>
      <c r="J45" s="1" t="s">
        <v>73</v>
      </c>
      <c r="K45" s="1" t="s">
        <v>73</v>
      </c>
    </row>
    <row r="46" spans="1:13" s="27" customFormat="1">
      <c r="A46" s="24">
        <v>40368</v>
      </c>
      <c r="B46" s="25" t="s">
        <v>73</v>
      </c>
      <c r="C46" s="26">
        <f>AVERAGE(C27:C45)</f>
        <v>41.18181818181818</v>
      </c>
      <c r="D46" s="26" t="s">
        <v>73</v>
      </c>
      <c r="E46" s="26"/>
      <c r="F46" s="26"/>
      <c r="G46" s="26"/>
      <c r="H46" s="26"/>
      <c r="J46" s="26" t="s">
        <v>73</v>
      </c>
      <c r="K46" s="26" t="s">
        <v>73</v>
      </c>
      <c r="M46" s="27" t="s">
        <v>27</v>
      </c>
    </row>
    <row r="47" spans="1:13">
      <c r="B47" s="2">
        <v>0.22916666666666666</v>
      </c>
      <c r="C47" s="1">
        <v>67</v>
      </c>
      <c r="D47" s="1" t="s">
        <v>73</v>
      </c>
      <c r="E47" s="1" t="s">
        <v>73</v>
      </c>
      <c r="J47" s="1" t="s">
        <v>73</v>
      </c>
      <c r="K47" s="1" t="s">
        <v>73</v>
      </c>
      <c r="M47" t="s">
        <v>28</v>
      </c>
    </row>
    <row r="48" spans="1:13">
      <c r="B48" s="2">
        <v>0.23263888888888887</v>
      </c>
      <c r="C48" s="1" t="s">
        <v>73</v>
      </c>
      <c r="D48" s="1">
        <v>42</v>
      </c>
      <c r="F48" s="1">
        <v>1</v>
      </c>
      <c r="J48" s="1" t="s">
        <v>73</v>
      </c>
      <c r="K48" s="1" t="s">
        <v>73</v>
      </c>
    </row>
    <row r="49" spans="2:13">
      <c r="B49" s="2">
        <v>0.25</v>
      </c>
      <c r="C49" s="1">
        <v>41</v>
      </c>
      <c r="D49" s="1" t="s">
        <v>73</v>
      </c>
      <c r="J49" s="1" t="s">
        <v>73</v>
      </c>
      <c r="K49" s="1" t="s">
        <v>73</v>
      </c>
    </row>
    <row r="50" spans="2:13">
      <c r="B50" s="2">
        <v>0.25208333333333333</v>
      </c>
      <c r="C50" s="1" t="s">
        <v>73</v>
      </c>
      <c r="D50" s="1" t="s">
        <v>73</v>
      </c>
      <c r="F50" s="1" t="s">
        <v>73</v>
      </c>
      <c r="J50" s="1" t="s">
        <v>73</v>
      </c>
      <c r="K50" s="1" t="s">
        <v>73</v>
      </c>
      <c r="L50" t="s">
        <v>29</v>
      </c>
    </row>
    <row r="51" spans="2:13">
      <c r="B51" s="2">
        <v>0.25486111111111109</v>
      </c>
      <c r="C51" s="1" t="s">
        <v>73</v>
      </c>
      <c r="D51" s="1" t="s">
        <v>73</v>
      </c>
      <c r="F51" s="1" t="s">
        <v>73</v>
      </c>
      <c r="J51" s="1" t="s">
        <v>73</v>
      </c>
      <c r="K51" s="1" t="s">
        <v>73</v>
      </c>
      <c r="L51" t="s">
        <v>109</v>
      </c>
    </row>
    <row r="52" spans="2:13">
      <c r="B52" s="2">
        <v>0.25972222222222224</v>
      </c>
      <c r="C52" s="1" t="s">
        <v>73</v>
      </c>
      <c r="D52" s="1" t="s">
        <v>73</v>
      </c>
      <c r="F52" s="1" t="s">
        <v>73</v>
      </c>
      <c r="J52" s="1" t="s">
        <v>73</v>
      </c>
      <c r="K52" s="1" t="s">
        <v>73</v>
      </c>
      <c r="L52" t="s">
        <v>110</v>
      </c>
    </row>
    <row r="53" spans="2:13">
      <c r="B53" s="2">
        <v>0.27083333333333331</v>
      </c>
      <c r="C53" s="1">
        <v>35</v>
      </c>
      <c r="D53" s="1" t="s">
        <v>73</v>
      </c>
      <c r="E53" s="1" t="s">
        <v>73</v>
      </c>
      <c r="J53" s="1" t="s">
        <v>73</v>
      </c>
      <c r="K53" s="1" t="s">
        <v>73</v>
      </c>
      <c r="M53" t="s">
        <v>111</v>
      </c>
    </row>
    <row r="54" spans="2:13">
      <c r="B54" s="2">
        <v>0.27361111111111108</v>
      </c>
      <c r="D54" s="1">
        <v>40</v>
      </c>
      <c r="F54" s="1">
        <v>1</v>
      </c>
      <c r="J54" s="1" t="s">
        <v>73</v>
      </c>
      <c r="K54" s="1" t="s">
        <v>73</v>
      </c>
    </row>
    <row r="55" spans="2:13">
      <c r="B55" s="2">
        <v>0.28750000000000003</v>
      </c>
      <c r="C55" s="1" t="s">
        <v>73</v>
      </c>
      <c r="D55" s="1" t="s">
        <v>73</v>
      </c>
      <c r="F55" s="1" t="s">
        <v>73</v>
      </c>
      <c r="J55" s="1" t="s">
        <v>73</v>
      </c>
      <c r="K55" s="1" t="s">
        <v>73</v>
      </c>
      <c r="L55" t="s">
        <v>112</v>
      </c>
    </row>
    <row r="56" spans="2:13">
      <c r="B56" s="2">
        <v>0.28888888888888892</v>
      </c>
      <c r="C56" s="1" t="s">
        <v>73</v>
      </c>
      <c r="D56" s="1">
        <v>42</v>
      </c>
      <c r="F56" s="1">
        <v>1</v>
      </c>
      <c r="J56" s="1" t="s">
        <v>73</v>
      </c>
      <c r="K56" s="1" t="s">
        <v>73</v>
      </c>
    </row>
    <row r="57" spans="2:13">
      <c r="B57" s="2">
        <v>0.29166666666666669</v>
      </c>
      <c r="C57" s="1">
        <v>20</v>
      </c>
      <c r="D57" s="1" t="s">
        <v>73</v>
      </c>
      <c r="F57" s="1" t="s">
        <v>73</v>
      </c>
      <c r="J57" s="1" t="s">
        <v>73</v>
      </c>
      <c r="K57" s="1" t="s">
        <v>73</v>
      </c>
    </row>
    <row r="58" spans="2:13">
      <c r="B58" s="2">
        <v>0.3</v>
      </c>
      <c r="C58" s="1" t="s">
        <v>73</v>
      </c>
      <c r="D58" s="1">
        <v>44</v>
      </c>
      <c r="E58" s="1">
        <v>1</v>
      </c>
      <c r="F58" s="1" t="s">
        <v>73</v>
      </c>
      <c r="J58" s="1" t="s">
        <v>73</v>
      </c>
      <c r="K58" s="1" t="s">
        <v>73</v>
      </c>
      <c r="M58" t="s">
        <v>113</v>
      </c>
    </row>
    <row r="59" spans="2:13">
      <c r="B59" s="2">
        <v>0.30555555555555552</v>
      </c>
      <c r="C59" s="1" t="s">
        <v>73</v>
      </c>
      <c r="D59" s="1">
        <v>51</v>
      </c>
      <c r="F59" s="1">
        <v>1</v>
      </c>
      <c r="J59" s="1" t="s">
        <v>73</v>
      </c>
      <c r="K59" s="1" t="s">
        <v>73</v>
      </c>
      <c r="M59" t="s">
        <v>114</v>
      </c>
    </row>
    <row r="60" spans="2:13">
      <c r="B60" s="2">
        <v>0.3125</v>
      </c>
      <c r="C60" s="1">
        <v>38</v>
      </c>
      <c r="D60" s="1" t="s">
        <v>73</v>
      </c>
      <c r="F60" s="1" t="s">
        <v>73</v>
      </c>
      <c r="J60" s="1" t="s">
        <v>73</v>
      </c>
      <c r="K60" s="1" t="s">
        <v>73</v>
      </c>
    </row>
    <row r="61" spans="2:13">
      <c r="B61" s="2">
        <v>0.31458333333333333</v>
      </c>
      <c r="C61" s="1" t="s">
        <v>73</v>
      </c>
      <c r="D61" s="1">
        <v>40</v>
      </c>
      <c r="E61" s="1">
        <v>1</v>
      </c>
      <c r="F61" s="1" t="s">
        <v>73</v>
      </c>
      <c r="J61" s="1">
        <v>1</v>
      </c>
      <c r="K61" s="1">
        <v>59</v>
      </c>
    </row>
    <row r="62" spans="2:13">
      <c r="B62" s="2">
        <v>0.31597222222222221</v>
      </c>
      <c r="C62" s="1" t="s">
        <v>73</v>
      </c>
      <c r="D62" s="1">
        <v>50</v>
      </c>
      <c r="E62" s="1">
        <v>1</v>
      </c>
      <c r="F62" s="1" t="s">
        <v>73</v>
      </c>
      <c r="J62" s="1" t="s">
        <v>73</v>
      </c>
      <c r="K62" s="1" t="s">
        <v>73</v>
      </c>
      <c r="M62" t="s">
        <v>115</v>
      </c>
    </row>
    <row r="63" spans="2:13">
      <c r="B63" s="2">
        <v>0.33333333333333331</v>
      </c>
      <c r="C63" s="1">
        <v>30</v>
      </c>
      <c r="D63" s="1" t="s">
        <v>73</v>
      </c>
      <c r="F63" s="1" t="s">
        <v>73</v>
      </c>
      <c r="J63" s="1" t="s">
        <v>73</v>
      </c>
      <c r="K63" s="1" t="s">
        <v>73</v>
      </c>
    </row>
    <row r="64" spans="2:13">
      <c r="B64" s="2">
        <v>0.33333333333333331</v>
      </c>
      <c r="C64" s="1" t="s">
        <v>73</v>
      </c>
      <c r="D64" s="1" t="s">
        <v>73</v>
      </c>
      <c r="F64" s="1" t="s">
        <v>73</v>
      </c>
      <c r="J64" s="1" t="s">
        <v>73</v>
      </c>
      <c r="K64" s="1" t="s">
        <v>73</v>
      </c>
      <c r="L64" t="s">
        <v>116</v>
      </c>
    </row>
    <row r="65" spans="1:13">
      <c r="B65" s="2">
        <v>0.33749999999999997</v>
      </c>
      <c r="C65" s="1" t="s">
        <v>73</v>
      </c>
      <c r="D65" s="1">
        <v>42</v>
      </c>
      <c r="E65" s="1" t="s">
        <v>73</v>
      </c>
      <c r="F65" s="1">
        <v>1</v>
      </c>
      <c r="J65" s="1" t="s">
        <v>73</v>
      </c>
      <c r="K65" s="1">
        <v>70</v>
      </c>
    </row>
    <row r="66" spans="1:13">
      <c r="B66" s="2">
        <v>0.3430555555555555</v>
      </c>
      <c r="C66" s="1" t="s">
        <v>73</v>
      </c>
      <c r="D66" s="1" t="s">
        <v>73</v>
      </c>
      <c r="F66" s="1" t="s">
        <v>73</v>
      </c>
      <c r="J66" s="1" t="s">
        <v>73</v>
      </c>
      <c r="K66" s="1" t="s">
        <v>73</v>
      </c>
      <c r="L66" t="s">
        <v>117</v>
      </c>
    </row>
    <row r="67" spans="1:13">
      <c r="B67" s="2">
        <v>0.35416666666666669</v>
      </c>
      <c r="C67" s="1">
        <v>18</v>
      </c>
      <c r="D67" s="1" t="s">
        <v>73</v>
      </c>
      <c r="F67" s="1" t="s">
        <v>73</v>
      </c>
      <c r="J67" s="1" t="s">
        <v>73</v>
      </c>
      <c r="K67" s="1" t="s">
        <v>73</v>
      </c>
    </row>
    <row r="68" spans="1:13">
      <c r="B68" s="2">
        <v>0.375</v>
      </c>
      <c r="C68" s="1">
        <v>22</v>
      </c>
      <c r="D68" s="1" t="s">
        <v>73</v>
      </c>
      <c r="F68" s="1" t="s">
        <v>73</v>
      </c>
      <c r="J68" s="1" t="s">
        <v>73</v>
      </c>
      <c r="K68" s="1" t="s">
        <v>73</v>
      </c>
      <c r="M68" t="s">
        <v>118</v>
      </c>
    </row>
    <row r="69" spans="1:13">
      <c r="B69" s="2">
        <v>0.38541666666666669</v>
      </c>
      <c r="C69" s="1" t="s">
        <v>73</v>
      </c>
      <c r="D69" s="1" t="s">
        <v>73</v>
      </c>
      <c r="E69" s="1" t="s">
        <v>73</v>
      </c>
      <c r="F69" s="1" t="s">
        <v>73</v>
      </c>
      <c r="J69" s="1" t="s">
        <v>73</v>
      </c>
      <c r="K69" s="1" t="s">
        <v>73</v>
      </c>
      <c r="M69" t="s">
        <v>119</v>
      </c>
    </row>
    <row r="70" spans="1:13">
      <c r="B70" s="2">
        <v>0.39583333333333331</v>
      </c>
      <c r="C70" s="1">
        <v>16</v>
      </c>
      <c r="D70" s="1" t="s">
        <v>73</v>
      </c>
      <c r="F70" s="1" t="s">
        <v>73</v>
      </c>
      <c r="J70" s="1" t="s">
        <v>73</v>
      </c>
      <c r="K70" s="1" t="s">
        <v>73</v>
      </c>
    </row>
    <row r="71" spans="1:13">
      <c r="B71" s="2">
        <v>0.41666666666666669</v>
      </c>
      <c r="C71" s="1">
        <v>19</v>
      </c>
      <c r="D71" s="1" t="s">
        <v>73</v>
      </c>
      <c r="F71" s="1" t="s">
        <v>73</v>
      </c>
      <c r="J71" s="1" t="s">
        <v>73</v>
      </c>
      <c r="K71" s="1" t="s">
        <v>73</v>
      </c>
    </row>
    <row r="72" spans="1:13">
      <c r="B72" s="2">
        <v>0.4375</v>
      </c>
      <c r="C72" s="1">
        <v>17</v>
      </c>
      <c r="D72" s="1" t="s">
        <v>73</v>
      </c>
      <c r="F72" s="1" t="s">
        <v>73</v>
      </c>
      <c r="J72" s="1" t="s">
        <v>73</v>
      </c>
      <c r="K72" s="1" t="s">
        <v>73</v>
      </c>
    </row>
    <row r="73" spans="1:13">
      <c r="B73" s="2">
        <v>0.44305555555555554</v>
      </c>
      <c r="C73" s="1" t="s">
        <v>73</v>
      </c>
      <c r="D73" s="1">
        <v>12</v>
      </c>
      <c r="F73" s="1">
        <v>1</v>
      </c>
      <c r="J73" s="1" t="s">
        <v>73</v>
      </c>
      <c r="K73" s="1" t="s">
        <v>73</v>
      </c>
      <c r="M73" t="s">
        <v>120</v>
      </c>
    </row>
    <row r="74" spans="1:13">
      <c r="A74" s="1" t="s">
        <v>32</v>
      </c>
      <c r="B74" s="2" t="s">
        <v>73</v>
      </c>
      <c r="D74" s="1" t="s">
        <v>73</v>
      </c>
      <c r="F74" s="1" t="s">
        <v>73</v>
      </c>
      <c r="J74" s="1" t="s">
        <v>73</v>
      </c>
      <c r="K74" s="1" t="s">
        <v>73</v>
      </c>
    </row>
    <row r="75" spans="1:13" s="14" customFormat="1">
      <c r="A75" s="15">
        <v>40375</v>
      </c>
      <c r="B75" s="13" t="s">
        <v>73</v>
      </c>
      <c r="C75" s="12">
        <f>AVERAGE(C47:C74)</f>
        <v>29.363636363636363</v>
      </c>
      <c r="D75" s="12" t="s">
        <v>73</v>
      </c>
      <c r="E75" s="12"/>
      <c r="F75" s="12" t="s">
        <v>73</v>
      </c>
      <c r="G75" s="12"/>
      <c r="H75" s="12"/>
      <c r="J75" s="12" t="s">
        <v>73</v>
      </c>
      <c r="K75" s="12" t="s">
        <v>73</v>
      </c>
      <c r="M75" s="14" t="s">
        <v>33</v>
      </c>
    </row>
    <row r="76" spans="1:13">
      <c r="B76" s="2">
        <v>0.22222222222222221</v>
      </c>
      <c r="C76" s="1">
        <v>8</v>
      </c>
      <c r="D76" s="1" t="s">
        <v>73</v>
      </c>
      <c r="F76" s="1" t="s">
        <v>73</v>
      </c>
      <c r="J76" s="1" t="s">
        <v>73</v>
      </c>
      <c r="K76" s="1" t="s">
        <v>73</v>
      </c>
      <c r="M76" t="s">
        <v>34</v>
      </c>
    </row>
    <row r="77" spans="1:13">
      <c r="B77" s="2">
        <v>0.22708333333333333</v>
      </c>
      <c r="D77" s="1">
        <v>32</v>
      </c>
      <c r="F77" s="1">
        <v>1</v>
      </c>
      <c r="J77" s="1" t="s">
        <v>73</v>
      </c>
      <c r="K77" s="1" t="s">
        <v>73</v>
      </c>
    </row>
    <row r="78" spans="1:13">
      <c r="B78" s="2">
        <v>0.24305555555555555</v>
      </c>
      <c r="C78" s="1">
        <v>31</v>
      </c>
      <c r="D78" s="1" t="s">
        <v>73</v>
      </c>
      <c r="F78" s="1" t="s">
        <v>73</v>
      </c>
      <c r="J78" s="1" t="s">
        <v>73</v>
      </c>
      <c r="K78" s="1" t="s">
        <v>73</v>
      </c>
      <c r="M78" t="s">
        <v>35</v>
      </c>
    </row>
    <row r="79" spans="1:13">
      <c r="B79" s="2">
        <v>0.24583333333333335</v>
      </c>
      <c r="D79" s="1">
        <v>32</v>
      </c>
      <c r="F79" s="1">
        <v>1</v>
      </c>
      <c r="J79" s="1" t="s">
        <v>73</v>
      </c>
      <c r="K79" s="1">
        <v>27</v>
      </c>
      <c r="L79" t="s">
        <v>73</v>
      </c>
    </row>
    <row r="80" spans="1:13">
      <c r="B80" s="2">
        <v>0.26111111111111113</v>
      </c>
      <c r="C80" s="1" t="s">
        <v>73</v>
      </c>
      <c r="D80" s="1">
        <v>32</v>
      </c>
      <c r="F80" s="1">
        <v>1</v>
      </c>
      <c r="J80" s="1" t="s">
        <v>73</v>
      </c>
      <c r="K80" s="1">
        <v>22</v>
      </c>
    </row>
    <row r="81" spans="1:13" s="6" customFormat="1">
      <c r="A81" s="4" t="s">
        <v>73</v>
      </c>
      <c r="B81" s="7">
        <v>0.2638888888888889</v>
      </c>
      <c r="C81" s="5">
        <v>29</v>
      </c>
      <c r="D81" s="5" t="s">
        <v>73</v>
      </c>
      <c r="E81" s="5"/>
      <c r="F81" s="5" t="s">
        <v>73</v>
      </c>
      <c r="G81" s="5"/>
      <c r="H81" s="5"/>
      <c r="J81" s="5" t="s">
        <v>73</v>
      </c>
      <c r="K81" s="5" t="s">
        <v>73</v>
      </c>
      <c r="M81" s="6" t="s">
        <v>36</v>
      </c>
    </row>
    <row r="82" spans="1:13">
      <c r="B82" s="2">
        <v>0.28472222222222221</v>
      </c>
      <c r="C82" s="1">
        <v>46</v>
      </c>
      <c r="D82" s="1" t="s">
        <v>73</v>
      </c>
      <c r="F82" s="1" t="s">
        <v>74</v>
      </c>
      <c r="J82" s="1" t="s">
        <v>73</v>
      </c>
      <c r="K82" s="1" t="s">
        <v>73</v>
      </c>
      <c r="M82" t="s">
        <v>37</v>
      </c>
    </row>
    <row r="83" spans="1:13">
      <c r="B83" s="2">
        <v>0.28472222222222221</v>
      </c>
      <c r="C83" s="1" t="s">
        <v>73</v>
      </c>
      <c r="D83" s="1">
        <v>32</v>
      </c>
      <c r="E83" s="1">
        <v>1</v>
      </c>
      <c r="J83" s="1" t="s">
        <v>73</v>
      </c>
      <c r="K83" s="1">
        <v>34</v>
      </c>
      <c r="M83" t="s">
        <v>38</v>
      </c>
    </row>
    <row r="84" spans="1:13">
      <c r="B84" s="2">
        <v>0.2986111111111111</v>
      </c>
      <c r="C84" s="1" t="s">
        <v>73</v>
      </c>
      <c r="D84" s="1">
        <v>51</v>
      </c>
      <c r="F84" s="1">
        <v>1</v>
      </c>
      <c r="J84" s="1" t="s">
        <v>73</v>
      </c>
      <c r="K84" s="1" t="s">
        <v>73</v>
      </c>
    </row>
    <row r="85" spans="1:13">
      <c r="B85" s="2">
        <v>0.30555555555555552</v>
      </c>
      <c r="C85" s="1">
        <v>27</v>
      </c>
      <c r="D85" s="1" t="s">
        <v>73</v>
      </c>
      <c r="F85" s="1" t="s">
        <v>73</v>
      </c>
      <c r="J85" s="1" t="s">
        <v>73</v>
      </c>
      <c r="K85" s="1" t="s">
        <v>73</v>
      </c>
      <c r="M85" t="s">
        <v>39</v>
      </c>
    </row>
    <row r="86" spans="1:13">
      <c r="B86" s="2">
        <v>0.30902777777777779</v>
      </c>
      <c r="C86" s="1" t="s">
        <v>73</v>
      </c>
      <c r="D86" s="1">
        <v>44</v>
      </c>
      <c r="E86" s="1">
        <v>1</v>
      </c>
      <c r="F86" s="1" t="s">
        <v>73</v>
      </c>
      <c r="J86" s="1" t="s">
        <v>73</v>
      </c>
      <c r="K86" s="1" t="s">
        <v>73</v>
      </c>
    </row>
    <row r="87" spans="1:13">
      <c r="B87" s="2">
        <v>0.31527777777777777</v>
      </c>
      <c r="D87" s="1" t="s">
        <v>73</v>
      </c>
      <c r="F87" s="1" t="s">
        <v>73</v>
      </c>
      <c r="J87" s="1" t="s">
        <v>73</v>
      </c>
      <c r="K87" s="1" t="s">
        <v>73</v>
      </c>
      <c r="L87" t="s">
        <v>40</v>
      </c>
    </row>
    <row r="88" spans="1:13">
      <c r="B88" s="2">
        <v>0.3263888888888889</v>
      </c>
      <c r="C88" s="1">
        <v>34</v>
      </c>
      <c r="D88" s="1" t="s">
        <v>73</v>
      </c>
      <c r="F88" s="1" t="s">
        <v>73</v>
      </c>
      <c r="J88" s="1" t="s">
        <v>73</v>
      </c>
      <c r="K88" s="1" t="s">
        <v>73</v>
      </c>
      <c r="M88" t="s">
        <v>41</v>
      </c>
    </row>
    <row r="89" spans="1:13">
      <c r="B89" s="2">
        <v>0.32708333333333334</v>
      </c>
      <c r="D89" s="1" t="s">
        <v>73</v>
      </c>
      <c r="F89" s="1" t="s">
        <v>73</v>
      </c>
      <c r="J89" s="1" t="s">
        <v>73</v>
      </c>
      <c r="K89" s="1" t="s">
        <v>73</v>
      </c>
      <c r="L89" t="s">
        <v>42</v>
      </c>
    </row>
    <row r="90" spans="1:13">
      <c r="B90" s="2">
        <v>0.34166666666666662</v>
      </c>
      <c r="D90" s="1">
        <v>42</v>
      </c>
      <c r="F90" s="1">
        <v>1</v>
      </c>
      <c r="G90" s="1" t="s">
        <v>73</v>
      </c>
      <c r="J90" s="1">
        <v>1</v>
      </c>
      <c r="K90" s="1" t="s">
        <v>73</v>
      </c>
    </row>
    <row r="91" spans="1:13">
      <c r="B91" s="2">
        <v>0.3444444444444445</v>
      </c>
      <c r="C91" s="1" t="s">
        <v>73</v>
      </c>
      <c r="D91" s="1">
        <v>50</v>
      </c>
      <c r="E91" s="1">
        <v>1</v>
      </c>
      <c r="J91" s="1" t="s">
        <v>73</v>
      </c>
      <c r="K91" s="1" t="s">
        <v>73</v>
      </c>
    </row>
    <row r="92" spans="1:13">
      <c r="B92" s="2">
        <v>0.34722222222222227</v>
      </c>
      <c r="C92" s="1">
        <v>41</v>
      </c>
      <c r="D92" s="1" t="s">
        <v>73</v>
      </c>
      <c r="G92" s="1" t="s">
        <v>73</v>
      </c>
      <c r="J92" s="1" t="s">
        <v>73</v>
      </c>
      <c r="K92" s="1" t="s">
        <v>73</v>
      </c>
    </row>
    <row r="93" spans="1:13">
      <c r="B93" s="2">
        <v>0.34930555555555554</v>
      </c>
      <c r="C93" s="1" t="s">
        <v>73</v>
      </c>
      <c r="D93" s="1">
        <v>40</v>
      </c>
      <c r="F93" s="1">
        <v>1</v>
      </c>
      <c r="J93" s="1">
        <v>1</v>
      </c>
      <c r="K93" s="1" t="s">
        <v>73</v>
      </c>
      <c r="M93" t="s">
        <v>43</v>
      </c>
    </row>
    <row r="94" spans="1:13">
      <c r="B94" s="2">
        <v>0.35694444444444445</v>
      </c>
      <c r="C94" s="1" t="s">
        <v>73</v>
      </c>
      <c r="D94" s="1">
        <v>51</v>
      </c>
      <c r="E94" s="1">
        <v>1</v>
      </c>
      <c r="F94" s="1" t="s">
        <v>73</v>
      </c>
      <c r="J94" s="1" t="s">
        <v>73</v>
      </c>
      <c r="K94" s="1">
        <v>84</v>
      </c>
    </row>
    <row r="95" spans="1:13">
      <c r="B95" s="2">
        <v>0.35694444444444445</v>
      </c>
      <c r="C95" s="1" t="s">
        <v>73</v>
      </c>
      <c r="D95" s="1">
        <v>51</v>
      </c>
      <c r="E95" s="1">
        <v>1</v>
      </c>
      <c r="J95" s="1" t="s">
        <v>73</v>
      </c>
      <c r="K95" s="1">
        <v>1</v>
      </c>
      <c r="M95" t="s">
        <v>44</v>
      </c>
    </row>
    <row r="96" spans="1:13">
      <c r="B96" s="2">
        <v>0.36805555555555558</v>
      </c>
      <c r="C96" s="1">
        <v>40</v>
      </c>
      <c r="D96" s="1" t="s">
        <v>73</v>
      </c>
      <c r="F96" s="1" t="s">
        <v>73</v>
      </c>
      <c r="J96" s="1" t="s">
        <v>73</v>
      </c>
      <c r="K96" s="1" t="s">
        <v>73</v>
      </c>
    </row>
    <row r="97" spans="1:13">
      <c r="B97" s="2">
        <v>0.37083333333333335</v>
      </c>
      <c r="D97" s="1">
        <v>49</v>
      </c>
      <c r="E97" s="1">
        <v>1</v>
      </c>
      <c r="F97" s="1" t="s">
        <v>73</v>
      </c>
      <c r="J97" s="1" t="s">
        <v>73</v>
      </c>
      <c r="K97" s="1" t="s">
        <v>73</v>
      </c>
    </row>
    <row r="98" spans="1:13">
      <c r="B98" s="2">
        <v>0.37083333333333335</v>
      </c>
      <c r="D98" s="1">
        <v>44</v>
      </c>
      <c r="F98" s="1" t="s">
        <v>73</v>
      </c>
      <c r="H98" s="1">
        <v>1</v>
      </c>
      <c r="J98" s="1" t="s">
        <v>73</v>
      </c>
      <c r="K98" s="1">
        <v>89</v>
      </c>
    </row>
    <row r="99" spans="1:13">
      <c r="B99" s="2">
        <v>0.37638888888888888</v>
      </c>
      <c r="C99" s="1" t="s">
        <v>73</v>
      </c>
      <c r="D99" s="1">
        <v>42</v>
      </c>
      <c r="F99" s="1">
        <v>1</v>
      </c>
      <c r="J99" s="1" t="s">
        <v>73</v>
      </c>
      <c r="K99" s="1">
        <v>50</v>
      </c>
    </row>
    <row r="100" spans="1:13">
      <c r="B100" s="2">
        <v>0.3833333333333333</v>
      </c>
      <c r="D100" s="1">
        <v>50</v>
      </c>
      <c r="E100" s="1">
        <v>1</v>
      </c>
      <c r="J100" s="1">
        <v>1</v>
      </c>
      <c r="K100" s="1">
        <v>56</v>
      </c>
      <c r="L100" t="s">
        <v>73</v>
      </c>
    </row>
    <row r="101" spans="1:13">
      <c r="B101" s="2">
        <v>0.38541666666666669</v>
      </c>
      <c r="D101" s="1">
        <v>49</v>
      </c>
      <c r="E101" s="1">
        <v>1</v>
      </c>
      <c r="F101" s="1" t="s">
        <v>73</v>
      </c>
      <c r="J101" s="1">
        <v>1</v>
      </c>
      <c r="K101" s="1">
        <v>21</v>
      </c>
    </row>
    <row r="102" spans="1:13">
      <c r="B102" s="2">
        <v>0.39166666666666666</v>
      </c>
      <c r="C102" s="1">
        <v>25</v>
      </c>
      <c r="D102" s="1" t="s">
        <v>73</v>
      </c>
      <c r="F102" s="1" t="s">
        <v>73</v>
      </c>
      <c r="J102" s="1" t="s">
        <v>73</v>
      </c>
      <c r="M102" t="s">
        <v>45</v>
      </c>
    </row>
    <row r="103" spans="1:13">
      <c r="B103" s="2">
        <v>0.39166666666666666</v>
      </c>
      <c r="D103" s="1">
        <v>51</v>
      </c>
      <c r="F103" s="1">
        <v>1</v>
      </c>
      <c r="J103" s="1" t="s">
        <v>73</v>
      </c>
      <c r="K103" s="1">
        <v>50</v>
      </c>
    </row>
    <row r="104" spans="1:13">
      <c r="B104" s="2">
        <v>0.39513888888888887</v>
      </c>
      <c r="D104" s="1">
        <v>49</v>
      </c>
      <c r="E104" s="1">
        <v>1</v>
      </c>
      <c r="F104" s="1" t="s">
        <v>73</v>
      </c>
      <c r="J104" s="1">
        <v>1</v>
      </c>
      <c r="K104" s="1">
        <v>19</v>
      </c>
    </row>
    <row r="105" spans="1:13">
      <c r="B105" s="2">
        <v>0.39583333333333331</v>
      </c>
      <c r="D105" s="1">
        <v>51</v>
      </c>
      <c r="F105" s="1">
        <v>1</v>
      </c>
      <c r="J105" s="1" t="s">
        <v>73</v>
      </c>
      <c r="K105" s="1">
        <v>6</v>
      </c>
      <c r="M105" t="s">
        <v>73</v>
      </c>
    </row>
    <row r="106" spans="1:13">
      <c r="B106" s="2">
        <v>0.40972222222222227</v>
      </c>
      <c r="C106" s="1" t="s">
        <v>73</v>
      </c>
      <c r="D106" s="1">
        <v>42</v>
      </c>
      <c r="F106" s="1">
        <v>1</v>
      </c>
      <c r="J106" s="1" t="s">
        <v>73</v>
      </c>
      <c r="K106" s="1">
        <v>48</v>
      </c>
    </row>
    <row r="107" spans="1:13">
      <c r="B107" s="2">
        <v>0.40972222222222227</v>
      </c>
      <c r="C107" s="1">
        <v>43</v>
      </c>
      <c r="D107" s="1" t="s">
        <v>73</v>
      </c>
      <c r="E107" s="1" t="s">
        <v>73</v>
      </c>
      <c r="F107" s="1" t="s">
        <v>73</v>
      </c>
      <c r="J107" s="1" t="s">
        <v>73</v>
      </c>
      <c r="K107" s="1" t="s">
        <v>73</v>
      </c>
    </row>
    <row r="108" spans="1:13">
      <c r="B108" s="2">
        <v>0.43055555555555558</v>
      </c>
      <c r="C108" s="1">
        <v>38</v>
      </c>
      <c r="D108" s="1" t="s">
        <v>73</v>
      </c>
      <c r="F108" s="1" t="s">
        <v>73</v>
      </c>
      <c r="G108" s="1" t="s">
        <v>73</v>
      </c>
      <c r="J108" s="1" t="s">
        <v>73</v>
      </c>
      <c r="K108" s="1" t="s">
        <v>73</v>
      </c>
      <c r="M108" t="s">
        <v>46</v>
      </c>
    </row>
    <row r="109" spans="1:13">
      <c r="A109" s="1" t="s">
        <v>47</v>
      </c>
      <c r="B109" s="2" t="s">
        <v>73</v>
      </c>
      <c r="C109" s="1" t="s">
        <v>73</v>
      </c>
      <c r="D109" s="1" t="s">
        <v>73</v>
      </c>
      <c r="F109" s="1" t="s">
        <v>73</v>
      </c>
      <c r="J109" s="1" t="s">
        <v>73</v>
      </c>
    </row>
    <row r="110" spans="1:13" s="14" customFormat="1">
      <c r="A110" s="15">
        <v>40382</v>
      </c>
      <c r="B110" s="13" t="s">
        <v>73</v>
      </c>
      <c r="C110" s="12">
        <f>AVERAGE(C76:C109)</f>
        <v>32.909090909090907</v>
      </c>
      <c r="D110" s="12" t="s">
        <v>73</v>
      </c>
      <c r="E110" s="12"/>
      <c r="F110" s="12"/>
      <c r="G110" s="12"/>
      <c r="H110" s="12"/>
      <c r="J110" s="12" t="s">
        <v>73</v>
      </c>
      <c r="K110" s="12" t="s">
        <v>73</v>
      </c>
      <c r="M110" s="14" t="s">
        <v>48</v>
      </c>
    </row>
    <row r="111" spans="1:13">
      <c r="B111" s="2">
        <v>0.22916666666666666</v>
      </c>
      <c r="C111" s="1">
        <v>26</v>
      </c>
      <c r="D111" s="1" t="s">
        <v>73</v>
      </c>
      <c r="E111" s="1" t="s">
        <v>73</v>
      </c>
      <c r="J111" s="1" t="s">
        <v>73</v>
      </c>
      <c r="K111" s="1" t="s">
        <v>73</v>
      </c>
      <c r="M111" t="s">
        <v>73</v>
      </c>
    </row>
    <row r="112" spans="1:13">
      <c r="B112" s="2">
        <v>0.25</v>
      </c>
      <c r="C112" s="1">
        <v>30</v>
      </c>
      <c r="D112" s="1" t="s">
        <v>73</v>
      </c>
      <c r="F112" s="1" t="s">
        <v>73</v>
      </c>
      <c r="J112" s="1" t="s">
        <v>73</v>
      </c>
      <c r="K112" s="1" t="s">
        <v>73</v>
      </c>
    </row>
    <row r="113" spans="1:13">
      <c r="B113" s="2">
        <v>0.25</v>
      </c>
      <c r="C113" s="1" t="s">
        <v>73</v>
      </c>
      <c r="D113" s="1" t="s">
        <v>73</v>
      </c>
      <c r="F113" s="1" t="s">
        <v>73</v>
      </c>
      <c r="J113" s="1" t="s">
        <v>73</v>
      </c>
      <c r="K113" s="1" t="s">
        <v>73</v>
      </c>
      <c r="L113" t="s">
        <v>49</v>
      </c>
    </row>
    <row r="114" spans="1:13">
      <c r="B114" s="2">
        <v>0.26111111111111113</v>
      </c>
      <c r="C114" s="1" t="s">
        <v>73</v>
      </c>
      <c r="D114" s="1">
        <v>32</v>
      </c>
      <c r="E114" s="1">
        <v>1</v>
      </c>
      <c r="F114" s="1" t="s">
        <v>73</v>
      </c>
      <c r="J114" s="1" t="s">
        <v>73</v>
      </c>
      <c r="K114" s="1" t="s">
        <v>73</v>
      </c>
    </row>
    <row r="115" spans="1:13">
      <c r="B115" s="2">
        <v>0.27152777777777776</v>
      </c>
      <c r="C115" s="1" t="s">
        <v>73</v>
      </c>
      <c r="D115" s="1">
        <v>3</v>
      </c>
      <c r="E115" s="1">
        <v>1</v>
      </c>
      <c r="F115" s="1" t="s">
        <v>73</v>
      </c>
      <c r="J115" s="1" t="s">
        <v>73</v>
      </c>
      <c r="K115" s="1" t="s">
        <v>73</v>
      </c>
    </row>
    <row r="116" spans="1:13">
      <c r="B116" s="2">
        <v>0.27152777777777776</v>
      </c>
      <c r="C116" s="1">
        <v>64</v>
      </c>
      <c r="D116" s="1" t="s">
        <v>73</v>
      </c>
      <c r="F116" s="1" t="s">
        <v>73</v>
      </c>
      <c r="J116" s="1" t="s">
        <v>73</v>
      </c>
      <c r="K116" s="1" t="s">
        <v>73</v>
      </c>
      <c r="M116" t="s">
        <v>50</v>
      </c>
    </row>
    <row r="117" spans="1:13">
      <c r="B117" s="2">
        <v>0.29166666666666669</v>
      </c>
      <c r="C117" s="1">
        <v>54</v>
      </c>
      <c r="D117" s="1" t="s">
        <v>73</v>
      </c>
      <c r="F117" s="1" t="s">
        <v>73</v>
      </c>
      <c r="J117" s="1" t="s">
        <v>73</v>
      </c>
      <c r="K117" s="1" t="s">
        <v>73</v>
      </c>
    </row>
    <row r="118" spans="1:13">
      <c r="B118" s="2">
        <v>0.2951388888888889</v>
      </c>
      <c r="C118" s="1" t="s">
        <v>73</v>
      </c>
      <c r="D118" s="1">
        <v>3</v>
      </c>
      <c r="F118" s="1">
        <v>1</v>
      </c>
      <c r="J118" s="1" t="s">
        <v>73</v>
      </c>
      <c r="K118" s="1">
        <v>34</v>
      </c>
      <c r="M118" t="s">
        <v>73</v>
      </c>
    </row>
    <row r="119" spans="1:13">
      <c r="B119" s="2">
        <v>0.29722222222222222</v>
      </c>
      <c r="C119" s="1" t="s">
        <v>73</v>
      </c>
      <c r="D119" s="1" t="s">
        <v>73</v>
      </c>
      <c r="F119" s="1" t="s">
        <v>73</v>
      </c>
      <c r="J119" s="1" t="s">
        <v>73</v>
      </c>
      <c r="K119" s="1" t="s">
        <v>73</v>
      </c>
      <c r="L119" t="s">
        <v>49</v>
      </c>
    </row>
    <row r="120" spans="1:13">
      <c r="B120" s="2">
        <v>0.29791666666666666</v>
      </c>
      <c r="C120" s="1" t="s">
        <v>73</v>
      </c>
      <c r="D120" s="1">
        <v>3</v>
      </c>
      <c r="F120" s="1">
        <v>1</v>
      </c>
      <c r="K120" s="1">
        <v>4</v>
      </c>
    </row>
    <row r="121" spans="1:13">
      <c r="B121" s="2">
        <v>0.3</v>
      </c>
      <c r="C121" s="1" t="s">
        <v>73</v>
      </c>
      <c r="D121" s="1" t="s">
        <v>73</v>
      </c>
      <c r="J121" s="1" t="s">
        <v>73</v>
      </c>
      <c r="K121" s="1" t="s">
        <v>73</v>
      </c>
      <c r="L121" t="s">
        <v>51</v>
      </c>
    </row>
    <row r="122" spans="1:13">
      <c r="B122" s="2">
        <v>0.30694444444444441</v>
      </c>
      <c r="C122" s="1" t="s">
        <v>73</v>
      </c>
      <c r="D122" s="1" t="s">
        <v>73</v>
      </c>
      <c r="F122" s="1" t="s">
        <v>73</v>
      </c>
      <c r="J122" s="1" t="s">
        <v>73</v>
      </c>
      <c r="K122" s="1" t="s">
        <v>73</v>
      </c>
      <c r="L122" t="s">
        <v>52</v>
      </c>
    </row>
    <row r="123" spans="1:13">
      <c r="B123" s="2">
        <v>0.3125</v>
      </c>
      <c r="C123" s="1">
        <v>58</v>
      </c>
      <c r="D123" s="1" t="s">
        <v>73</v>
      </c>
      <c r="F123" s="1" t="s">
        <v>73</v>
      </c>
      <c r="J123" s="1" t="s">
        <v>73</v>
      </c>
      <c r="K123" s="1" t="s">
        <v>73</v>
      </c>
    </row>
    <row r="124" spans="1:13">
      <c r="B124" s="2">
        <v>0.3125</v>
      </c>
      <c r="C124" s="1" t="s">
        <v>73</v>
      </c>
      <c r="D124" s="1" t="s">
        <v>73</v>
      </c>
      <c r="F124" s="1" t="s">
        <v>73</v>
      </c>
      <c r="J124" s="1" t="s">
        <v>73</v>
      </c>
      <c r="K124" s="1" t="s">
        <v>73</v>
      </c>
      <c r="L124" t="s">
        <v>53</v>
      </c>
      <c r="M124" t="s">
        <v>54</v>
      </c>
    </row>
    <row r="125" spans="1:13">
      <c r="A125" s="1" t="s">
        <v>73</v>
      </c>
      <c r="B125" s="2">
        <v>0.32083333333333336</v>
      </c>
      <c r="C125" s="1" t="s">
        <v>73</v>
      </c>
      <c r="D125" s="1" t="s">
        <v>73</v>
      </c>
      <c r="E125" s="1" t="s">
        <v>73</v>
      </c>
      <c r="F125" s="1" t="s">
        <v>73</v>
      </c>
      <c r="G125" s="1" t="s">
        <v>73</v>
      </c>
      <c r="H125" s="1" t="s">
        <v>73</v>
      </c>
      <c r="I125" s="1" t="s">
        <v>73</v>
      </c>
      <c r="J125" s="1" t="s">
        <v>73</v>
      </c>
      <c r="L125" t="s">
        <v>55</v>
      </c>
    </row>
    <row r="126" spans="1:13" s="6" customFormat="1">
      <c r="A126" s="4" t="s">
        <v>73</v>
      </c>
      <c r="B126" s="7">
        <v>0.33333333333333331</v>
      </c>
      <c r="C126" s="5">
        <v>22</v>
      </c>
      <c r="D126" s="5" t="s">
        <v>73</v>
      </c>
      <c r="E126" s="5"/>
      <c r="F126" s="5"/>
      <c r="G126" s="5"/>
      <c r="H126" s="5"/>
      <c r="J126" s="5"/>
      <c r="K126" s="5"/>
      <c r="M126" s="6" t="s">
        <v>56</v>
      </c>
    </row>
    <row r="127" spans="1:13">
      <c r="B127" s="2">
        <v>0.3347222222222222</v>
      </c>
      <c r="C127" s="1" t="s">
        <v>73</v>
      </c>
      <c r="D127" s="1">
        <v>49</v>
      </c>
      <c r="H127" s="1">
        <v>1</v>
      </c>
      <c r="J127" s="1">
        <v>1</v>
      </c>
    </row>
    <row r="128" spans="1:13">
      <c r="B128" s="2">
        <v>0.34236111111111112</v>
      </c>
      <c r="D128" s="1">
        <v>44</v>
      </c>
      <c r="F128" s="1">
        <v>1</v>
      </c>
      <c r="H128" s="1" t="s">
        <v>73</v>
      </c>
      <c r="J128" s="1">
        <v>1</v>
      </c>
    </row>
    <row r="129" spans="1:13">
      <c r="B129" s="2">
        <v>0.34722222222222227</v>
      </c>
      <c r="C129" s="1" t="s">
        <v>73</v>
      </c>
      <c r="D129" s="1">
        <v>51</v>
      </c>
      <c r="F129" s="1">
        <v>1</v>
      </c>
      <c r="J129" s="1">
        <v>1</v>
      </c>
    </row>
    <row r="130" spans="1:13">
      <c r="B130" s="2">
        <v>0.35416666666666669</v>
      </c>
      <c r="C130" s="1">
        <v>31</v>
      </c>
      <c r="D130" s="1" t="s">
        <v>73</v>
      </c>
      <c r="F130" s="1" t="s">
        <v>73</v>
      </c>
      <c r="J130" s="1" t="s">
        <v>73</v>
      </c>
      <c r="K130" s="1" t="s">
        <v>73</v>
      </c>
    </row>
    <row r="131" spans="1:13">
      <c r="B131" s="2">
        <v>0.3611111111111111</v>
      </c>
      <c r="D131" s="1">
        <v>51</v>
      </c>
      <c r="E131" s="1">
        <v>1</v>
      </c>
      <c r="F131" s="1" t="s">
        <v>73</v>
      </c>
      <c r="J131" s="1" t="s">
        <v>73</v>
      </c>
      <c r="K131" s="1">
        <v>20</v>
      </c>
    </row>
    <row r="132" spans="1:13">
      <c r="B132" s="2">
        <v>0.375</v>
      </c>
      <c r="C132" s="1">
        <v>16</v>
      </c>
      <c r="D132" s="1" t="s">
        <v>73</v>
      </c>
      <c r="F132" s="1" t="s">
        <v>73</v>
      </c>
      <c r="J132" s="1" t="s">
        <v>73</v>
      </c>
      <c r="K132" s="1" t="s">
        <v>73</v>
      </c>
      <c r="M132" t="s">
        <v>57</v>
      </c>
    </row>
    <row r="133" spans="1:13">
      <c r="B133" s="2">
        <v>0.37986111111111115</v>
      </c>
      <c r="C133" s="1" t="s">
        <v>73</v>
      </c>
      <c r="D133" s="1">
        <v>51</v>
      </c>
      <c r="E133" s="1" t="s">
        <v>73</v>
      </c>
      <c r="F133" s="1">
        <v>1</v>
      </c>
      <c r="J133" s="1">
        <v>1</v>
      </c>
      <c r="K133" s="1" t="s">
        <v>73</v>
      </c>
      <c r="L133" t="s">
        <v>73</v>
      </c>
    </row>
    <row r="134" spans="1:13">
      <c r="B134" s="2">
        <v>0.37986111111111115</v>
      </c>
      <c r="C134" s="1" t="s">
        <v>73</v>
      </c>
      <c r="D134" s="1">
        <v>40</v>
      </c>
      <c r="E134" s="1">
        <v>1</v>
      </c>
      <c r="F134" s="1" t="s">
        <v>73</v>
      </c>
      <c r="J134" s="1">
        <v>1</v>
      </c>
      <c r="K134" s="1" t="s">
        <v>73</v>
      </c>
      <c r="M134" t="s">
        <v>58</v>
      </c>
    </row>
    <row r="135" spans="1:13">
      <c r="B135" s="2">
        <v>0.39583333333333331</v>
      </c>
      <c r="C135" s="1">
        <v>15</v>
      </c>
      <c r="D135" s="1" t="s">
        <v>73</v>
      </c>
      <c r="F135" s="1" t="s">
        <v>73</v>
      </c>
      <c r="H135" s="1" t="s">
        <v>73</v>
      </c>
      <c r="J135" s="1" t="s">
        <v>73</v>
      </c>
      <c r="K135" s="1" t="s">
        <v>73</v>
      </c>
      <c r="M135" t="s">
        <v>59</v>
      </c>
    </row>
    <row r="136" spans="1:13">
      <c r="B136" s="2">
        <v>0.40625</v>
      </c>
      <c r="C136" s="1" t="s">
        <v>73</v>
      </c>
      <c r="D136" s="1">
        <v>51</v>
      </c>
      <c r="F136" s="1">
        <v>1</v>
      </c>
      <c r="J136" s="1">
        <v>1</v>
      </c>
      <c r="K136" s="1">
        <v>42</v>
      </c>
    </row>
    <row r="137" spans="1:13">
      <c r="B137" s="2">
        <v>0.40972222222222227</v>
      </c>
      <c r="C137" s="1" t="s">
        <v>73</v>
      </c>
      <c r="D137" s="1">
        <v>51</v>
      </c>
      <c r="F137" s="1">
        <v>1</v>
      </c>
      <c r="J137" s="1">
        <v>1</v>
      </c>
      <c r="K137" s="1" t="s">
        <v>73</v>
      </c>
    </row>
    <row r="138" spans="1:13">
      <c r="B138" s="2">
        <v>0.40972222222222227</v>
      </c>
      <c r="C138" s="1" t="s">
        <v>73</v>
      </c>
      <c r="D138" s="1">
        <v>51</v>
      </c>
      <c r="F138" s="1">
        <v>1</v>
      </c>
      <c r="J138" s="1">
        <v>1</v>
      </c>
      <c r="K138" s="1" t="s">
        <v>73</v>
      </c>
      <c r="M138" t="s">
        <v>160</v>
      </c>
    </row>
    <row r="139" spans="1:13">
      <c r="B139" s="2">
        <v>0.41388888888888892</v>
      </c>
      <c r="C139" s="1" t="s">
        <v>73</v>
      </c>
      <c r="D139" s="1">
        <v>50</v>
      </c>
      <c r="F139" s="1" t="s">
        <v>73</v>
      </c>
      <c r="H139" s="1">
        <v>1</v>
      </c>
      <c r="J139" s="1" t="s">
        <v>73</v>
      </c>
      <c r="K139" s="1" t="s">
        <v>73</v>
      </c>
    </row>
    <row r="140" spans="1:13">
      <c r="B140" s="2">
        <v>0.41666666666666669</v>
      </c>
      <c r="C140" s="1">
        <v>23</v>
      </c>
      <c r="D140" s="1" t="s">
        <v>73</v>
      </c>
      <c r="F140" s="1" t="s">
        <v>73</v>
      </c>
      <c r="J140" s="1" t="s">
        <v>73</v>
      </c>
      <c r="K140" s="1" t="s">
        <v>73</v>
      </c>
      <c r="M140" t="s">
        <v>161</v>
      </c>
    </row>
    <row r="141" spans="1:13">
      <c r="B141" s="2">
        <v>0.4375</v>
      </c>
      <c r="C141" s="1">
        <v>15</v>
      </c>
      <c r="D141" s="1" t="s">
        <v>73</v>
      </c>
      <c r="F141" s="1" t="s">
        <v>73</v>
      </c>
      <c r="J141" s="1" t="s">
        <v>73</v>
      </c>
      <c r="K141" s="1" t="s">
        <v>73</v>
      </c>
      <c r="M141" t="s">
        <v>162</v>
      </c>
    </row>
    <row r="142" spans="1:13">
      <c r="A142" s="1" t="s">
        <v>163</v>
      </c>
      <c r="B142" s="2" t="s">
        <v>73</v>
      </c>
      <c r="C142" s="1" t="s">
        <v>73</v>
      </c>
      <c r="D142" s="1" t="s">
        <v>73</v>
      </c>
      <c r="F142" s="1" t="s">
        <v>73</v>
      </c>
      <c r="J142" s="1" t="s">
        <v>73</v>
      </c>
      <c r="K142" s="1" t="s">
        <v>73</v>
      </c>
    </row>
    <row r="143" spans="1:13" s="14" customFormat="1">
      <c r="A143" s="15">
        <v>40389</v>
      </c>
      <c r="B143" s="13" t="s">
        <v>73</v>
      </c>
      <c r="C143" s="12">
        <f>AVERAGE(C111:C142)</f>
        <v>32.18181818181818</v>
      </c>
      <c r="D143" s="12" t="s">
        <v>73</v>
      </c>
      <c r="E143" s="12"/>
      <c r="F143" s="12" t="s">
        <v>73</v>
      </c>
      <c r="G143" s="12"/>
      <c r="H143" s="12"/>
      <c r="J143" s="12"/>
      <c r="K143" s="12" t="s">
        <v>73</v>
      </c>
      <c r="M143" s="14" t="s">
        <v>164</v>
      </c>
    </row>
    <row r="144" spans="1:13">
      <c r="B144" s="2">
        <v>0.22569444444444445</v>
      </c>
      <c r="C144" s="1">
        <v>0</v>
      </c>
      <c r="D144" s="1" t="s">
        <v>73</v>
      </c>
      <c r="E144" s="1" t="s">
        <v>73</v>
      </c>
      <c r="F144" s="1" t="s">
        <v>73</v>
      </c>
      <c r="J144" s="1" t="s">
        <v>73</v>
      </c>
      <c r="K144" s="1" t="s">
        <v>73</v>
      </c>
    </row>
    <row r="145" spans="2:13">
      <c r="B145" s="2">
        <v>0.24652777777777779</v>
      </c>
      <c r="C145" s="1">
        <v>21</v>
      </c>
      <c r="D145" s="1" t="s">
        <v>73</v>
      </c>
      <c r="F145" s="1" t="s">
        <v>73</v>
      </c>
      <c r="J145" s="1" t="s">
        <v>73</v>
      </c>
      <c r="K145" s="1" t="s">
        <v>73</v>
      </c>
      <c r="M145" t="s">
        <v>165</v>
      </c>
    </row>
    <row r="146" spans="2:13">
      <c r="B146" s="2">
        <v>0.25277777777777777</v>
      </c>
      <c r="C146" s="1" t="s">
        <v>73</v>
      </c>
      <c r="D146" s="1">
        <v>11</v>
      </c>
      <c r="F146" s="1">
        <v>1</v>
      </c>
      <c r="J146" s="1" t="s">
        <v>73</v>
      </c>
      <c r="K146" s="1" t="s">
        <v>73</v>
      </c>
    </row>
    <row r="147" spans="2:13">
      <c r="B147" s="2">
        <v>0.25763888888888892</v>
      </c>
      <c r="C147" s="1" t="s">
        <v>73</v>
      </c>
      <c r="D147" s="1">
        <v>3</v>
      </c>
      <c r="E147" s="1">
        <v>1</v>
      </c>
      <c r="F147" s="1" t="s">
        <v>73</v>
      </c>
      <c r="J147" s="1" t="s">
        <v>73</v>
      </c>
      <c r="K147" s="1" t="s">
        <v>73</v>
      </c>
    </row>
    <row r="148" spans="2:13">
      <c r="B148" s="2">
        <v>0.25972222222222224</v>
      </c>
      <c r="C148" s="1" t="s">
        <v>73</v>
      </c>
      <c r="D148" s="1">
        <v>3</v>
      </c>
      <c r="F148" s="1" t="s">
        <v>73</v>
      </c>
      <c r="I148">
        <v>1</v>
      </c>
      <c r="J148" s="1" t="s">
        <v>73</v>
      </c>
      <c r="K148" s="1">
        <v>3</v>
      </c>
      <c r="M148" t="s">
        <v>166</v>
      </c>
    </row>
    <row r="149" spans="2:13">
      <c r="B149" s="2">
        <v>0.26111111111111113</v>
      </c>
      <c r="C149" s="1" t="s">
        <v>73</v>
      </c>
      <c r="D149" s="1" t="s">
        <v>73</v>
      </c>
      <c r="F149" s="1" t="s">
        <v>73</v>
      </c>
      <c r="G149" s="1" t="s">
        <v>73</v>
      </c>
      <c r="J149" s="1" t="s">
        <v>73</v>
      </c>
      <c r="K149" s="1" t="s">
        <v>73</v>
      </c>
      <c r="L149" t="s">
        <v>167</v>
      </c>
    </row>
    <row r="150" spans="2:13">
      <c r="B150" s="2">
        <v>0.2673611111111111</v>
      </c>
      <c r="C150" s="1">
        <v>63</v>
      </c>
      <c r="D150" s="1" t="s">
        <v>73</v>
      </c>
      <c r="F150" s="1" t="s">
        <v>73</v>
      </c>
      <c r="J150" s="1" t="s">
        <v>73</v>
      </c>
    </row>
    <row r="151" spans="2:13">
      <c r="B151" s="2">
        <v>0.27708333333333335</v>
      </c>
      <c r="C151" s="1" t="s">
        <v>73</v>
      </c>
      <c r="D151" s="1">
        <v>3</v>
      </c>
      <c r="F151" s="1">
        <v>1</v>
      </c>
      <c r="J151" s="1" t="s">
        <v>73</v>
      </c>
      <c r="K151" s="1">
        <v>25</v>
      </c>
      <c r="M151" t="s">
        <v>168</v>
      </c>
    </row>
    <row r="152" spans="2:13">
      <c r="B152" s="2">
        <v>0.28541666666666665</v>
      </c>
      <c r="C152" s="1" t="s">
        <v>73</v>
      </c>
      <c r="D152" s="1">
        <v>11</v>
      </c>
      <c r="F152" s="1">
        <v>1</v>
      </c>
      <c r="J152" s="1">
        <v>1</v>
      </c>
      <c r="K152" s="1" t="s">
        <v>73</v>
      </c>
    </row>
    <row r="153" spans="2:13">
      <c r="B153" s="2">
        <v>0.28819444444444448</v>
      </c>
      <c r="C153" s="1">
        <v>75</v>
      </c>
      <c r="D153" s="1" t="s">
        <v>73</v>
      </c>
      <c r="F153" s="1" t="s">
        <v>73</v>
      </c>
      <c r="J153" s="1" t="s">
        <v>73</v>
      </c>
      <c r="K153" s="1" t="s">
        <v>73</v>
      </c>
      <c r="M153" t="s">
        <v>169</v>
      </c>
    </row>
    <row r="154" spans="2:13">
      <c r="B154" s="2">
        <v>0.29375000000000001</v>
      </c>
      <c r="C154" s="1" t="s">
        <v>73</v>
      </c>
      <c r="D154" s="1" t="s">
        <v>73</v>
      </c>
      <c r="F154" s="1" t="s">
        <v>73</v>
      </c>
      <c r="J154" s="1" t="s">
        <v>73</v>
      </c>
      <c r="K154" s="1" t="s">
        <v>73</v>
      </c>
      <c r="L154" t="s">
        <v>170</v>
      </c>
    </row>
    <row r="155" spans="2:13">
      <c r="B155" s="2">
        <v>0.2951388888888889</v>
      </c>
      <c r="C155" s="1" t="s">
        <v>73</v>
      </c>
      <c r="D155" s="1" t="s">
        <v>73</v>
      </c>
      <c r="F155" s="1" t="s">
        <v>73</v>
      </c>
      <c r="G155" s="1" t="s">
        <v>73</v>
      </c>
      <c r="J155" s="1" t="s">
        <v>73</v>
      </c>
      <c r="K155" s="1" t="s">
        <v>73</v>
      </c>
      <c r="L155" t="s">
        <v>49</v>
      </c>
    </row>
    <row r="156" spans="2:13">
      <c r="B156" s="2">
        <v>0.30138888888888887</v>
      </c>
      <c r="C156" s="1" t="s">
        <v>73</v>
      </c>
      <c r="D156" s="1">
        <v>3</v>
      </c>
      <c r="E156" s="1">
        <v>1</v>
      </c>
      <c r="F156" s="1" t="s">
        <v>73</v>
      </c>
      <c r="J156" s="1" t="s">
        <v>73</v>
      </c>
      <c r="K156" s="1">
        <v>35</v>
      </c>
    </row>
    <row r="157" spans="2:13">
      <c r="B157" s="2">
        <v>0.30277777777777776</v>
      </c>
      <c r="C157" s="1" t="s">
        <v>73</v>
      </c>
      <c r="D157" s="1">
        <v>3</v>
      </c>
      <c r="E157" s="1">
        <v>1</v>
      </c>
      <c r="F157" s="1" t="s">
        <v>73</v>
      </c>
      <c r="G157" s="1" t="s">
        <v>73</v>
      </c>
      <c r="J157" s="1" t="s">
        <v>73</v>
      </c>
      <c r="K157" s="1">
        <v>2</v>
      </c>
    </row>
    <row r="158" spans="2:13">
      <c r="B158" s="2">
        <v>0.30277777777777776</v>
      </c>
      <c r="C158" s="1" t="s">
        <v>73</v>
      </c>
      <c r="F158" s="1" t="s">
        <v>73</v>
      </c>
      <c r="J158" s="1" t="s">
        <v>73</v>
      </c>
      <c r="K158" s="1" t="s">
        <v>73</v>
      </c>
      <c r="L158" t="s">
        <v>171</v>
      </c>
    </row>
    <row r="159" spans="2:13">
      <c r="B159" s="2">
        <v>0.30555555555555552</v>
      </c>
      <c r="C159" s="1" t="s">
        <v>73</v>
      </c>
      <c r="D159" s="1" t="s">
        <v>73</v>
      </c>
      <c r="F159" s="1" t="s">
        <v>73</v>
      </c>
      <c r="J159" s="1" t="s">
        <v>73</v>
      </c>
      <c r="K159" s="1" t="s">
        <v>73</v>
      </c>
      <c r="L159" t="s">
        <v>49</v>
      </c>
    </row>
    <row r="160" spans="2:13">
      <c r="B160" s="2">
        <v>0.30902777777777779</v>
      </c>
      <c r="C160" s="1">
        <v>59</v>
      </c>
      <c r="D160" s="1" t="s">
        <v>73</v>
      </c>
      <c r="E160" s="1" t="s">
        <v>73</v>
      </c>
      <c r="F160" s="1" t="s">
        <v>73</v>
      </c>
      <c r="J160" s="1" t="s">
        <v>73</v>
      </c>
      <c r="K160" s="1" t="s">
        <v>73</v>
      </c>
      <c r="L160" t="s">
        <v>73</v>
      </c>
    </row>
    <row r="161" spans="2:13">
      <c r="B161" s="2">
        <v>0.30902777777777779</v>
      </c>
      <c r="C161" s="1" t="s">
        <v>73</v>
      </c>
      <c r="D161" s="1">
        <v>3</v>
      </c>
      <c r="F161" s="1">
        <v>1</v>
      </c>
      <c r="J161" s="1" t="s">
        <v>73</v>
      </c>
      <c r="K161" s="1">
        <v>9</v>
      </c>
    </row>
    <row r="162" spans="2:13">
      <c r="B162" s="2">
        <v>0.30972222222222223</v>
      </c>
      <c r="C162" s="1" t="s">
        <v>73</v>
      </c>
      <c r="D162" s="1">
        <v>42</v>
      </c>
      <c r="F162" s="1">
        <v>1</v>
      </c>
      <c r="J162" s="1" t="s">
        <v>73</v>
      </c>
      <c r="K162" s="1" t="s">
        <v>73</v>
      </c>
    </row>
    <row r="163" spans="2:13">
      <c r="B163" s="2">
        <v>0.30972222222222223</v>
      </c>
      <c r="C163" s="1" t="s">
        <v>73</v>
      </c>
      <c r="D163" s="1" t="s">
        <v>73</v>
      </c>
      <c r="F163" s="1" t="s">
        <v>73</v>
      </c>
      <c r="K163" s="1" t="s">
        <v>73</v>
      </c>
      <c r="L163" t="s">
        <v>172</v>
      </c>
      <c r="M163" t="s">
        <v>54</v>
      </c>
    </row>
    <row r="164" spans="2:13">
      <c r="B164" s="2">
        <v>0.32291666666666669</v>
      </c>
      <c r="C164" s="1" t="s">
        <v>73</v>
      </c>
      <c r="D164" s="1" t="s">
        <v>73</v>
      </c>
      <c r="E164" s="1" t="s">
        <v>73</v>
      </c>
      <c r="F164" s="1" t="s">
        <v>73</v>
      </c>
      <c r="J164" s="1" t="s">
        <v>73</v>
      </c>
      <c r="K164" s="1" t="s">
        <v>73</v>
      </c>
      <c r="L164" t="s">
        <v>83</v>
      </c>
    </row>
    <row r="165" spans="2:13">
      <c r="B165" s="2">
        <v>0.32500000000000001</v>
      </c>
      <c r="C165" s="1" t="s">
        <v>73</v>
      </c>
      <c r="D165" s="1">
        <v>40</v>
      </c>
      <c r="F165" s="1">
        <v>1</v>
      </c>
      <c r="G165" s="1" t="s">
        <v>73</v>
      </c>
      <c r="J165" s="1" t="s">
        <v>73</v>
      </c>
      <c r="K165" s="1" t="s">
        <v>73</v>
      </c>
    </row>
    <row r="166" spans="2:13">
      <c r="B166" s="2">
        <v>0.3263888888888889</v>
      </c>
      <c r="C166" s="1" t="s">
        <v>73</v>
      </c>
      <c r="D166" s="1">
        <v>42</v>
      </c>
      <c r="E166" s="1">
        <v>1</v>
      </c>
      <c r="F166" s="1" t="s">
        <v>73</v>
      </c>
      <c r="J166" s="1" t="s">
        <v>73</v>
      </c>
      <c r="K166" s="1">
        <v>24</v>
      </c>
    </row>
    <row r="167" spans="2:13">
      <c r="B167" s="2">
        <v>0.3298611111111111</v>
      </c>
      <c r="C167" s="1">
        <v>34</v>
      </c>
      <c r="D167" s="1" t="s">
        <v>73</v>
      </c>
      <c r="F167" s="1" t="s">
        <v>73</v>
      </c>
      <c r="J167" s="1" t="s">
        <v>73</v>
      </c>
      <c r="K167" s="1" t="s">
        <v>73</v>
      </c>
    </row>
    <row r="168" spans="2:13">
      <c r="B168" s="2">
        <v>0.34166666666666662</v>
      </c>
      <c r="C168" s="1" t="s">
        <v>73</v>
      </c>
      <c r="D168" s="1">
        <v>49</v>
      </c>
      <c r="F168" s="1">
        <v>1</v>
      </c>
      <c r="J168" s="1" t="s">
        <v>73</v>
      </c>
      <c r="K168" s="1" t="s">
        <v>73</v>
      </c>
    </row>
    <row r="169" spans="2:13">
      <c r="B169" s="2">
        <v>0.3444444444444445</v>
      </c>
      <c r="C169" s="1" t="s">
        <v>73</v>
      </c>
      <c r="D169" s="1" t="s">
        <v>73</v>
      </c>
      <c r="G169" s="1" t="s">
        <v>73</v>
      </c>
      <c r="J169" s="1" t="s">
        <v>73</v>
      </c>
      <c r="K169" s="1" t="s">
        <v>73</v>
      </c>
      <c r="M169" t="s">
        <v>84</v>
      </c>
    </row>
    <row r="170" spans="2:13">
      <c r="B170" s="2">
        <v>0.34861111111111115</v>
      </c>
      <c r="C170" s="1" t="s">
        <v>73</v>
      </c>
      <c r="D170" s="1">
        <v>51</v>
      </c>
      <c r="E170" s="1">
        <v>1</v>
      </c>
      <c r="F170" s="1" t="s">
        <v>73</v>
      </c>
      <c r="J170" s="1" t="s">
        <v>73</v>
      </c>
      <c r="K170" s="1" t="s">
        <v>73</v>
      </c>
    </row>
    <row r="171" spans="2:13">
      <c r="B171" s="2">
        <v>0.35069444444444442</v>
      </c>
      <c r="C171" s="1">
        <v>30</v>
      </c>
      <c r="D171" s="1" t="s">
        <v>73</v>
      </c>
      <c r="E171" s="1" t="s">
        <v>73</v>
      </c>
      <c r="J171" s="1" t="s">
        <v>73</v>
      </c>
      <c r="K171" s="1" t="s">
        <v>73</v>
      </c>
    </row>
    <row r="172" spans="2:13">
      <c r="B172" s="2">
        <v>0.36736111111111108</v>
      </c>
      <c r="C172" s="1" t="s">
        <v>73</v>
      </c>
      <c r="D172" s="1">
        <v>51</v>
      </c>
      <c r="F172" s="1">
        <v>1</v>
      </c>
      <c r="G172" s="1" t="s">
        <v>73</v>
      </c>
      <c r="J172" s="1" t="s">
        <v>73</v>
      </c>
      <c r="K172" s="1">
        <v>27</v>
      </c>
    </row>
    <row r="173" spans="2:13">
      <c r="B173" s="2">
        <v>0.37152777777777773</v>
      </c>
      <c r="C173" s="1">
        <v>42</v>
      </c>
      <c r="D173" s="1" t="s">
        <v>73</v>
      </c>
      <c r="F173" s="1" t="s">
        <v>73</v>
      </c>
      <c r="J173" s="1" t="s">
        <v>73</v>
      </c>
      <c r="K173" s="1" t="s">
        <v>73</v>
      </c>
    </row>
    <row r="174" spans="2:13">
      <c r="B174" s="2">
        <v>0.37222222222222223</v>
      </c>
      <c r="C174" s="1" t="s">
        <v>73</v>
      </c>
      <c r="D174" s="1">
        <v>42</v>
      </c>
      <c r="E174" s="1">
        <v>1</v>
      </c>
      <c r="F174" s="1" t="s">
        <v>73</v>
      </c>
      <c r="J174" s="1" t="s">
        <v>73</v>
      </c>
      <c r="K174" s="1">
        <v>66</v>
      </c>
    </row>
    <row r="175" spans="2:13">
      <c r="B175" s="2">
        <v>0.38750000000000001</v>
      </c>
      <c r="C175" s="1" t="s">
        <v>73</v>
      </c>
      <c r="D175" s="1">
        <v>49</v>
      </c>
      <c r="F175" s="1">
        <v>1</v>
      </c>
      <c r="J175" s="1">
        <v>1</v>
      </c>
      <c r="K175" s="1">
        <v>66</v>
      </c>
    </row>
    <row r="176" spans="2:13">
      <c r="B176" s="2">
        <v>0.3923611111111111</v>
      </c>
      <c r="C176" s="1">
        <v>39</v>
      </c>
      <c r="D176" s="1" t="s">
        <v>73</v>
      </c>
      <c r="F176" s="1" t="s">
        <v>73</v>
      </c>
      <c r="J176" s="1" t="s">
        <v>73</v>
      </c>
      <c r="K176" s="1" t="s">
        <v>73</v>
      </c>
    </row>
    <row r="177" spans="1:13">
      <c r="B177" s="2">
        <v>0.39999999999999997</v>
      </c>
      <c r="C177" s="1" t="s">
        <v>73</v>
      </c>
      <c r="D177" s="1">
        <v>40</v>
      </c>
      <c r="E177" s="1">
        <v>1</v>
      </c>
      <c r="F177" s="1" t="s">
        <v>73</v>
      </c>
      <c r="J177" s="1" t="s">
        <v>73</v>
      </c>
      <c r="K177" s="1">
        <v>108</v>
      </c>
    </row>
    <row r="178" spans="1:13">
      <c r="B178" s="2">
        <v>0.41805555555555557</v>
      </c>
      <c r="C178" s="1" t="s">
        <v>73</v>
      </c>
      <c r="D178" s="1" t="s">
        <v>73</v>
      </c>
      <c r="F178" s="1" t="s">
        <v>73</v>
      </c>
      <c r="J178" s="1" t="s">
        <v>73</v>
      </c>
      <c r="K178" s="1" t="s">
        <v>73</v>
      </c>
      <c r="L178" t="s">
        <v>85</v>
      </c>
    </row>
    <row r="179" spans="1:13">
      <c r="B179" s="2">
        <v>0.41805555555555557</v>
      </c>
      <c r="C179" s="1">
        <v>16</v>
      </c>
      <c r="D179" s="1" t="s">
        <v>73</v>
      </c>
      <c r="F179" s="1" t="s">
        <v>73</v>
      </c>
      <c r="J179" s="1" t="s">
        <v>73</v>
      </c>
      <c r="K179" s="1" t="s">
        <v>73</v>
      </c>
    </row>
    <row r="180" spans="1:13">
      <c r="B180" s="2">
        <v>0.43402777777777773</v>
      </c>
      <c r="C180" s="1" t="s">
        <v>73</v>
      </c>
      <c r="D180" s="1" t="s">
        <v>73</v>
      </c>
      <c r="F180" s="1" t="s">
        <v>73</v>
      </c>
      <c r="J180" s="1" t="s">
        <v>73</v>
      </c>
      <c r="K180" s="1" t="s">
        <v>73</v>
      </c>
      <c r="L180" t="s">
        <v>86</v>
      </c>
    </row>
    <row r="181" spans="1:13">
      <c r="A181" s="3" t="s">
        <v>73</v>
      </c>
      <c r="B181" s="2">
        <v>0.43402777777777773</v>
      </c>
      <c r="C181" s="1">
        <v>31</v>
      </c>
      <c r="D181" s="1" t="s">
        <v>73</v>
      </c>
      <c r="E181" s="1" t="s">
        <v>73</v>
      </c>
      <c r="F181" s="1" t="s">
        <v>73</v>
      </c>
      <c r="G181" s="1" t="s">
        <v>73</v>
      </c>
      <c r="H181" s="1" t="s">
        <v>74</v>
      </c>
      <c r="I181" s="1" t="s">
        <v>73</v>
      </c>
      <c r="J181" s="1" t="s">
        <v>73</v>
      </c>
      <c r="K181" s="1" t="s">
        <v>73</v>
      </c>
    </row>
    <row r="182" spans="1:13" s="14" customFormat="1">
      <c r="A182" s="15">
        <v>40396</v>
      </c>
      <c r="B182" s="12" t="s">
        <v>73</v>
      </c>
      <c r="C182" s="12">
        <f>AVERAGE(C144:C181)</f>
        <v>37.272727272727273</v>
      </c>
      <c r="D182" s="12" t="s">
        <v>73</v>
      </c>
      <c r="E182" s="12"/>
      <c r="F182" s="12" t="s">
        <v>73</v>
      </c>
      <c r="G182" s="12"/>
      <c r="H182" s="12"/>
      <c r="J182" s="12" t="s">
        <v>73</v>
      </c>
      <c r="K182" s="12" t="s">
        <v>73</v>
      </c>
      <c r="M182" s="14" t="s">
        <v>87</v>
      </c>
    </row>
    <row r="183" spans="1:13" s="6" customFormat="1">
      <c r="A183" s="4" t="s">
        <v>73</v>
      </c>
      <c r="B183" s="7">
        <v>0.22916666666666666</v>
      </c>
      <c r="C183" s="5">
        <v>0</v>
      </c>
      <c r="D183" s="5" t="s">
        <v>73</v>
      </c>
      <c r="E183" s="5"/>
      <c r="F183" s="5" t="s">
        <v>73</v>
      </c>
      <c r="G183" s="5"/>
      <c r="H183" s="5"/>
      <c r="J183" s="5" t="s">
        <v>73</v>
      </c>
      <c r="K183" s="5" t="s">
        <v>73</v>
      </c>
    </row>
    <row r="184" spans="1:13">
      <c r="B184" s="2">
        <v>0.25</v>
      </c>
      <c r="C184" s="1">
        <v>37</v>
      </c>
      <c r="D184" s="1" t="s">
        <v>73</v>
      </c>
      <c r="F184" s="1" t="s">
        <v>73</v>
      </c>
      <c r="J184" s="1" t="s">
        <v>73</v>
      </c>
      <c r="K184" s="1" t="s">
        <v>73</v>
      </c>
    </row>
    <row r="185" spans="1:13">
      <c r="B185" s="2">
        <v>0.26805555555555555</v>
      </c>
      <c r="C185" s="1" t="s">
        <v>73</v>
      </c>
      <c r="D185" s="1">
        <v>3</v>
      </c>
      <c r="E185" s="1">
        <v>1</v>
      </c>
      <c r="F185" s="1" t="s">
        <v>73</v>
      </c>
      <c r="J185" s="1" t="s">
        <v>73</v>
      </c>
      <c r="K185" s="1" t="s">
        <v>73</v>
      </c>
    </row>
    <row r="186" spans="1:13">
      <c r="B186" s="2">
        <v>0.27083333333333331</v>
      </c>
      <c r="C186" s="1">
        <v>48</v>
      </c>
      <c r="D186" s="1" t="s">
        <v>73</v>
      </c>
      <c r="F186" s="1" t="s">
        <v>73</v>
      </c>
      <c r="J186" s="1" t="s">
        <v>73</v>
      </c>
      <c r="K186" s="1" t="s">
        <v>73</v>
      </c>
      <c r="M186" t="s">
        <v>88</v>
      </c>
    </row>
    <row r="187" spans="1:13">
      <c r="B187" s="2">
        <v>0.29166666666666669</v>
      </c>
      <c r="C187" s="1">
        <v>24</v>
      </c>
      <c r="D187" s="1" t="s">
        <v>73</v>
      </c>
      <c r="J187" s="1" t="s">
        <v>73</v>
      </c>
      <c r="K187" s="1" t="s">
        <v>73</v>
      </c>
      <c r="M187" t="s">
        <v>89</v>
      </c>
    </row>
    <row r="188" spans="1:13">
      <c r="B188" s="2">
        <v>0.3125</v>
      </c>
      <c r="C188" s="1">
        <v>14</v>
      </c>
      <c r="D188" s="1" t="s">
        <v>73</v>
      </c>
      <c r="F188" s="1" t="s">
        <v>73</v>
      </c>
      <c r="J188" s="1" t="s">
        <v>73</v>
      </c>
      <c r="K188" s="1" t="s">
        <v>73</v>
      </c>
      <c r="M188" t="s">
        <v>90</v>
      </c>
    </row>
    <row r="189" spans="1:13">
      <c r="B189" s="2">
        <v>0.32500000000000001</v>
      </c>
      <c r="D189" s="1" t="s">
        <v>73</v>
      </c>
      <c r="E189" s="1" t="s">
        <v>73</v>
      </c>
      <c r="J189" s="1" t="s">
        <v>73</v>
      </c>
      <c r="K189" s="1" t="s">
        <v>73</v>
      </c>
      <c r="L189" t="s">
        <v>91</v>
      </c>
    </row>
    <row r="190" spans="1:13">
      <c r="B190" s="2">
        <v>0.3263888888888889</v>
      </c>
      <c r="C190" s="1" t="s">
        <v>73</v>
      </c>
      <c r="D190" s="1">
        <v>54</v>
      </c>
      <c r="E190" s="1">
        <v>1</v>
      </c>
      <c r="J190" s="1" t="s">
        <v>73</v>
      </c>
      <c r="K190" s="1" t="s">
        <v>73</v>
      </c>
      <c r="M190" t="s">
        <v>92</v>
      </c>
    </row>
    <row r="191" spans="1:13">
      <c r="B191" s="2">
        <v>0.32777777777777778</v>
      </c>
      <c r="C191" s="1" t="s">
        <v>73</v>
      </c>
      <c r="D191" s="1" t="s">
        <v>73</v>
      </c>
      <c r="F191" s="1" t="s">
        <v>73</v>
      </c>
      <c r="J191" s="1" t="s">
        <v>73</v>
      </c>
      <c r="K191" s="1" t="s">
        <v>73</v>
      </c>
      <c r="L191" t="s">
        <v>93</v>
      </c>
    </row>
    <row r="192" spans="1:13">
      <c r="B192" s="2">
        <v>0.33263888888888887</v>
      </c>
      <c r="C192" s="1" t="s">
        <v>73</v>
      </c>
      <c r="D192" s="1" t="s">
        <v>73</v>
      </c>
      <c r="E192" s="1" t="s">
        <v>73</v>
      </c>
      <c r="J192" s="1" t="s">
        <v>73</v>
      </c>
      <c r="K192" s="1" t="s">
        <v>73</v>
      </c>
      <c r="L192" t="s">
        <v>94</v>
      </c>
    </row>
    <row r="193" spans="1:13">
      <c r="B193" s="2">
        <v>0.33333333333333331</v>
      </c>
      <c r="C193" s="1">
        <v>14</v>
      </c>
      <c r="J193" s="1" t="s">
        <v>73</v>
      </c>
    </row>
    <row r="194" spans="1:13">
      <c r="B194" s="2">
        <v>0.35416666666666669</v>
      </c>
      <c r="C194" s="1">
        <v>13</v>
      </c>
      <c r="J194" s="1" t="s">
        <v>73</v>
      </c>
      <c r="M194" t="s">
        <v>95</v>
      </c>
    </row>
    <row r="195" spans="1:13">
      <c r="B195" s="2">
        <v>0.37291666666666662</v>
      </c>
      <c r="C195" s="1" t="s">
        <v>73</v>
      </c>
      <c r="D195" s="1" t="s">
        <v>73</v>
      </c>
      <c r="G195" s="1" t="s">
        <v>73</v>
      </c>
      <c r="J195" s="1" t="s">
        <v>73</v>
      </c>
      <c r="K195" s="1" t="s">
        <v>73</v>
      </c>
      <c r="L195" t="s">
        <v>96</v>
      </c>
    </row>
    <row r="196" spans="1:13">
      <c r="B196" s="2">
        <v>0.375</v>
      </c>
      <c r="C196" s="1">
        <v>11</v>
      </c>
      <c r="J196" s="1" t="s">
        <v>73</v>
      </c>
      <c r="L196" t="s">
        <v>73</v>
      </c>
      <c r="M196" t="s">
        <v>97</v>
      </c>
    </row>
    <row r="197" spans="1:13">
      <c r="B197" s="2">
        <v>0.39583333333333331</v>
      </c>
      <c r="C197" s="1">
        <v>15</v>
      </c>
      <c r="J197" s="1" t="s">
        <v>73</v>
      </c>
    </row>
    <row r="198" spans="1:13">
      <c r="B198" s="2">
        <v>0.40486111111111112</v>
      </c>
      <c r="C198" s="1" t="s">
        <v>73</v>
      </c>
      <c r="D198" s="1" t="s">
        <v>73</v>
      </c>
      <c r="F198" s="1" t="s">
        <v>73</v>
      </c>
      <c r="J198" s="1" t="s">
        <v>73</v>
      </c>
      <c r="K198" s="1" t="s">
        <v>73</v>
      </c>
      <c r="L198" t="s">
        <v>98</v>
      </c>
    </row>
    <row r="199" spans="1:13">
      <c r="B199" s="2">
        <v>0.40625</v>
      </c>
      <c r="C199" s="1" t="s">
        <v>73</v>
      </c>
      <c r="D199" s="1" t="s">
        <v>73</v>
      </c>
      <c r="F199" s="1" t="s">
        <v>73</v>
      </c>
      <c r="J199" s="1" t="s">
        <v>73</v>
      </c>
      <c r="M199" t="s">
        <v>99</v>
      </c>
    </row>
    <row r="200" spans="1:13">
      <c r="B200" s="2">
        <v>0.41666666666666669</v>
      </c>
      <c r="C200" s="1" t="s">
        <v>73</v>
      </c>
      <c r="D200" s="1" t="s">
        <v>73</v>
      </c>
      <c r="J200" s="1" t="s">
        <v>73</v>
      </c>
      <c r="M200" t="s">
        <v>100</v>
      </c>
    </row>
    <row r="201" spans="1:13">
      <c r="B201" s="2">
        <v>0.41666666666666669</v>
      </c>
      <c r="C201" s="1">
        <v>15</v>
      </c>
      <c r="D201" s="1" t="s">
        <v>73</v>
      </c>
      <c r="F201" s="1" t="s">
        <v>73</v>
      </c>
      <c r="J201" s="1" t="s">
        <v>73</v>
      </c>
      <c r="K201" s="1" t="s">
        <v>73</v>
      </c>
    </row>
    <row r="202" spans="1:13">
      <c r="B202" s="2">
        <v>0.4375</v>
      </c>
      <c r="C202" s="1">
        <v>22</v>
      </c>
      <c r="D202" s="1" t="s">
        <v>73</v>
      </c>
      <c r="J202" s="1" t="s">
        <v>73</v>
      </c>
    </row>
    <row r="203" spans="1:13">
      <c r="A203" s="1" t="s">
        <v>101</v>
      </c>
      <c r="B203" s="2" t="s">
        <v>73</v>
      </c>
      <c r="C203" s="1" t="s">
        <v>73</v>
      </c>
      <c r="D203" s="1" t="s">
        <v>73</v>
      </c>
      <c r="F203" s="1" t="s">
        <v>73</v>
      </c>
      <c r="J203" s="1" t="s">
        <v>73</v>
      </c>
      <c r="K203" s="1" t="s">
        <v>73</v>
      </c>
    </row>
    <row r="204" spans="1:13" s="14" customFormat="1">
      <c r="A204" s="15">
        <v>40403</v>
      </c>
      <c r="B204" s="13" t="s">
        <v>73</v>
      </c>
      <c r="C204" s="12">
        <f>AVERAGE(C183:C203)</f>
        <v>19.363636363636363</v>
      </c>
      <c r="D204" s="12"/>
      <c r="E204" s="12"/>
      <c r="F204" s="12"/>
      <c r="G204" s="12"/>
      <c r="H204" s="12"/>
      <c r="J204" s="12" t="s">
        <v>73</v>
      </c>
      <c r="K204" s="12"/>
      <c r="M204" s="14" t="s">
        <v>102</v>
      </c>
    </row>
    <row r="205" spans="1:13">
      <c r="B205" s="2">
        <v>0.25</v>
      </c>
      <c r="C205" s="1">
        <v>37</v>
      </c>
      <c r="F205" s="1" t="s">
        <v>73</v>
      </c>
      <c r="J205" s="1" t="s">
        <v>73</v>
      </c>
    </row>
    <row r="206" spans="1:13">
      <c r="B206" s="2">
        <v>0.27013888888888887</v>
      </c>
      <c r="C206" s="1" t="s">
        <v>73</v>
      </c>
      <c r="D206" s="1">
        <v>3</v>
      </c>
      <c r="F206" s="1">
        <v>1</v>
      </c>
      <c r="J206" s="1" t="s">
        <v>73</v>
      </c>
      <c r="K206" s="1" t="s">
        <v>73</v>
      </c>
    </row>
    <row r="207" spans="1:13">
      <c r="B207" s="2">
        <v>0.27083333333333331</v>
      </c>
      <c r="C207" s="1">
        <v>44</v>
      </c>
      <c r="D207" s="1" t="s">
        <v>73</v>
      </c>
      <c r="J207" s="1" t="s">
        <v>73</v>
      </c>
    </row>
    <row r="208" spans="1:13">
      <c r="B208" s="2">
        <v>0.27569444444444446</v>
      </c>
      <c r="C208" s="1" t="s">
        <v>73</v>
      </c>
      <c r="D208" s="1">
        <v>11</v>
      </c>
      <c r="E208" s="1">
        <v>1</v>
      </c>
      <c r="F208" s="1" t="s">
        <v>73</v>
      </c>
      <c r="G208" s="1" t="s">
        <v>73</v>
      </c>
      <c r="J208" s="1" t="s">
        <v>73</v>
      </c>
      <c r="K208" s="1" t="s">
        <v>73</v>
      </c>
      <c r="M208" t="s">
        <v>73</v>
      </c>
    </row>
    <row r="209" spans="1:13">
      <c r="B209" s="2">
        <v>0.2902777777777778</v>
      </c>
      <c r="C209" s="1" t="s">
        <v>73</v>
      </c>
      <c r="D209" s="1">
        <v>33</v>
      </c>
      <c r="E209" s="1">
        <v>1</v>
      </c>
      <c r="J209" s="1">
        <v>1</v>
      </c>
    </row>
    <row r="210" spans="1:13">
      <c r="B210" s="2">
        <v>0.2902777777777778</v>
      </c>
      <c r="C210" s="1" t="s">
        <v>73</v>
      </c>
      <c r="D210" s="1">
        <v>33</v>
      </c>
      <c r="E210" s="1">
        <v>1</v>
      </c>
      <c r="J210" s="1">
        <v>1</v>
      </c>
      <c r="K210" s="1">
        <v>1</v>
      </c>
      <c r="M210" t="s">
        <v>103</v>
      </c>
    </row>
    <row r="211" spans="1:13">
      <c r="B211" s="2">
        <v>0.29166666666666669</v>
      </c>
      <c r="C211" s="1">
        <v>50</v>
      </c>
      <c r="D211" s="1" t="s">
        <v>73</v>
      </c>
      <c r="J211" s="1" t="s">
        <v>73</v>
      </c>
    </row>
    <row r="212" spans="1:13">
      <c r="B212" s="2">
        <v>0.30138888888888887</v>
      </c>
      <c r="C212" s="1" t="s">
        <v>73</v>
      </c>
      <c r="D212" s="1" t="s">
        <v>74</v>
      </c>
      <c r="J212" s="1" t="s">
        <v>73</v>
      </c>
      <c r="M212" t="s">
        <v>104</v>
      </c>
    </row>
    <row r="213" spans="1:13">
      <c r="A213" s="1" t="s">
        <v>73</v>
      </c>
      <c r="B213" s="2">
        <v>0.3125</v>
      </c>
      <c r="C213" s="1">
        <v>31</v>
      </c>
      <c r="E213" s="1" t="s">
        <v>73</v>
      </c>
      <c r="F213" s="1" t="s">
        <v>73</v>
      </c>
      <c r="G213" s="1" t="s">
        <v>73</v>
      </c>
      <c r="H213" s="1" t="s">
        <v>73</v>
      </c>
      <c r="I213" s="1" t="s">
        <v>73</v>
      </c>
      <c r="J213" s="1" t="s">
        <v>73</v>
      </c>
    </row>
    <row r="214" spans="1:13" s="6" customFormat="1">
      <c r="A214" s="5"/>
      <c r="B214" s="5" t="s">
        <v>105</v>
      </c>
      <c r="C214" s="5" t="s">
        <v>73</v>
      </c>
      <c r="D214" s="5"/>
      <c r="E214" s="5"/>
      <c r="F214" s="5"/>
      <c r="G214" s="5"/>
      <c r="H214" s="5"/>
      <c r="J214" s="5" t="s">
        <v>73</v>
      </c>
      <c r="K214" s="5"/>
      <c r="L214" s="6" t="s">
        <v>106</v>
      </c>
    </row>
    <row r="215" spans="1:13">
      <c r="A215" s="4" t="s">
        <v>73</v>
      </c>
      <c r="B215" s="2">
        <v>0.33333333333333331</v>
      </c>
      <c r="C215" s="1" t="s">
        <v>73</v>
      </c>
      <c r="M215" t="s">
        <v>107</v>
      </c>
    </row>
    <row r="216" spans="1:13">
      <c r="A216" s="1" t="s">
        <v>73</v>
      </c>
      <c r="B216" s="2">
        <v>0.33333333333333331</v>
      </c>
      <c r="C216" s="1">
        <v>23</v>
      </c>
      <c r="M216" t="s">
        <v>108</v>
      </c>
    </row>
    <row r="217" spans="1:13">
      <c r="B217" s="2">
        <v>0.3430555555555555</v>
      </c>
      <c r="C217" s="1" t="s">
        <v>73</v>
      </c>
      <c r="L217" t="s">
        <v>121</v>
      </c>
    </row>
    <row r="218" spans="1:13">
      <c r="B218" s="2">
        <v>0.34583333333333338</v>
      </c>
      <c r="C218" s="1" t="s">
        <v>73</v>
      </c>
      <c r="L218" t="s">
        <v>122</v>
      </c>
    </row>
    <row r="219" spans="1:13">
      <c r="B219" s="2">
        <v>0.35416666666666669</v>
      </c>
      <c r="C219" s="1">
        <v>26</v>
      </c>
      <c r="M219" t="s">
        <v>123</v>
      </c>
    </row>
    <row r="220" spans="1:13">
      <c r="B220" s="2">
        <v>0.375</v>
      </c>
      <c r="C220" s="1">
        <v>10</v>
      </c>
    </row>
    <row r="221" spans="1:13">
      <c r="B221" s="2">
        <v>0.39583333333333331</v>
      </c>
      <c r="C221" s="1">
        <v>6</v>
      </c>
    </row>
    <row r="222" spans="1:13">
      <c r="B222" s="2">
        <v>0.41666666666666669</v>
      </c>
      <c r="C222" s="1">
        <v>129</v>
      </c>
    </row>
    <row r="223" spans="1:13">
      <c r="B223" s="2">
        <v>0.4375</v>
      </c>
      <c r="C223" s="1">
        <v>6</v>
      </c>
    </row>
    <row r="224" spans="1:13">
      <c r="B224" s="2">
        <v>0.45833333333333331</v>
      </c>
      <c r="C224" s="1">
        <v>3</v>
      </c>
    </row>
    <row r="225" spans="1:13" s="6" customFormat="1">
      <c r="A225" s="5" t="s">
        <v>124</v>
      </c>
      <c r="B225" s="5" t="s">
        <v>73</v>
      </c>
      <c r="C225" s="5" t="s">
        <v>73</v>
      </c>
      <c r="D225" s="5"/>
      <c r="E225" s="5"/>
      <c r="F225" s="5"/>
      <c r="G225" s="5"/>
      <c r="H225" s="5"/>
      <c r="J225" s="5"/>
      <c r="K225" s="5"/>
    </row>
    <row r="226" spans="1:13" s="14" customFormat="1">
      <c r="A226" s="15">
        <v>40410</v>
      </c>
      <c r="B226" s="13" t="s">
        <v>73</v>
      </c>
      <c r="C226" s="12">
        <f>AVERAGE(C205:C225)</f>
        <v>33.18181818181818</v>
      </c>
      <c r="D226" s="12"/>
      <c r="E226" s="12"/>
      <c r="F226" s="12"/>
      <c r="G226" s="12"/>
      <c r="H226" s="12"/>
      <c r="J226" s="12"/>
      <c r="K226" s="12"/>
      <c r="M226" s="14" t="s">
        <v>125</v>
      </c>
    </row>
    <row r="227" spans="1:13">
      <c r="B227" s="2">
        <v>0.25</v>
      </c>
      <c r="C227" s="1">
        <v>2</v>
      </c>
      <c r="M227" t="s">
        <v>73</v>
      </c>
    </row>
    <row r="228" spans="1:13">
      <c r="B228" s="2">
        <v>0.26250000000000001</v>
      </c>
      <c r="C228" s="1" t="s">
        <v>73</v>
      </c>
      <c r="L228" t="s">
        <v>126</v>
      </c>
    </row>
    <row r="229" spans="1:13">
      <c r="B229" s="2">
        <v>0.27083333333333331</v>
      </c>
      <c r="C229" s="1">
        <v>15</v>
      </c>
    </row>
    <row r="230" spans="1:13">
      <c r="B230" s="2">
        <v>0.27152777777777776</v>
      </c>
      <c r="C230" s="1" t="s">
        <v>73</v>
      </c>
      <c r="L230" t="s">
        <v>127</v>
      </c>
    </row>
    <row r="231" spans="1:13">
      <c r="B231" s="2">
        <v>0.29166666666666669</v>
      </c>
      <c r="C231" s="1">
        <v>18</v>
      </c>
    </row>
    <row r="232" spans="1:13">
      <c r="B232" s="2">
        <v>0.29305555555555557</v>
      </c>
      <c r="C232" s="1" t="s">
        <v>73</v>
      </c>
      <c r="D232" s="1">
        <v>11</v>
      </c>
      <c r="F232" s="1">
        <v>1</v>
      </c>
    </row>
    <row r="233" spans="1:13">
      <c r="B233" s="2">
        <v>0.3034722222222222</v>
      </c>
      <c r="C233" s="1" t="s">
        <v>73</v>
      </c>
      <c r="D233" s="1">
        <v>32</v>
      </c>
      <c r="E233" s="1">
        <v>1</v>
      </c>
    </row>
    <row r="234" spans="1:13">
      <c r="B234" s="2">
        <v>0.30416666666666664</v>
      </c>
      <c r="C234" s="1" t="s">
        <v>73</v>
      </c>
      <c r="D234" s="1">
        <v>11</v>
      </c>
      <c r="F234" s="1">
        <v>1</v>
      </c>
      <c r="K234" s="1">
        <v>16</v>
      </c>
    </row>
    <row r="235" spans="1:13">
      <c r="B235" s="2">
        <v>0.30972222222222223</v>
      </c>
      <c r="C235" s="1" t="s">
        <v>73</v>
      </c>
      <c r="D235" s="1">
        <v>32</v>
      </c>
      <c r="E235" s="1">
        <v>1</v>
      </c>
      <c r="K235" s="1">
        <v>9</v>
      </c>
    </row>
    <row r="236" spans="1:13" s="6" customFormat="1">
      <c r="A236" s="5"/>
      <c r="B236" s="7">
        <v>0.3125</v>
      </c>
      <c r="C236" s="5" t="s">
        <v>73</v>
      </c>
      <c r="D236" s="5">
        <v>32</v>
      </c>
      <c r="E236" s="5">
        <v>1</v>
      </c>
      <c r="F236" s="5"/>
      <c r="G236" s="5"/>
      <c r="H236" s="5"/>
      <c r="J236" s="5"/>
      <c r="K236" s="5">
        <v>4</v>
      </c>
    </row>
    <row r="237" spans="1:13" s="6" customFormat="1">
      <c r="A237" s="5"/>
      <c r="B237" s="7">
        <v>0.3125</v>
      </c>
      <c r="C237" s="5">
        <v>7</v>
      </c>
      <c r="D237" s="5"/>
      <c r="E237" s="5"/>
      <c r="F237" s="5"/>
      <c r="G237" s="5"/>
      <c r="H237" s="5"/>
      <c r="J237" s="5"/>
      <c r="K237" s="5"/>
    </row>
    <row r="238" spans="1:13">
      <c r="A238" s="4" t="s">
        <v>73</v>
      </c>
      <c r="B238" s="2">
        <v>0.32013888888888892</v>
      </c>
      <c r="C238" s="1" t="s">
        <v>73</v>
      </c>
      <c r="L238" t="s">
        <v>128</v>
      </c>
    </row>
    <row r="239" spans="1:13">
      <c r="B239" s="2">
        <v>0.32291666666666669</v>
      </c>
      <c r="C239" s="1" t="s">
        <v>73</v>
      </c>
      <c r="D239" s="1">
        <v>11</v>
      </c>
      <c r="E239" s="1">
        <v>1</v>
      </c>
      <c r="K239" s="1">
        <v>27</v>
      </c>
    </row>
    <row r="240" spans="1:13">
      <c r="B240" s="2">
        <v>0.33333333333333331</v>
      </c>
      <c r="C240" s="1">
        <v>8</v>
      </c>
    </row>
    <row r="241" spans="2:12">
      <c r="B241" s="2">
        <v>0.3430555555555555</v>
      </c>
      <c r="C241" s="1" t="s">
        <v>73</v>
      </c>
      <c r="D241" s="1">
        <v>32</v>
      </c>
      <c r="E241" s="1">
        <v>1</v>
      </c>
      <c r="K241" s="1">
        <v>44</v>
      </c>
    </row>
    <row r="242" spans="2:12">
      <c r="B242" s="2">
        <v>0.35416666666666669</v>
      </c>
      <c r="C242" s="1">
        <v>5</v>
      </c>
    </row>
    <row r="243" spans="2:12">
      <c r="B243" s="2">
        <v>0.3611111111111111</v>
      </c>
      <c r="C243" s="1" t="s">
        <v>73</v>
      </c>
      <c r="D243" s="1">
        <v>32</v>
      </c>
      <c r="F243" s="1">
        <v>1</v>
      </c>
      <c r="K243" s="1">
        <v>26</v>
      </c>
    </row>
    <row r="244" spans="2:12">
      <c r="B244" s="2">
        <v>0.36249999999999999</v>
      </c>
      <c r="C244" s="1" t="s">
        <v>73</v>
      </c>
      <c r="D244" s="1">
        <v>11</v>
      </c>
      <c r="E244" s="1">
        <v>1</v>
      </c>
      <c r="K244" s="1">
        <v>57</v>
      </c>
    </row>
    <row r="245" spans="2:12">
      <c r="B245" s="2">
        <v>0.375</v>
      </c>
      <c r="C245" s="1">
        <v>129</v>
      </c>
    </row>
    <row r="246" spans="2:12">
      <c r="B246" s="2">
        <v>0.3923611111111111</v>
      </c>
      <c r="D246" s="1">
        <v>32</v>
      </c>
      <c r="F246" s="1">
        <v>1</v>
      </c>
      <c r="K246" s="1">
        <v>43</v>
      </c>
    </row>
    <row r="247" spans="2:12">
      <c r="B247" s="2">
        <v>0.39583333333333331</v>
      </c>
      <c r="C247" s="1">
        <v>5</v>
      </c>
    </row>
    <row r="248" spans="2:12">
      <c r="B248" s="2">
        <v>0.40208333333333335</v>
      </c>
      <c r="L248" t="s">
        <v>129</v>
      </c>
    </row>
    <row r="249" spans="2:12">
      <c r="B249" s="2">
        <v>0.4069444444444445</v>
      </c>
      <c r="L249" t="s">
        <v>130</v>
      </c>
    </row>
    <row r="250" spans="2:12">
      <c r="B250" s="2">
        <v>0.41388888888888892</v>
      </c>
      <c r="D250" s="1">
        <v>32</v>
      </c>
      <c r="E250" s="1">
        <v>1</v>
      </c>
      <c r="K250" s="1">
        <v>31</v>
      </c>
    </row>
    <row r="251" spans="2:12">
      <c r="B251" s="2">
        <v>0.41597222222222219</v>
      </c>
      <c r="D251" s="1">
        <v>32</v>
      </c>
      <c r="E251" s="1">
        <v>1</v>
      </c>
      <c r="K251" s="1">
        <v>3</v>
      </c>
    </row>
    <row r="252" spans="2:12">
      <c r="B252" s="2">
        <v>0.41666666666666669</v>
      </c>
      <c r="C252" s="1">
        <v>6</v>
      </c>
    </row>
    <row r="253" spans="2:12">
      <c r="B253" s="2">
        <v>0.42499999999999999</v>
      </c>
      <c r="D253" s="1">
        <v>11</v>
      </c>
      <c r="E253" s="1">
        <v>1</v>
      </c>
      <c r="K253" s="1">
        <v>90</v>
      </c>
    </row>
    <row r="254" spans="2:12">
      <c r="B254" s="2">
        <v>0.43402777777777773</v>
      </c>
      <c r="L254" t="s">
        <v>131</v>
      </c>
    </row>
    <row r="255" spans="2:12">
      <c r="B255" s="2">
        <v>0.4375</v>
      </c>
      <c r="C255" s="1">
        <v>9</v>
      </c>
    </row>
    <row r="256" spans="2:12">
      <c r="B256" s="2">
        <v>0.4381944444444445</v>
      </c>
      <c r="D256" s="1">
        <v>32</v>
      </c>
      <c r="E256" s="1">
        <v>1</v>
      </c>
      <c r="K256" s="1">
        <v>30</v>
      </c>
    </row>
    <row r="257" spans="1:13">
      <c r="B257" s="2">
        <v>0.45833333333333331</v>
      </c>
      <c r="C257" s="1">
        <v>12</v>
      </c>
    </row>
    <row r="258" spans="1:13">
      <c r="A258" s="1" t="s">
        <v>124</v>
      </c>
    </row>
    <row r="259" spans="1:13" s="14" customFormat="1">
      <c r="A259" s="15">
        <v>40417</v>
      </c>
      <c r="B259" s="12"/>
      <c r="C259" s="12">
        <f>AVERAGE(C227:C258)</f>
        <v>19.636363636363637</v>
      </c>
      <c r="D259" s="12"/>
      <c r="E259" s="12"/>
      <c r="F259" s="12"/>
      <c r="G259" s="12"/>
      <c r="H259" s="12"/>
      <c r="J259" s="12"/>
      <c r="K259" s="12"/>
      <c r="M259" s="14" t="s">
        <v>132</v>
      </c>
    </row>
    <row r="260" spans="1:13">
      <c r="B260" s="2">
        <v>0.25</v>
      </c>
      <c r="C260" s="1">
        <v>0</v>
      </c>
    </row>
    <row r="261" spans="1:13">
      <c r="B261" s="2">
        <v>0.27083333333333331</v>
      </c>
      <c r="C261" s="1">
        <v>5</v>
      </c>
    </row>
    <row r="262" spans="1:13">
      <c r="B262" s="2">
        <v>0.27569444444444446</v>
      </c>
      <c r="L262" t="s">
        <v>133</v>
      </c>
    </row>
    <row r="263" spans="1:13">
      <c r="B263" s="2">
        <v>0.28680555555555554</v>
      </c>
      <c r="D263" s="1">
        <v>11</v>
      </c>
      <c r="E263" s="1">
        <v>1</v>
      </c>
    </row>
    <row r="264" spans="1:13">
      <c r="B264" s="2">
        <v>0.28750000000000003</v>
      </c>
      <c r="D264" s="1">
        <v>11</v>
      </c>
      <c r="E264" s="1">
        <v>1</v>
      </c>
      <c r="K264" s="1">
        <v>1</v>
      </c>
    </row>
    <row r="265" spans="1:13">
      <c r="B265" s="2">
        <v>0.28819444444444448</v>
      </c>
      <c r="L265" t="s">
        <v>134</v>
      </c>
    </row>
    <row r="266" spans="1:13">
      <c r="B266" s="2">
        <v>0.29166666666666669</v>
      </c>
      <c r="C266" s="1">
        <v>5</v>
      </c>
    </row>
    <row r="267" spans="1:13">
      <c r="B267" s="2">
        <v>0.29444444444444445</v>
      </c>
      <c r="D267" s="1">
        <v>11</v>
      </c>
      <c r="E267" s="1">
        <v>1</v>
      </c>
      <c r="K267" s="1">
        <v>10</v>
      </c>
    </row>
    <row r="268" spans="1:13">
      <c r="B268" s="2">
        <v>0.3034722222222222</v>
      </c>
      <c r="L268" t="s">
        <v>135</v>
      </c>
    </row>
    <row r="269" spans="1:13">
      <c r="B269" s="2">
        <v>0.3125</v>
      </c>
      <c r="C269" s="1">
        <v>1</v>
      </c>
    </row>
    <row r="270" spans="1:13">
      <c r="B270" s="2">
        <v>0.31319444444444444</v>
      </c>
      <c r="L270" t="s">
        <v>136</v>
      </c>
    </row>
    <row r="271" spans="1:13">
      <c r="B271" s="2">
        <v>0.3263888888888889</v>
      </c>
      <c r="L271" t="s">
        <v>137</v>
      </c>
    </row>
    <row r="272" spans="1:13">
      <c r="B272" s="2">
        <v>0.33055555555555555</v>
      </c>
      <c r="D272" s="1">
        <v>11</v>
      </c>
      <c r="E272" s="1">
        <v>1</v>
      </c>
      <c r="K272" s="1">
        <v>52</v>
      </c>
    </row>
    <row r="273" spans="2:13">
      <c r="B273" s="2">
        <v>0.33194444444444443</v>
      </c>
      <c r="L273" t="s">
        <v>138</v>
      </c>
    </row>
    <row r="274" spans="2:13">
      <c r="B274" s="2">
        <v>0.33333333333333331</v>
      </c>
      <c r="C274" s="1">
        <v>3</v>
      </c>
    </row>
    <row r="275" spans="2:13">
      <c r="B275" s="2">
        <v>0.3444444444444445</v>
      </c>
      <c r="L275" t="s">
        <v>139</v>
      </c>
    </row>
    <row r="276" spans="2:13">
      <c r="B276" s="2">
        <v>0.34652777777777777</v>
      </c>
      <c r="D276" s="1">
        <v>33</v>
      </c>
      <c r="E276" s="1">
        <v>1</v>
      </c>
      <c r="J276" s="1">
        <v>1</v>
      </c>
    </row>
    <row r="277" spans="2:13">
      <c r="B277" s="2">
        <v>0.34652777777777777</v>
      </c>
      <c r="D277" s="1">
        <v>33</v>
      </c>
      <c r="E277" s="1">
        <v>1</v>
      </c>
      <c r="J277" s="1">
        <v>1</v>
      </c>
      <c r="K277" s="1">
        <v>1</v>
      </c>
      <c r="M277" t="s">
        <v>140</v>
      </c>
    </row>
    <row r="278" spans="2:13">
      <c r="B278" s="2">
        <v>0.35000000000000003</v>
      </c>
      <c r="L278" t="s">
        <v>141</v>
      </c>
    </row>
    <row r="279" spans="2:13">
      <c r="B279" s="2">
        <v>0.35416666666666669</v>
      </c>
      <c r="L279" t="s">
        <v>142</v>
      </c>
    </row>
    <row r="280" spans="2:13">
      <c r="B280" s="2">
        <v>0.35416666666666669</v>
      </c>
      <c r="C280" s="1">
        <v>1</v>
      </c>
    </row>
    <row r="281" spans="2:13">
      <c r="B281" s="2">
        <v>0.36805555555555558</v>
      </c>
      <c r="D281" s="1">
        <v>11</v>
      </c>
      <c r="E281" s="1">
        <v>1</v>
      </c>
      <c r="K281" s="1">
        <v>54</v>
      </c>
    </row>
    <row r="282" spans="2:13">
      <c r="B282" s="2">
        <v>0.375</v>
      </c>
      <c r="C282" s="1">
        <v>4</v>
      </c>
    </row>
    <row r="283" spans="2:13">
      <c r="B283" s="2">
        <v>0.38194444444444442</v>
      </c>
      <c r="D283" s="1">
        <v>33</v>
      </c>
      <c r="E283" s="1">
        <v>1</v>
      </c>
      <c r="J283" s="1">
        <v>1</v>
      </c>
      <c r="K283" s="1">
        <v>51</v>
      </c>
    </row>
    <row r="284" spans="2:13">
      <c r="B284" s="2">
        <v>0.38194444444444442</v>
      </c>
      <c r="D284" s="1">
        <v>33</v>
      </c>
      <c r="F284" s="1">
        <v>1</v>
      </c>
      <c r="J284" s="1">
        <v>1</v>
      </c>
      <c r="K284" s="1">
        <v>1</v>
      </c>
      <c r="M284" t="s">
        <v>140</v>
      </c>
    </row>
    <row r="285" spans="2:13">
      <c r="B285" s="2">
        <v>0.38750000000000001</v>
      </c>
      <c r="L285" t="s">
        <v>143</v>
      </c>
    </row>
    <row r="286" spans="2:13">
      <c r="B286" s="2">
        <v>0.39027777777777778</v>
      </c>
      <c r="L286" t="s">
        <v>144</v>
      </c>
    </row>
    <row r="287" spans="2:13">
      <c r="B287" s="2">
        <v>0.39583333333333331</v>
      </c>
      <c r="C287" s="1">
        <v>2</v>
      </c>
    </row>
    <row r="288" spans="2:13">
      <c r="B288" s="2">
        <v>0.41666666666666669</v>
      </c>
      <c r="C288" s="1">
        <v>3</v>
      </c>
    </row>
    <row r="289" spans="1:11">
      <c r="B289" s="2">
        <v>0.4375</v>
      </c>
      <c r="C289" s="1">
        <v>2</v>
      </c>
    </row>
    <row r="290" spans="1:11">
      <c r="B290" s="1" t="s">
        <v>145</v>
      </c>
    </row>
    <row r="291" spans="1:11">
      <c r="A291" s="1" t="s">
        <v>146</v>
      </c>
      <c r="C291" s="1">
        <f>AVERAGE(C260:C290)</f>
        <v>2.6</v>
      </c>
      <c r="E291" s="1">
        <f>SUM(E2:E290)</f>
        <v>52</v>
      </c>
      <c r="F291" s="1">
        <f>SUM(F2:F290)</f>
        <v>39</v>
      </c>
      <c r="G291" s="1">
        <f>SUM(G2:G290)</f>
        <v>0</v>
      </c>
      <c r="H291" s="1">
        <f>SUM(H2:H290)</f>
        <v>3</v>
      </c>
      <c r="I291" s="1">
        <f>SUM(I2:I290)</f>
        <v>1</v>
      </c>
    </row>
    <row r="292" spans="1:11" s="14" customFormat="1">
      <c r="A292" s="16" t="s">
        <v>147</v>
      </c>
      <c r="B292" s="12"/>
      <c r="C292" s="12"/>
      <c r="D292" s="12"/>
      <c r="E292" s="12"/>
      <c r="F292" s="12"/>
      <c r="G292" s="12"/>
      <c r="H292" s="12"/>
      <c r="J292" s="12"/>
      <c r="K292" s="12"/>
    </row>
  </sheetData>
  <phoneticPr fontId="1" type="noConversion"/>
  <pageMargins left="0.75" right="0.75" top="1" bottom="1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"/>
  <sheetViews>
    <sheetView tabSelected="1" workbookViewId="0">
      <selection activeCell="M32" sqref="M32"/>
    </sheetView>
  </sheetViews>
  <sheetFormatPr baseColWidth="10" defaultColWidth="8.83203125" defaultRowHeight="12" x14ac:dyDescent="0"/>
  <sheetData>
    <row r="1" spans="1:6">
      <c r="A1" t="s">
        <v>148</v>
      </c>
      <c r="B1" s="9" t="s">
        <v>64</v>
      </c>
      <c r="C1" s="9" t="s">
        <v>65</v>
      </c>
      <c r="D1" s="9" t="s">
        <v>68</v>
      </c>
      <c r="E1" s="9" t="s">
        <v>149</v>
      </c>
      <c r="F1" s="9" t="s">
        <v>150</v>
      </c>
    </row>
    <row r="2" spans="1:6">
      <c r="A2" s="17">
        <v>40350</v>
      </c>
      <c r="B2" s="18">
        <v>0</v>
      </c>
      <c r="C2" s="19">
        <v>0</v>
      </c>
      <c r="D2" s="19" t="s">
        <v>73</v>
      </c>
      <c r="E2" s="20">
        <v>0</v>
      </c>
      <c r="F2" s="20">
        <v>0</v>
      </c>
    </row>
    <row r="3" spans="1:6">
      <c r="A3" s="17">
        <v>40357</v>
      </c>
      <c r="B3" s="21">
        <v>6</v>
      </c>
      <c r="C3" s="21">
        <v>0</v>
      </c>
      <c r="D3" s="21" t="s">
        <v>73</v>
      </c>
      <c r="E3" s="22">
        <v>0</v>
      </c>
      <c r="F3" s="22">
        <v>0</v>
      </c>
    </row>
    <row r="4" spans="1:6">
      <c r="A4" s="17">
        <v>40364</v>
      </c>
      <c r="B4" s="21">
        <v>3</v>
      </c>
      <c r="C4" s="21">
        <v>6</v>
      </c>
      <c r="D4" s="21" t="s">
        <v>73</v>
      </c>
      <c r="E4" s="22">
        <v>9</v>
      </c>
      <c r="F4" s="22">
        <v>1.8</v>
      </c>
    </row>
    <row r="5" spans="1:6">
      <c r="A5" s="23">
        <v>40371</v>
      </c>
      <c r="B5" s="21">
        <v>9</v>
      </c>
      <c r="C5" s="21">
        <v>10</v>
      </c>
      <c r="D5" s="21">
        <v>1</v>
      </c>
      <c r="E5" s="22">
        <v>20</v>
      </c>
      <c r="F5" s="22">
        <v>4</v>
      </c>
    </row>
    <row r="6" spans="1:6">
      <c r="A6" s="17">
        <v>40378</v>
      </c>
      <c r="B6" s="21">
        <v>4</v>
      </c>
      <c r="C6" s="21">
        <v>8</v>
      </c>
      <c r="D6" s="21">
        <v>2</v>
      </c>
      <c r="E6" s="22">
        <v>14</v>
      </c>
      <c r="F6" s="22">
        <v>2.8</v>
      </c>
    </row>
    <row r="7" spans="1:6">
      <c r="A7" s="17">
        <v>40385</v>
      </c>
      <c r="B7" s="21">
        <v>7</v>
      </c>
      <c r="C7" s="21">
        <v>9</v>
      </c>
      <c r="D7" s="21">
        <v>1</v>
      </c>
      <c r="E7" s="22">
        <v>17</v>
      </c>
      <c r="F7" s="22">
        <v>3.4</v>
      </c>
    </row>
    <row r="8" spans="1:6">
      <c r="A8" s="17">
        <v>40392</v>
      </c>
      <c r="B8" s="21">
        <v>2</v>
      </c>
      <c r="C8" s="21">
        <v>0</v>
      </c>
      <c r="D8" s="21">
        <v>0</v>
      </c>
      <c r="E8" s="22">
        <v>2</v>
      </c>
      <c r="F8" s="22">
        <v>0.4</v>
      </c>
    </row>
    <row r="9" spans="1:6">
      <c r="A9" s="17">
        <v>40399</v>
      </c>
      <c r="B9" s="21">
        <v>3</v>
      </c>
      <c r="C9" s="21">
        <v>1</v>
      </c>
      <c r="D9" s="21" t="s">
        <v>73</v>
      </c>
      <c r="E9" s="22">
        <v>4</v>
      </c>
      <c r="F9" s="22">
        <v>0.8</v>
      </c>
    </row>
    <row r="10" spans="1:6">
      <c r="A10" s="17">
        <v>40406</v>
      </c>
      <c r="B10" s="21">
        <v>10</v>
      </c>
      <c r="C10" s="21">
        <v>4</v>
      </c>
      <c r="D10" s="21" t="s">
        <v>74</v>
      </c>
      <c r="E10" s="22">
        <f>SUM(B10:D10)</f>
        <v>14</v>
      </c>
      <c r="F10" s="22">
        <v>0</v>
      </c>
    </row>
    <row r="11" spans="1:6">
      <c r="A11" s="17">
        <v>40413</v>
      </c>
      <c r="B11" s="21">
        <v>8</v>
      </c>
      <c r="C11" s="21">
        <v>1</v>
      </c>
      <c r="D11" s="21" t="s">
        <v>73</v>
      </c>
      <c r="E11" s="22">
        <f>SUM(B11:D11)</f>
        <v>9</v>
      </c>
      <c r="F11" s="22">
        <v>0</v>
      </c>
    </row>
    <row r="31" spans="1:4">
      <c r="A31" t="s">
        <v>148</v>
      </c>
      <c r="B31" t="s">
        <v>155</v>
      </c>
      <c r="C31" t="s">
        <v>156</v>
      </c>
      <c r="D31" t="s">
        <v>159</v>
      </c>
    </row>
    <row r="32" spans="1:4">
      <c r="A32" s="17">
        <v>40350</v>
      </c>
      <c r="B32" t="s">
        <v>153</v>
      </c>
      <c r="C32" t="s">
        <v>154</v>
      </c>
      <c r="D32" t="s">
        <v>151</v>
      </c>
    </row>
    <row r="33" spans="1:4">
      <c r="A33" s="17">
        <v>40357</v>
      </c>
      <c r="B33" t="s">
        <v>154</v>
      </c>
      <c r="C33" t="s">
        <v>151</v>
      </c>
      <c r="D33" t="s">
        <v>151</v>
      </c>
    </row>
    <row r="34" spans="1:4">
      <c r="A34" s="17">
        <v>40364</v>
      </c>
      <c r="B34" t="s">
        <v>153</v>
      </c>
      <c r="C34" t="s">
        <v>151</v>
      </c>
      <c r="D34" t="s">
        <v>151</v>
      </c>
    </row>
    <row r="35" spans="1:4">
      <c r="A35" s="23">
        <v>40371</v>
      </c>
      <c r="B35" t="s">
        <v>151</v>
      </c>
      <c r="C35" t="s">
        <v>151</v>
      </c>
      <c r="D35" t="s">
        <v>151</v>
      </c>
    </row>
    <row r="36" spans="1:4">
      <c r="A36" s="17">
        <v>40378</v>
      </c>
      <c r="B36" t="s">
        <v>153</v>
      </c>
      <c r="C36" t="s">
        <v>151</v>
      </c>
      <c r="D36" t="s">
        <v>151</v>
      </c>
    </row>
    <row r="37" spans="1:4">
      <c r="A37" s="17">
        <v>40385</v>
      </c>
      <c r="B37" t="s">
        <v>153</v>
      </c>
      <c r="C37" t="s">
        <v>151</v>
      </c>
      <c r="D37" t="s">
        <v>153</v>
      </c>
    </row>
    <row r="38" spans="1:4">
      <c r="A38" s="17">
        <v>40392</v>
      </c>
      <c r="B38" t="s">
        <v>151</v>
      </c>
      <c r="C38" t="s">
        <v>157</v>
      </c>
      <c r="D38" t="s">
        <v>158</v>
      </c>
    </row>
    <row r="39" spans="1:4">
      <c r="A39" s="17">
        <v>40399</v>
      </c>
      <c r="B39" t="s">
        <v>151</v>
      </c>
      <c r="C39" t="s">
        <v>151</v>
      </c>
      <c r="D39" t="s">
        <v>151</v>
      </c>
    </row>
    <row r="40" spans="1:4">
      <c r="A40" s="17">
        <v>40406</v>
      </c>
      <c r="B40" t="s">
        <v>151</v>
      </c>
      <c r="C40" t="s">
        <v>153</v>
      </c>
      <c r="D40" t="s">
        <v>151</v>
      </c>
    </row>
    <row r="41" spans="1:4">
      <c r="A41" s="17">
        <v>40413</v>
      </c>
      <c r="B41" t="s">
        <v>151</v>
      </c>
      <c r="C41" t="s">
        <v>151</v>
      </c>
      <c r="D41" t="s">
        <v>151</v>
      </c>
    </row>
    <row r="42" spans="1:4">
      <c r="A42" t="s">
        <v>151</v>
      </c>
      <c r="B42" t="s">
        <v>151</v>
      </c>
    </row>
    <row r="43" spans="1:4">
      <c r="A43" s="28" t="s">
        <v>152</v>
      </c>
    </row>
    <row r="45" spans="1:4">
      <c r="A45" t="s">
        <v>151</v>
      </c>
    </row>
  </sheetData>
  <phoneticPr fontId="1" type="noConversion"/>
  <pageMargins left="0.75" right="0.75" top="1" bottom="1" header="0.5" footer="0.5"/>
  <headerFooter alignWithMargins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workbookViewId="0">
      <selection activeCell="G38" sqref="G38"/>
    </sheetView>
  </sheetViews>
  <sheetFormatPr baseColWidth="10" defaultColWidth="8.83203125" defaultRowHeight="12" x14ac:dyDescent="0"/>
  <cols>
    <col min="2" max="2" width="10.33203125" customWidth="1"/>
    <col min="14" max="14" width="11.5" bestFit="1" customWidth="1"/>
  </cols>
  <sheetData>
    <row r="1" spans="1:14" ht="13" thickBot="1">
      <c r="B1" s="35" t="s">
        <v>30</v>
      </c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7"/>
    </row>
    <row r="2" spans="1:14" ht="13" thickBot="1">
      <c r="B2" s="41" t="s">
        <v>73</v>
      </c>
      <c r="C2" s="42" t="s">
        <v>73</v>
      </c>
      <c r="D2" s="43"/>
      <c r="E2" s="43"/>
      <c r="F2" s="43"/>
      <c r="G2" s="43"/>
      <c r="H2" s="43"/>
      <c r="I2" s="43"/>
      <c r="J2" s="43"/>
      <c r="K2" s="43"/>
      <c r="L2" s="43"/>
      <c r="M2" s="43"/>
      <c r="N2" s="34"/>
    </row>
    <row r="3" spans="1:14" ht="13" thickBot="1">
      <c r="B3" s="45">
        <v>0.22916666666666666</v>
      </c>
      <c r="C3" s="46">
        <v>0.25</v>
      </c>
      <c r="D3" s="46">
        <v>0.27083333333333331</v>
      </c>
      <c r="E3" s="46">
        <v>0.29166666666666669</v>
      </c>
      <c r="F3" s="46">
        <v>0.3125</v>
      </c>
      <c r="G3" s="46">
        <v>0.33333333333333398</v>
      </c>
      <c r="H3" s="46">
        <v>0.35416666666666702</v>
      </c>
      <c r="I3" s="46">
        <v>0.375</v>
      </c>
      <c r="J3" s="46">
        <v>0.39583333333333398</v>
      </c>
      <c r="K3" s="46">
        <v>0.41666666666666702</v>
      </c>
      <c r="L3" s="46">
        <v>0.4375</v>
      </c>
      <c r="M3" s="47">
        <v>0.45833333333333398</v>
      </c>
      <c r="N3" s="40"/>
    </row>
    <row r="4" spans="1:14">
      <c r="B4" s="44">
        <v>85</v>
      </c>
      <c r="C4" s="33">
        <v>115</v>
      </c>
      <c r="D4" s="33">
        <v>88</v>
      </c>
      <c r="E4" s="33">
        <v>95</v>
      </c>
      <c r="F4" s="33">
        <v>97</v>
      </c>
      <c r="G4" s="33">
        <v>129</v>
      </c>
      <c r="H4" s="33">
        <v>54</v>
      </c>
      <c r="I4" s="33">
        <v>49</v>
      </c>
      <c r="J4" s="33">
        <v>58</v>
      </c>
      <c r="K4" s="33">
        <v>37</v>
      </c>
      <c r="L4" s="33">
        <v>78</v>
      </c>
      <c r="M4" s="33"/>
      <c r="N4" s="48">
        <v>40354</v>
      </c>
    </row>
    <row r="5" spans="1:14">
      <c r="B5" s="30">
        <v>41</v>
      </c>
      <c r="C5" s="21">
        <v>48</v>
      </c>
      <c r="D5" s="21">
        <v>48</v>
      </c>
      <c r="E5" s="21">
        <v>49</v>
      </c>
      <c r="F5" s="21">
        <v>46</v>
      </c>
      <c r="G5" s="21">
        <v>42</v>
      </c>
      <c r="H5" s="21">
        <v>40</v>
      </c>
      <c r="I5" s="21">
        <v>31</v>
      </c>
      <c r="J5" s="21">
        <v>37</v>
      </c>
      <c r="K5" s="21">
        <v>26</v>
      </c>
      <c r="L5" s="21">
        <v>45</v>
      </c>
      <c r="M5" s="21"/>
      <c r="N5" s="48">
        <v>40361</v>
      </c>
    </row>
    <row r="6" spans="1:14">
      <c r="B6" s="30">
        <v>67</v>
      </c>
      <c r="C6" s="21">
        <v>41</v>
      </c>
      <c r="D6" s="21">
        <v>35</v>
      </c>
      <c r="E6" s="21">
        <v>20</v>
      </c>
      <c r="F6" s="21">
        <v>38</v>
      </c>
      <c r="G6" s="21">
        <v>30</v>
      </c>
      <c r="H6" s="21">
        <v>18</v>
      </c>
      <c r="I6" s="21">
        <v>22</v>
      </c>
      <c r="J6" s="21">
        <v>16</v>
      </c>
      <c r="K6" s="21">
        <v>19</v>
      </c>
      <c r="L6" s="21">
        <v>17</v>
      </c>
      <c r="M6" s="21"/>
      <c r="N6" s="48">
        <v>40368</v>
      </c>
    </row>
    <row r="7" spans="1:14">
      <c r="B7" s="30">
        <v>8</v>
      </c>
      <c r="C7" s="21">
        <v>31</v>
      </c>
      <c r="D7" s="21">
        <v>29</v>
      </c>
      <c r="E7" s="21">
        <v>46</v>
      </c>
      <c r="F7" s="21">
        <v>27</v>
      </c>
      <c r="G7" s="21">
        <v>34</v>
      </c>
      <c r="H7" s="21">
        <v>41</v>
      </c>
      <c r="I7" s="21">
        <v>40</v>
      </c>
      <c r="J7" s="21">
        <v>25</v>
      </c>
      <c r="K7" s="21">
        <v>43</v>
      </c>
      <c r="L7" s="21">
        <v>38</v>
      </c>
      <c r="M7" s="21"/>
      <c r="N7" s="48">
        <v>40375</v>
      </c>
    </row>
    <row r="8" spans="1:14">
      <c r="B8" s="30">
        <v>26</v>
      </c>
      <c r="C8" s="21">
        <v>30</v>
      </c>
      <c r="D8" s="21">
        <v>64</v>
      </c>
      <c r="E8" s="21">
        <v>54</v>
      </c>
      <c r="F8" s="21">
        <v>58</v>
      </c>
      <c r="G8" s="21">
        <v>22</v>
      </c>
      <c r="H8" s="21">
        <v>31</v>
      </c>
      <c r="I8" s="21">
        <v>16</v>
      </c>
      <c r="J8" s="21">
        <v>15</v>
      </c>
      <c r="K8" s="21">
        <v>23</v>
      </c>
      <c r="L8" s="21">
        <v>15</v>
      </c>
      <c r="M8" s="21"/>
      <c r="N8" s="48">
        <v>40382</v>
      </c>
    </row>
    <row r="9" spans="1:14">
      <c r="B9" s="30">
        <v>0</v>
      </c>
      <c r="C9" s="21">
        <v>21</v>
      </c>
      <c r="D9" s="21">
        <v>63</v>
      </c>
      <c r="E9" s="21">
        <v>75</v>
      </c>
      <c r="F9" s="21">
        <v>59</v>
      </c>
      <c r="G9" s="21">
        <v>34</v>
      </c>
      <c r="H9" s="21">
        <v>30</v>
      </c>
      <c r="I9" s="21">
        <v>42</v>
      </c>
      <c r="J9" s="21">
        <v>39</v>
      </c>
      <c r="K9" s="21">
        <v>16</v>
      </c>
      <c r="L9" s="21">
        <v>31</v>
      </c>
      <c r="M9" s="21"/>
      <c r="N9" s="48">
        <v>40389</v>
      </c>
    </row>
    <row r="10" spans="1:14">
      <c r="B10" s="30">
        <v>0</v>
      </c>
      <c r="C10" s="21">
        <v>37</v>
      </c>
      <c r="D10" s="21">
        <v>48</v>
      </c>
      <c r="E10" s="21">
        <v>24</v>
      </c>
      <c r="F10" s="21">
        <v>14</v>
      </c>
      <c r="G10" s="21">
        <v>14</v>
      </c>
      <c r="H10" s="21">
        <v>13</v>
      </c>
      <c r="I10" s="21">
        <v>11</v>
      </c>
      <c r="J10" s="21">
        <v>15</v>
      </c>
      <c r="K10" s="21">
        <v>15</v>
      </c>
      <c r="L10" s="21">
        <v>22</v>
      </c>
      <c r="M10" s="21"/>
      <c r="N10" s="48">
        <v>40396</v>
      </c>
    </row>
    <row r="11" spans="1:14">
      <c r="B11" s="30" t="s">
        <v>73</v>
      </c>
      <c r="C11" s="21">
        <v>37</v>
      </c>
      <c r="D11" s="21">
        <v>44</v>
      </c>
      <c r="E11" s="21">
        <v>50</v>
      </c>
      <c r="F11" s="21">
        <v>31</v>
      </c>
      <c r="G11" s="21">
        <v>23</v>
      </c>
      <c r="H11" s="21">
        <v>26</v>
      </c>
      <c r="I11" s="21">
        <v>10</v>
      </c>
      <c r="J11" s="21">
        <v>6</v>
      </c>
      <c r="K11" s="21">
        <v>129</v>
      </c>
      <c r="L11" s="21">
        <v>6</v>
      </c>
      <c r="M11" s="21">
        <v>3</v>
      </c>
      <c r="N11" s="48">
        <v>40403</v>
      </c>
    </row>
    <row r="12" spans="1:14">
      <c r="B12" s="30"/>
      <c r="C12" s="21">
        <v>2</v>
      </c>
      <c r="D12" s="21">
        <v>15</v>
      </c>
      <c r="E12" s="21">
        <v>18</v>
      </c>
      <c r="F12" s="21">
        <v>7</v>
      </c>
      <c r="G12" s="21">
        <v>8</v>
      </c>
      <c r="H12" s="21">
        <v>5</v>
      </c>
      <c r="I12" s="21">
        <v>129</v>
      </c>
      <c r="J12" s="21">
        <v>5</v>
      </c>
      <c r="K12" s="21">
        <v>9</v>
      </c>
      <c r="L12" s="21">
        <v>9</v>
      </c>
      <c r="M12" s="21">
        <v>12</v>
      </c>
      <c r="N12" s="48">
        <v>40410</v>
      </c>
    </row>
    <row r="13" spans="1:14" ht="13" thickBot="1">
      <c r="B13" s="31" t="s">
        <v>73</v>
      </c>
      <c r="C13" s="32">
        <v>0</v>
      </c>
      <c r="D13" s="32">
        <v>5</v>
      </c>
      <c r="E13" s="32">
        <v>5</v>
      </c>
      <c r="F13" s="32">
        <v>1</v>
      </c>
      <c r="G13" s="32">
        <v>3</v>
      </c>
      <c r="H13" s="32">
        <v>1</v>
      </c>
      <c r="I13" s="32">
        <v>4</v>
      </c>
      <c r="J13" s="32">
        <v>2</v>
      </c>
      <c r="K13" s="32">
        <v>3</v>
      </c>
      <c r="L13" s="32">
        <v>2</v>
      </c>
      <c r="M13" s="32"/>
      <c r="N13" s="49">
        <v>40417</v>
      </c>
    </row>
    <row r="14" spans="1:14">
      <c r="A14" s="9" t="s">
        <v>31</v>
      </c>
      <c r="B14" s="38">
        <f t="shared" ref="B14:M14" si="0">AVERAGE(B4:B13)</f>
        <v>32.428571428571431</v>
      </c>
      <c r="C14" s="39">
        <f t="shared" si="0"/>
        <v>36.200000000000003</v>
      </c>
      <c r="D14">
        <f t="shared" si="0"/>
        <v>43.9</v>
      </c>
      <c r="E14">
        <f t="shared" si="0"/>
        <v>43.6</v>
      </c>
      <c r="F14">
        <f t="shared" si="0"/>
        <v>37.799999999999997</v>
      </c>
      <c r="G14">
        <f t="shared" si="0"/>
        <v>33.9</v>
      </c>
      <c r="H14">
        <f t="shared" si="0"/>
        <v>25.9</v>
      </c>
      <c r="I14">
        <f t="shared" si="0"/>
        <v>35.4</v>
      </c>
      <c r="J14">
        <f t="shared" si="0"/>
        <v>21.8</v>
      </c>
      <c r="K14">
        <f t="shared" si="0"/>
        <v>32</v>
      </c>
      <c r="L14">
        <f t="shared" si="0"/>
        <v>26.3</v>
      </c>
      <c r="M14">
        <f t="shared" si="0"/>
        <v>7.5</v>
      </c>
    </row>
    <row r="15" spans="1:14">
      <c r="B15" s="29"/>
    </row>
    <row r="16" spans="1:14">
      <c r="B16" s="29" t="s">
        <v>73</v>
      </c>
    </row>
    <row r="17" spans="2:6">
      <c r="B17" s="29"/>
    </row>
    <row r="18" spans="2:6">
      <c r="B18" s="29" t="s">
        <v>73</v>
      </c>
    </row>
    <row r="19" spans="2:6">
      <c r="B19" s="29"/>
    </row>
    <row r="20" spans="2:6">
      <c r="B20" s="29"/>
    </row>
    <row r="32" spans="2:6">
      <c r="F32" s="9" t="s">
        <v>73</v>
      </c>
    </row>
  </sheetData>
  <phoneticPr fontId="1" type="noConversion"/>
  <pageMargins left="0.75" right="0.75" top="1" bottom="1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 Master</dc:creator>
  <cp:lastModifiedBy>Govinda  Rosling</cp:lastModifiedBy>
  <cp:lastPrinted>2010-10-02T20:10:39Z</cp:lastPrinted>
  <dcterms:created xsi:type="dcterms:W3CDTF">2009-08-18T23:47:02Z</dcterms:created>
  <dcterms:modified xsi:type="dcterms:W3CDTF">2013-10-25T17:02:59Z</dcterms:modified>
</cp:coreProperties>
</file>