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<sst xmlns="http://schemas.openxmlformats.org/spreadsheetml/2006/main" count="51" uniqueCount="33">
  <si>
    <t>glider+comb:</t>
  </si>
  <si>
    <t>Trial 4: x=159.00</t>
  </si>
  <si>
    <t>Trial 5: x=159.00</t>
  </si>
  <si>
    <t>Trial 6: x=159.00</t>
  </si>
  <si>
    <t>223.5g +/- 0.5g</t>
  </si>
  <si>
    <t>Monitor Run</t>
  </si>
  <si>
    <t>flag #</t>
  </si>
  <si>
    <t>displacement</t>
  </si>
  <si>
    <t>Block Event Times (s)</t>
  </si>
  <si>
    <t>velocity</t>
  </si>
  <si>
    <t>KE</t>
  </si>
  <si>
    <t>PE</t>
  </si>
  <si>
    <t>Total Energy</t>
  </si>
  <si>
    <t>equilibrium:</t>
  </si>
  <si>
    <t>146.1 cm mark from left edge</t>
  </si>
  <si>
    <t># combs:</t>
  </si>
  <si>
    <t>length: 24cm</t>
  </si>
  <si>
    <t>length per block:</t>
  </si>
  <si>
    <t>0.4 +/2 0.003 cm</t>
  </si>
  <si>
    <t>spring constant:</t>
  </si>
  <si>
    <t>Hanging mass: (g)</t>
  </si>
  <si>
    <t>Position</t>
  </si>
  <si>
    <t>Force (N)</t>
  </si>
  <si>
    <t>Displacement (m)</t>
  </si>
  <si>
    <t>k=6.26</t>
  </si>
  <si>
    <t>.+/- 0.06 N/m</t>
  </si>
  <si>
    <t>TRIAL 1 REGRESSION</t>
  </si>
  <si>
    <t>TRIAL 2 REGRESSION</t>
  </si>
  <si>
    <t>TRIAL 3 REGRESSION</t>
  </si>
  <si>
    <t>EC: Multiple Oscillations</t>
  </si>
  <si>
    <t>Trial 1: x=160.00</t>
  </si>
  <si>
    <t>Flag #</t>
  </si>
  <si>
    <t>Displacement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</si>
</sst>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000"/>
    <numFmt numFmtId="166" formatCode="0.00000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2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Trial 1: Measured Energy vs. Displacement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triang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Sheet1!$D$5:$D$63</c:f>
            </c:numRef>
          </c:xVal>
          <c:yVal>
            <c:numRef>
              <c:f>Sheet1!$G$5:$G$63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squar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Sheet1!$D$5:$D$63</c:f>
            </c:numRef>
          </c:xVal>
          <c:yVal>
            <c:numRef>
              <c:f>Sheet1!$H$5:$H$63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diamond"/>
            <c:size val="7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Sheet1!$D$5:$D$63</c:f>
            </c:numRef>
          </c:xVal>
          <c:yVal>
            <c:numRef>
              <c:f>Sheet1!$I$5:$I$63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0872532"/>
        <c:axId val="165392364"/>
      </c:scatterChart>
      <c:valAx>
        <c:axId val="197087253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Displacement, x(m)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5392364"/>
      </c:valAx>
      <c:valAx>
        <c:axId val="1653923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Energy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0872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Trial 2: Measured Energies vs. Displacement</a:t>
            </a:r>
          </a:p>
        </c:rich>
      </c:tx>
      <c:overlay val="0"/>
    </c:title>
    <c:plotArea>
      <c:layout>
        <c:manualLayout>
          <c:xMode val="edge"/>
          <c:yMode val="edge"/>
          <c:x val="0.12659293413121853"/>
          <c:y val="0.20889487870619947"/>
          <c:w val="0.8424903992021149"/>
          <c:h val="0.692587601078167"/>
        </c:manualLayout>
      </c:layout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triang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Sheet1!$D$5:$D$63</c:f>
            </c:numRef>
          </c:xVal>
          <c:yVal>
            <c:numRef>
              <c:f>Sheet1!$M$5:$M$63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squar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Sheet1!$D$5:$D$63</c:f>
            </c:numRef>
          </c:xVal>
          <c:yVal>
            <c:numRef>
              <c:f>Sheet1!$N$5:$N$63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diamond"/>
            <c:size val="7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Sheet1!$D$5:$D$63</c:f>
            </c:numRef>
          </c:xVal>
          <c:yVal>
            <c:numRef>
              <c:f>Sheet1!$O$5:$O$63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3814456"/>
        <c:axId val="1586595132"/>
      </c:scatterChart>
      <c:valAx>
        <c:axId val="15338144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Displacement, x(m)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86595132"/>
      </c:valAx>
      <c:valAx>
        <c:axId val="1586595132"/>
        <c:scaling>
          <c:orientation val="minMax"/>
          <c:max val="0.05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Energy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5338144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r>
              <a:rPr b="0">
                <a:solidFill>
                  <a:srgbClr val="000000"/>
                </a:solidFill>
                <a:latin typeface="Roboto"/>
              </a:rPr>
              <a:t>Trial 3: Measured Energy vs. Displacement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triangle"/>
            <c:size val="7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Sheet1!$D$5:$D$63</c:f>
            </c:numRef>
          </c:xVal>
          <c:yVal>
            <c:numRef>
              <c:f>Sheet1!$S$5:$S$63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square"/>
            <c:size val="7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Sheet1!$D$5:$D$63</c:f>
            </c:numRef>
          </c:xVal>
          <c:yVal>
            <c:numRef>
              <c:f>Sheet1!$T$5:$T$63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diamond"/>
            <c:size val="7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Sheet1!$D$5:$D$63</c:f>
            </c:numRef>
          </c:xVal>
          <c:yVal>
            <c:numRef>
              <c:f>Sheet1!$U$5:$U$63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735995"/>
        <c:axId val="577644308"/>
      </c:scatterChart>
      <c:valAx>
        <c:axId val="145873599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Displacement (m)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77644308"/>
      </c:valAx>
      <c:valAx>
        <c:axId val="577644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Energy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87359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triangle"/>
            <c:size val="4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Sheet2!$D$5:$D$246</c:f>
            </c:numRef>
          </c:xVal>
          <c:yVal>
            <c:numRef>
              <c:f>Sheet2!$F$5:$F$246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square"/>
            <c:size val="4"/>
            <c:spPr>
              <a:solidFill>
                <a:srgbClr val="DB4437"/>
              </a:solidFill>
              <a:ln cmpd="sng">
                <a:solidFill>
                  <a:srgbClr val="DB4437"/>
                </a:solidFill>
              </a:ln>
            </c:spPr>
          </c:marker>
          <c:xVal>
            <c:numRef>
              <c:f>Sheet2!$D$5:$D$246</c:f>
            </c:numRef>
          </c:xVal>
          <c:yVal>
            <c:numRef>
              <c:f>Sheet2!$C$5:$C$246</c:f>
              <c:numCache/>
            </c:numRef>
          </c:yVal>
        </c:ser>
        <c:ser>
          <c:idx val="2"/>
          <c:order val="2"/>
          <c:spPr>
            <a:ln>
              <a:noFill/>
            </a:ln>
          </c:spPr>
          <c:marker>
            <c:symbol val="diamond"/>
            <c:size val="4"/>
            <c:spPr>
              <a:solidFill>
                <a:srgbClr val="F4B400"/>
              </a:solidFill>
              <a:ln cmpd="sng">
                <a:solidFill>
                  <a:srgbClr val="F4B400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1"/>
          </c:trendline>
          <c:xVal>
            <c:numRef>
              <c:f>Sheet2!$D$5:$D$246</c:f>
            </c:numRef>
          </c:xVal>
          <c:yVal>
            <c:numRef>
              <c:f>Sheet2!$G$5:$G$246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036666"/>
        <c:axId val="1250466808"/>
      </c:scatterChart>
      <c:valAx>
        <c:axId val="144503666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time, t(s)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50466808"/>
      </c:valAx>
      <c:valAx>
        <c:axId val="1250466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Energy (J)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450366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image" Target="../media/Chart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image" Target="../media/Chart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257175</xdr:colOff>
      <xdr:row>64</xdr:row>
      <xdr:rowOff>104775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419100</xdr:colOff>
      <xdr:row>64</xdr:row>
      <xdr:rowOff>114300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638175</xdr:colOff>
      <xdr:row>64</xdr:row>
      <xdr:rowOff>104775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4</xdr:col>
      <xdr:colOff>361950</xdr:colOff>
      <xdr:row>84</xdr:row>
      <xdr:rowOff>133350</xdr:rowOff>
    </xdr:from>
    <xdr:ext cx="5715000" cy="3533775"/>
    <xdr:pic>
      <xdr:nvPicPr>
        <xdr:cNvPr id="139493959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561975</xdr:colOff>
      <xdr:row>7</xdr:row>
      <xdr:rowOff>19050</xdr:rowOff>
    </xdr:from>
    <xdr:ext cx="6810375" cy="421005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800100</xdr:colOff>
      <xdr:row>39</xdr:row>
      <xdr:rowOff>171450</xdr:rowOff>
    </xdr:from>
    <xdr:ext cx="5715000" cy="3533775"/>
    <xdr:pic>
      <xdr:nvPicPr>
        <xdr:cNvPr id="1343253840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 t="s">
        <v>1</v>
      </c>
      <c r="F1" s="2"/>
      <c r="K1" s="2" t="s">
        <v>2</v>
      </c>
      <c r="L1" s="2"/>
      <c r="Q1" s="2" t="s">
        <v>3</v>
      </c>
    </row>
    <row r="2">
      <c r="A2" s="1" t="s">
        <v>4</v>
      </c>
      <c r="E2" s="2" t="s">
        <v>5</v>
      </c>
      <c r="F2" s="2"/>
      <c r="K2" s="2" t="s">
        <v>5</v>
      </c>
      <c r="L2" s="2"/>
      <c r="Q2" s="2" t="s">
        <v>5</v>
      </c>
    </row>
    <row r="3">
      <c r="C3" s="1" t="s">
        <v>6</v>
      </c>
      <c r="D3" s="1" t="s">
        <v>7</v>
      </c>
      <c r="E3" s="3" t="s">
        <v>8</v>
      </c>
      <c r="F3" s="4" t="s">
        <v>9</v>
      </c>
      <c r="G3" s="1" t="s">
        <v>10</v>
      </c>
      <c r="H3" s="1" t="s">
        <v>11</v>
      </c>
      <c r="I3" s="1" t="s">
        <v>12</v>
      </c>
      <c r="K3" s="3" t="s">
        <v>8</v>
      </c>
      <c r="L3" s="4" t="s">
        <v>9</v>
      </c>
      <c r="M3" s="1" t="s">
        <v>10</v>
      </c>
      <c r="N3" s="1" t="s">
        <v>11</v>
      </c>
      <c r="O3" s="1" t="s">
        <v>12</v>
      </c>
      <c r="Q3" s="3" t="s">
        <v>8</v>
      </c>
      <c r="R3" s="4" t="s">
        <v>9</v>
      </c>
      <c r="S3" s="1" t="s">
        <v>10</v>
      </c>
      <c r="T3" s="1" t="s">
        <v>11</v>
      </c>
      <c r="U3" s="1" t="s">
        <v>12</v>
      </c>
    </row>
    <row r="4">
      <c r="A4" s="1" t="s">
        <v>13</v>
      </c>
      <c r="C4" s="1">
        <v>1.0</v>
      </c>
      <c r="D4">
        <f t="shared" ref="D4:D63" si="1">(30-C4)*0.4/100</f>
        <v>0.116</v>
      </c>
      <c r="E4" s="5">
        <v>1.42638</v>
      </c>
      <c r="F4" s="2"/>
      <c r="K4" s="5">
        <v>1.29561</v>
      </c>
      <c r="L4" s="2"/>
      <c r="Q4" s="5">
        <v>1.52118</v>
      </c>
    </row>
    <row r="5">
      <c r="A5" s="1" t="s">
        <v>14</v>
      </c>
      <c r="C5" s="1">
        <v>2.0</v>
      </c>
      <c r="D5">
        <f t="shared" si="1"/>
        <v>0.112</v>
      </c>
      <c r="E5" s="5">
        <v>1.43907</v>
      </c>
      <c r="F5" s="2">
        <f t="shared" ref="F5:F63" si="2">(D5-D4)/(E5-E4)</f>
        <v>-0.3152088258</v>
      </c>
      <c r="G5">
        <f t="shared" ref="G5:G63" si="3">0.5*(223.5/1000)*(F5^2)</f>
        <v>0.01110310048</v>
      </c>
      <c r="H5">
        <f t="shared" ref="H5:H63" si="4">0.5*6.26*D5^2</f>
        <v>0.03926272</v>
      </c>
      <c r="I5">
        <f t="shared" ref="I5:I63" si="5">G5+H5</f>
        <v>0.05036582048</v>
      </c>
      <c r="K5" s="5">
        <v>1.3094</v>
      </c>
      <c r="L5" s="2">
        <f t="shared" ref="L5:L63" si="6">(D5-D4)/(K5-K4)</f>
        <v>-0.2900652647</v>
      </c>
      <c r="M5">
        <f t="shared" ref="M5:M63" si="7">0.5*(223.5/1000)*L5^2</f>
        <v>0.009402405607</v>
      </c>
      <c r="N5">
        <f t="shared" ref="N5:N63" si="8">0.5*6.26*D5^2</f>
        <v>0.03926272</v>
      </c>
      <c r="O5">
        <f t="shared" ref="O5:O63" si="9">M5+N5</f>
        <v>0.04866512561</v>
      </c>
      <c r="Q5" s="5">
        <v>1.53567</v>
      </c>
      <c r="R5">
        <f t="shared" ref="R5:R63" si="10">(D5-D4)/(Q5-Q4)</f>
        <v>-0.27605245</v>
      </c>
      <c r="S5">
        <f t="shared" ref="S5:S63" si="11">0.5*(223.5/1000)*R5^2</f>
        <v>0.008515903736</v>
      </c>
      <c r="T5">
        <f t="shared" ref="T5:T63" si="12">0.5*6.26*(D5^2)</f>
        <v>0.03926272</v>
      </c>
      <c r="U5">
        <f t="shared" ref="U5:U63" si="13">S5+T5</f>
        <v>0.04777862374</v>
      </c>
    </row>
    <row r="6">
      <c r="A6" s="1" t="s">
        <v>15</v>
      </c>
      <c r="C6" s="1">
        <v>3.0</v>
      </c>
      <c r="D6">
        <f t="shared" si="1"/>
        <v>0.108</v>
      </c>
      <c r="E6" s="5">
        <v>1.45044</v>
      </c>
      <c r="F6" s="2">
        <f t="shared" si="2"/>
        <v>-0.3518029903</v>
      </c>
      <c r="G6">
        <f t="shared" si="3"/>
        <v>0.01383077719</v>
      </c>
      <c r="H6">
        <f t="shared" si="4"/>
        <v>0.03650832</v>
      </c>
      <c r="I6">
        <f t="shared" si="5"/>
        <v>0.05033909719</v>
      </c>
      <c r="K6" s="5">
        <v>1.32147</v>
      </c>
      <c r="L6" s="2">
        <f t="shared" si="6"/>
        <v>-0.3314001657</v>
      </c>
      <c r="M6">
        <f t="shared" si="7"/>
        <v>0.0122730633</v>
      </c>
      <c r="N6">
        <f t="shared" si="8"/>
        <v>0.03650832</v>
      </c>
      <c r="O6">
        <f t="shared" si="9"/>
        <v>0.0487813833</v>
      </c>
      <c r="Q6" s="5">
        <v>1.5482</v>
      </c>
      <c r="R6">
        <f t="shared" si="10"/>
        <v>-0.3192338388</v>
      </c>
      <c r="S6">
        <f t="shared" si="11"/>
        <v>0.01138846975</v>
      </c>
      <c r="T6">
        <f t="shared" si="12"/>
        <v>0.03650832</v>
      </c>
      <c r="U6">
        <f t="shared" si="13"/>
        <v>0.04789678975</v>
      </c>
    </row>
    <row r="7">
      <c r="A7" s="1">
        <v>60.0</v>
      </c>
      <c r="C7" s="1">
        <v>4.0</v>
      </c>
      <c r="D7">
        <f t="shared" si="1"/>
        <v>0.104</v>
      </c>
      <c r="E7" s="5">
        <v>1.46107</v>
      </c>
      <c r="F7" s="2">
        <f t="shared" si="2"/>
        <v>-0.3762935089</v>
      </c>
      <c r="G7">
        <f t="shared" si="3"/>
        <v>0.01582344294</v>
      </c>
      <c r="H7">
        <f t="shared" si="4"/>
        <v>0.03385408</v>
      </c>
      <c r="I7">
        <f t="shared" si="5"/>
        <v>0.04967752294</v>
      </c>
      <c r="K7" s="5">
        <v>1.33258</v>
      </c>
      <c r="L7" s="2">
        <f t="shared" si="6"/>
        <v>-0.3600360036</v>
      </c>
      <c r="M7">
        <f t="shared" si="7"/>
        <v>0.01448569699</v>
      </c>
      <c r="N7">
        <f t="shared" si="8"/>
        <v>0.03385408</v>
      </c>
      <c r="O7">
        <f t="shared" si="9"/>
        <v>0.04833977699</v>
      </c>
      <c r="Q7" s="5">
        <v>1.55956</v>
      </c>
      <c r="R7">
        <f t="shared" si="10"/>
        <v>-0.3521126761</v>
      </c>
      <c r="S7">
        <f t="shared" si="11"/>
        <v>0.01385513787</v>
      </c>
      <c r="T7">
        <f t="shared" si="12"/>
        <v>0.03385408</v>
      </c>
      <c r="U7">
        <f t="shared" si="13"/>
        <v>0.04770921787</v>
      </c>
    </row>
    <row r="8">
      <c r="A8" s="1" t="s">
        <v>16</v>
      </c>
      <c r="C8" s="1">
        <v>5.0</v>
      </c>
      <c r="D8">
        <f t="shared" si="1"/>
        <v>0.1</v>
      </c>
      <c r="E8" s="5">
        <v>1.4711</v>
      </c>
      <c r="F8" s="2">
        <f t="shared" si="2"/>
        <v>-0.3988035892</v>
      </c>
      <c r="G8">
        <f t="shared" si="3"/>
        <v>0.01777320084</v>
      </c>
      <c r="H8">
        <f t="shared" si="4"/>
        <v>0.0313</v>
      </c>
      <c r="I8">
        <f t="shared" si="5"/>
        <v>0.04907320084</v>
      </c>
      <c r="K8" s="5">
        <v>1.34292</v>
      </c>
      <c r="L8" s="2">
        <f t="shared" si="6"/>
        <v>-0.3868471954</v>
      </c>
      <c r="M8">
        <f t="shared" si="7"/>
        <v>0.0167234716</v>
      </c>
      <c r="N8">
        <f t="shared" si="8"/>
        <v>0.0313</v>
      </c>
      <c r="O8">
        <f t="shared" si="9"/>
        <v>0.0480234716</v>
      </c>
      <c r="Q8" s="5">
        <v>1.5701</v>
      </c>
      <c r="R8">
        <f t="shared" si="10"/>
        <v>-0.3795066414</v>
      </c>
      <c r="S8">
        <f t="shared" si="11"/>
        <v>0.01609482625</v>
      </c>
      <c r="T8">
        <f t="shared" si="12"/>
        <v>0.0313</v>
      </c>
      <c r="U8">
        <f t="shared" si="13"/>
        <v>0.04739482625</v>
      </c>
    </row>
    <row r="9">
      <c r="A9" s="1" t="s">
        <v>17</v>
      </c>
      <c r="C9" s="1">
        <v>6.0</v>
      </c>
      <c r="D9">
        <f t="shared" si="1"/>
        <v>0.096</v>
      </c>
      <c r="E9" s="5">
        <v>1.48056</v>
      </c>
      <c r="F9" s="2">
        <f t="shared" si="2"/>
        <v>-0.422832981</v>
      </c>
      <c r="G9">
        <f t="shared" si="3"/>
        <v>0.0199795288</v>
      </c>
      <c r="H9">
        <f t="shared" si="4"/>
        <v>0.02884608</v>
      </c>
      <c r="I9">
        <f t="shared" si="5"/>
        <v>0.0488256088</v>
      </c>
      <c r="K9" s="5">
        <v>1.35262</v>
      </c>
      <c r="L9" s="2">
        <f t="shared" si="6"/>
        <v>-0.412371134</v>
      </c>
      <c r="M9">
        <f t="shared" si="7"/>
        <v>0.01900308216</v>
      </c>
      <c r="N9">
        <f t="shared" si="8"/>
        <v>0.02884608</v>
      </c>
      <c r="O9">
        <f t="shared" si="9"/>
        <v>0.04784916216</v>
      </c>
      <c r="Q9" s="5">
        <v>1.57996</v>
      </c>
      <c r="R9">
        <f t="shared" si="10"/>
        <v>-0.4056795132</v>
      </c>
      <c r="S9">
        <f t="shared" si="11"/>
        <v>0.01839135318</v>
      </c>
      <c r="T9">
        <f t="shared" si="12"/>
        <v>0.02884608</v>
      </c>
      <c r="U9">
        <f t="shared" si="13"/>
        <v>0.04723743318</v>
      </c>
    </row>
    <row r="10">
      <c r="A10" s="1" t="s">
        <v>18</v>
      </c>
      <c r="C10" s="1">
        <v>7.0</v>
      </c>
      <c r="D10">
        <f t="shared" si="1"/>
        <v>0.092</v>
      </c>
      <c r="E10" s="5">
        <v>1.48956</v>
      </c>
      <c r="F10" s="2">
        <f t="shared" si="2"/>
        <v>-0.4444444444</v>
      </c>
      <c r="G10">
        <f t="shared" si="3"/>
        <v>0.02207407407</v>
      </c>
      <c r="H10">
        <f t="shared" si="4"/>
        <v>0.02649232</v>
      </c>
      <c r="I10">
        <f t="shared" si="5"/>
        <v>0.04856639407</v>
      </c>
      <c r="K10" s="5">
        <v>1.36185</v>
      </c>
      <c r="L10" s="2">
        <f t="shared" si="6"/>
        <v>-0.4333694475</v>
      </c>
      <c r="M10">
        <f t="shared" si="7"/>
        <v>0.02098766446</v>
      </c>
      <c r="N10">
        <f t="shared" si="8"/>
        <v>0.02649232</v>
      </c>
      <c r="O10">
        <f t="shared" si="9"/>
        <v>0.04747998446</v>
      </c>
      <c r="Q10" s="5">
        <v>1.58935</v>
      </c>
      <c r="R10">
        <f t="shared" si="10"/>
        <v>-0.4259850905</v>
      </c>
      <c r="S10">
        <f t="shared" si="11"/>
        <v>0.02027852348</v>
      </c>
      <c r="T10">
        <f t="shared" si="12"/>
        <v>0.02649232</v>
      </c>
      <c r="U10">
        <f t="shared" si="13"/>
        <v>0.04677084348</v>
      </c>
    </row>
    <row r="11">
      <c r="C11" s="1">
        <v>8.0</v>
      </c>
      <c r="D11">
        <f t="shared" si="1"/>
        <v>0.088</v>
      </c>
      <c r="E11" s="5">
        <v>1.49809</v>
      </c>
      <c r="F11" s="2">
        <f t="shared" si="2"/>
        <v>-0.468933177</v>
      </c>
      <c r="G11">
        <f t="shared" si="3"/>
        <v>0.02457363776</v>
      </c>
      <c r="H11">
        <f t="shared" si="4"/>
        <v>0.02423872</v>
      </c>
      <c r="I11">
        <f t="shared" si="5"/>
        <v>0.04881235776</v>
      </c>
      <c r="K11" s="5">
        <v>1.37059</v>
      </c>
      <c r="L11" s="2">
        <f t="shared" si="6"/>
        <v>-0.4576659039</v>
      </c>
      <c r="M11">
        <f t="shared" si="7"/>
        <v>0.02340694039</v>
      </c>
      <c r="N11">
        <f t="shared" si="8"/>
        <v>0.02423872</v>
      </c>
      <c r="O11">
        <f t="shared" si="9"/>
        <v>0.04764566039</v>
      </c>
      <c r="Q11" s="5">
        <v>1.59823</v>
      </c>
      <c r="R11">
        <f t="shared" si="10"/>
        <v>-0.4504504505</v>
      </c>
      <c r="S11">
        <f t="shared" si="11"/>
        <v>0.02267470173</v>
      </c>
      <c r="T11">
        <f t="shared" si="12"/>
        <v>0.02423872</v>
      </c>
      <c r="U11">
        <f t="shared" si="13"/>
        <v>0.04691342173</v>
      </c>
    </row>
    <row r="12">
      <c r="A12" s="1" t="s">
        <v>19</v>
      </c>
      <c r="C12" s="1">
        <v>9.0</v>
      </c>
      <c r="D12">
        <f t="shared" si="1"/>
        <v>0.084</v>
      </c>
      <c r="E12" s="5">
        <v>1.5064</v>
      </c>
      <c r="F12" s="2">
        <f t="shared" si="2"/>
        <v>-0.4813477738</v>
      </c>
      <c r="G12">
        <f t="shared" si="3"/>
        <v>0.02589199216</v>
      </c>
      <c r="H12">
        <f t="shared" si="4"/>
        <v>0.02208528</v>
      </c>
      <c r="I12">
        <f t="shared" si="5"/>
        <v>0.04797727216</v>
      </c>
      <c r="K12" s="5">
        <v>1.37908</v>
      </c>
      <c r="L12" s="2">
        <f t="shared" si="6"/>
        <v>-0.4711425206</v>
      </c>
      <c r="M12">
        <f t="shared" si="7"/>
        <v>0.02480573695</v>
      </c>
      <c r="N12">
        <f t="shared" si="8"/>
        <v>0.02208528</v>
      </c>
      <c r="O12">
        <f t="shared" si="9"/>
        <v>0.04689101695</v>
      </c>
      <c r="Q12" s="5">
        <v>1.60685</v>
      </c>
      <c r="R12">
        <f t="shared" si="10"/>
        <v>-0.464037123</v>
      </c>
      <c r="S12">
        <f t="shared" si="11"/>
        <v>0.02406317795</v>
      </c>
      <c r="T12">
        <f t="shared" si="12"/>
        <v>0.02208528</v>
      </c>
      <c r="U12">
        <f t="shared" si="13"/>
        <v>0.04614845795</v>
      </c>
    </row>
    <row r="13">
      <c r="A13" s="1">
        <v>6.26</v>
      </c>
      <c r="C13" s="1">
        <v>10.0</v>
      </c>
      <c r="D13">
        <f t="shared" si="1"/>
        <v>0.08</v>
      </c>
      <c r="E13" s="5">
        <v>1.51428</v>
      </c>
      <c r="F13" s="2">
        <f t="shared" si="2"/>
        <v>-0.5076142132</v>
      </c>
      <c r="G13">
        <f t="shared" si="3"/>
        <v>0.02879486717</v>
      </c>
      <c r="H13">
        <f t="shared" si="4"/>
        <v>0.020032</v>
      </c>
      <c r="I13">
        <f t="shared" si="5"/>
        <v>0.04882686717</v>
      </c>
      <c r="K13" s="5">
        <v>1.38711</v>
      </c>
      <c r="L13" s="2">
        <f t="shared" si="6"/>
        <v>-0.498132005</v>
      </c>
      <c r="M13">
        <f t="shared" si="7"/>
        <v>0.0277291415</v>
      </c>
      <c r="N13">
        <f t="shared" si="8"/>
        <v>0.020032</v>
      </c>
      <c r="O13">
        <f t="shared" si="9"/>
        <v>0.0477611415</v>
      </c>
      <c r="Q13" s="5">
        <v>1.615</v>
      </c>
      <c r="R13">
        <f t="shared" si="10"/>
        <v>-0.490797546</v>
      </c>
      <c r="S13">
        <f t="shared" si="11"/>
        <v>0.02691858933</v>
      </c>
      <c r="T13">
        <f t="shared" si="12"/>
        <v>0.020032</v>
      </c>
      <c r="U13">
        <f t="shared" si="13"/>
        <v>0.04695058933</v>
      </c>
    </row>
    <row r="14">
      <c r="C14" s="1">
        <v>11.0</v>
      </c>
      <c r="D14">
        <f t="shared" si="1"/>
        <v>0.076</v>
      </c>
      <c r="E14" s="5">
        <v>1.52203</v>
      </c>
      <c r="F14" s="2">
        <f t="shared" si="2"/>
        <v>-0.5161290323</v>
      </c>
      <c r="G14">
        <f t="shared" si="3"/>
        <v>0.02976899063</v>
      </c>
      <c r="H14">
        <f t="shared" si="4"/>
        <v>0.01807888</v>
      </c>
      <c r="I14">
        <f t="shared" si="5"/>
        <v>0.04784787063</v>
      </c>
      <c r="K14" s="5">
        <v>1.39497</v>
      </c>
      <c r="L14" s="2">
        <f t="shared" si="6"/>
        <v>-0.5089058524</v>
      </c>
      <c r="M14">
        <f t="shared" si="7"/>
        <v>0.02894159237</v>
      </c>
      <c r="N14">
        <f t="shared" si="8"/>
        <v>0.01807888</v>
      </c>
      <c r="O14">
        <f t="shared" si="9"/>
        <v>0.04702047237</v>
      </c>
      <c r="Q14" s="5">
        <v>1.62298</v>
      </c>
      <c r="R14">
        <f t="shared" si="10"/>
        <v>-0.5012531328</v>
      </c>
      <c r="S14">
        <f t="shared" si="11"/>
        <v>0.02807771308</v>
      </c>
      <c r="T14">
        <f t="shared" si="12"/>
        <v>0.01807888</v>
      </c>
      <c r="U14">
        <f t="shared" si="13"/>
        <v>0.04615659308</v>
      </c>
    </row>
    <row r="15">
      <c r="C15" s="1">
        <v>12.0</v>
      </c>
      <c r="D15">
        <f t="shared" si="1"/>
        <v>0.072</v>
      </c>
      <c r="E15" s="5">
        <v>1.5295</v>
      </c>
      <c r="F15" s="2">
        <f t="shared" si="2"/>
        <v>-0.5354752343</v>
      </c>
      <c r="G15">
        <f t="shared" si="3"/>
        <v>0.03204249394</v>
      </c>
      <c r="H15">
        <f t="shared" si="4"/>
        <v>0.01622592</v>
      </c>
      <c r="I15">
        <f t="shared" si="5"/>
        <v>0.04826841394</v>
      </c>
      <c r="K15" s="5">
        <v>1.40254</v>
      </c>
      <c r="L15" s="2">
        <f t="shared" si="6"/>
        <v>-0.5284015852</v>
      </c>
      <c r="M15">
        <f t="shared" si="7"/>
        <v>0.03120152029</v>
      </c>
      <c r="N15">
        <f t="shared" si="8"/>
        <v>0.01622592</v>
      </c>
      <c r="O15">
        <f t="shared" si="9"/>
        <v>0.04742744029</v>
      </c>
      <c r="Q15" s="5">
        <v>1.63067</v>
      </c>
      <c r="R15">
        <f t="shared" si="10"/>
        <v>-0.5201560468</v>
      </c>
      <c r="S15">
        <f t="shared" si="11"/>
        <v>0.03023533848</v>
      </c>
      <c r="T15">
        <f t="shared" si="12"/>
        <v>0.01622592</v>
      </c>
      <c r="U15">
        <f t="shared" si="13"/>
        <v>0.04646125848</v>
      </c>
    </row>
    <row r="16">
      <c r="C16" s="1">
        <v>13.0</v>
      </c>
      <c r="D16">
        <f t="shared" si="1"/>
        <v>0.068</v>
      </c>
      <c r="E16" s="5">
        <v>1.53684</v>
      </c>
      <c r="F16" s="2">
        <f t="shared" si="2"/>
        <v>-0.5449591281</v>
      </c>
      <c r="G16">
        <f t="shared" si="3"/>
        <v>0.03318756543</v>
      </c>
      <c r="H16">
        <f t="shared" si="4"/>
        <v>0.01447312</v>
      </c>
      <c r="I16">
        <f t="shared" si="5"/>
        <v>0.04766068543</v>
      </c>
      <c r="K16" s="5">
        <v>1.40996</v>
      </c>
      <c r="L16" s="2">
        <f t="shared" si="6"/>
        <v>-0.539083558</v>
      </c>
      <c r="M16">
        <f t="shared" si="7"/>
        <v>0.03247578846</v>
      </c>
      <c r="N16">
        <f t="shared" si="8"/>
        <v>0.01447312</v>
      </c>
      <c r="O16">
        <f t="shared" si="9"/>
        <v>0.04694890846</v>
      </c>
      <c r="Q16" s="5">
        <v>1.63819</v>
      </c>
      <c r="R16">
        <f t="shared" si="10"/>
        <v>-0.5319148936</v>
      </c>
      <c r="S16">
        <f t="shared" si="11"/>
        <v>0.03161781349</v>
      </c>
      <c r="T16">
        <f t="shared" si="12"/>
        <v>0.01447312</v>
      </c>
      <c r="U16">
        <f t="shared" si="13"/>
        <v>0.04609093349</v>
      </c>
    </row>
    <row r="17">
      <c r="C17" s="1">
        <v>14.0</v>
      </c>
      <c r="D17">
        <f t="shared" si="1"/>
        <v>0.064</v>
      </c>
      <c r="E17" s="5">
        <v>1.54394</v>
      </c>
      <c r="F17" s="2">
        <f t="shared" si="2"/>
        <v>-0.5633802817</v>
      </c>
      <c r="G17">
        <f t="shared" si="3"/>
        <v>0.03546915295</v>
      </c>
      <c r="H17">
        <f t="shared" si="4"/>
        <v>0.01282048</v>
      </c>
      <c r="I17">
        <f t="shared" si="5"/>
        <v>0.04828963295</v>
      </c>
      <c r="K17" s="5">
        <v>1.41714</v>
      </c>
      <c r="L17" s="2">
        <f t="shared" si="6"/>
        <v>-0.5571030641</v>
      </c>
      <c r="M17">
        <f t="shared" si="7"/>
        <v>0.03468315733</v>
      </c>
      <c r="N17">
        <f t="shared" si="8"/>
        <v>0.01282048</v>
      </c>
      <c r="O17">
        <f t="shared" si="9"/>
        <v>0.04750363733</v>
      </c>
      <c r="Q17" s="5">
        <v>1.64545</v>
      </c>
      <c r="R17">
        <f t="shared" si="10"/>
        <v>-0.5509641873</v>
      </c>
      <c r="S17">
        <f t="shared" si="11"/>
        <v>0.03392300162</v>
      </c>
      <c r="T17">
        <f t="shared" si="12"/>
        <v>0.01282048</v>
      </c>
      <c r="U17">
        <f t="shared" si="13"/>
        <v>0.04674348162</v>
      </c>
    </row>
    <row r="18">
      <c r="C18" s="1">
        <v>15.0</v>
      </c>
      <c r="D18">
        <f t="shared" si="1"/>
        <v>0.06</v>
      </c>
      <c r="E18" s="5">
        <v>1.55093</v>
      </c>
      <c r="F18" s="2">
        <f t="shared" si="2"/>
        <v>-0.5722460658</v>
      </c>
      <c r="G18">
        <f t="shared" si="3"/>
        <v>0.03659427631</v>
      </c>
      <c r="H18">
        <f t="shared" si="4"/>
        <v>0.011268</v>
      </c>
      <c r="I18">
        <f t="shared" si="5"/>
        <v>0.04786227631</v>
      </c>
      <c r="K18" s="5">
        <v>1.42423</v>
      </c>
      <c r="L18" s="2">
        <f t="shared" si="6"/>
        <v>-0.5641748942</v>
      </c>
      <c r="M18">
        <f t="shared" si="7"/>
        <v>0.03556927753</v>
      </c>
      <c r="N18">
        <f t="shared" si="8"/>
        <v>0.011268</v>
      </c>
      <c r="O18">
        <f t="shared" si="9"/>
        <v>0.04683727753</v>
      </c>
      <c r="Q18" s="5">
        <v>1.65265</v>
      </c>
      <c r="R18">
        <f t="shared" si="10"/>
        <v>-0.5555555556</v>
      </c>
      <c r="S18">
        <f t="shared" si="11"/>
        <v>0.03449074074</v>
      </c>
      <c r="T18">
        <f t="shared" si="12"/>
        <v>0.011268</v>
      </c>
      <c r="U18">
        <f t="shared" si="13"/>
        <v>0.04575874074</v>
      </c>
    </row>
    <row r="19">
      <c r="C19" s="1">
        <v>16.0</v>
      </c>
      <c r="D19">
        <f t="shared" si="1"/>
        <v>0.056</v>
      </c>
      <c r="E19" s="5">
        <v>1.55776</v>
      </c>
      <c r="F19" s="2">
        <f t="shared" si="2"/>
        <v>-0.5856515373</v>
      </c>
      <c r="G19">
        <f t="shared" si="3"/>
        <v>0.03832887807</v>
      </c>
      <c r="H19">
        <f t="shared" si="4"/>
        <v>0.00981568</v>
      </c>
      <c r="I19">
        <f t="shared" si="5"/>
        <v>0.04814455807</v>
      </c>
      <c r="K19" s="5">
        <v>1.4311</v>
      </c>
      <c r="L19" s="2">
        <f t="shared" si="6"/>
        <v>-0.5822416303</v>
      </c>
      <c r="M19">
        <f t="shared" si="7"/>
        <v>0.03788384407</v>
      </c>
      <c r="N19">
        <f t="shared" si="8"/>
        <v>0.00981568</v>
      </c>
      <c r="O19">
        <f t="shared" si="9"/>
        <v>0.04769952407</v>
      </c>
      <c r="Q19" s="5">
        <v>1.65961</v>
      </c>
      <c r="R19">
        <f t="shared" si="10"/>
        <v>-0.5747126437</v>
      </c>
      <c r="S19">
        <f t="shared" si="11"/>
        <v>0.0369104241</v>
      </c>
      <c r="T19">
        <f t="shared" si="12"/>
        <v>0.00981568</v>
      </c>
      <c r="U19">
        <f t="shared" si="13"/>
        <v>0.0467261041</v>
      </c>
    </row>
    <row r="20">
      <c r="C20" s="1">
        <v>17.0</v>
      </c>
      <c r="D20">
        <f t="shared" si="1"/>
        <v>0.052</v>
      </c>
      <c r="E20" s="5">
        <v>1.56452</v>
      </c>
      <c r="F20" s="2">
        <f t="shared" si="2"/>
        <v>-0.5917159763</v>
      </c>
      <c r="G20">
        <f t="shared" si="3"/>
        <v>0.03912678128</v>
      </c>
      <c r="H20">
        <f t="shared" si="4"/>
        <v>0.00846352</v>
      </c>
      <c r="I20">
        <f t="shared" si="5"/>
        <v>0.04759030128</v>
      </c>
      <c r="K20" s="5">
        <v>1.43794</v>
      </c>
      <c r="L20" s="2">
        <f t="shared" si="6"/>
        <v>-0.5847953216</v>
      </c>
      <c r="M20">
        <f t="shared" si="7"/>
        <v>0.03821688725</v>
      </c>
      <c r="N20">
        <f t="shared" si="8"/>
        <v>0.00846352</v>
      </c>
      <c r="O20">
        <f t="shared" si="9"/>
        <v>0.04668040725</v>
      </c>
      <c r="Q20" s="5">
        <v>1.66654</v>
      </c>
      <c r="R20">
        <f t="shared" si="10"/>
        <v>-0.5772005772</v>
      </c>
      <c r="S20">
        <f t="shared" si="11"/>
        <v>0.03723068658</v>
      </c>
      <c r="T20">
        <f t="shared" si="12"/>
        <v>0.00846352</v>
      </c>
      <c r="U20">
        <f t="shared" si="13"/>
        <v>0.04569420658</v>
      </c>
    </row>
    <row r="21">
      <c r="C21" s="1">
        <v>18.0</v>
      </c>
      <c r="D21">
        <f t="shared" si="1"/>
        <v>0.048</v>
      </c>
      <c r="E21" s="5">
        <v>1.57114</v>
      </c>
      <c r="F21" s="2">
        <f t="shared" si="2"/>
        <v>-0.6042296073</v>
      </c>
      <c r="G21">
        <f t="shared" si="3"/>
        <v>0.04079918949</v>
      </c>
      <c r="H21">
        <f t="shared" si="4"/>
        <v>0.00721152</v>
      </c>
      <c r="I21">
        <f t="shared" si="5"/>
        <v>0.04801070949</v>
      </c>
      <c r="K21" s="5">
        <v>1.44461</v>
      </c>
      <c r="L21" s="2">
        <f t="shared" si="6"/>
        <v>-0.5997001499</v>
      </c>
      <c r="M21">
        <f t="shared" si="7"/>
        <v>0.04018980015</v>
      </c>
      <c r="N21">
        <f t="shared" si="8"/>
        <v>0.00721152</v>
      </c>
      <c r="O21">
        <f t="shared" si="9"/>
        <v>0.04740132015</v>
      </c>
      <c r="Q21" s="5">
        <v>1.67331</v>
      </c>
      <c r="R21">
        <f t="shared" si="10"/>
        <v>-0.5908419498</v>
      </c>
      <c r="S21">
        <f t="shared" si="11"/>
        <v>0.03901127792</v>
      </c>
      <c r="T21">
        <f t="shared" si="12"/>
        <v>0.00721152</v>
      </c>
      <c r="U21">
        <f t="shared" si="13"/>
        <v>0.04622279792</v>
      </c>
    </row>
    <row r="22">
      <c r="C22" s="1">
        <v>19.0</v>
      </c>
      <c r="D22">
        <f t="shared" si="1"/>
        <v>0.044</v>
      </c>
      <c r="E22" s="5">
        <v>1.57771</v>
      </c>
      <c r="F22" s="2">
        <f t="shared" si="2"/>
        <v>-0.6088280061</v>
      </c>
      <c r="G22">
        <f t="shared" si="3"/>
        <v>0.04142254471</v>
      </c>
      <c r="H22">
        <f t="shared" si="4"/>
        <v>0.00605968</v>
      </c>
      <c r="I22">
        <f t="shared" si="5"/>
        <v>0.04748222471</v>
      </c>
      <c r="K22" s="5">
        <v>1.45124</v>
      </c>
      <c r="L22" s="2">
        <f t="shared" si="6"/>
        <v>-0.6033182504</v>
      </c>
      <c r="M22">
        <f t="shared" si="7"/>
        <v>0.04067620783</v>
      </c>
      <c r="N22">
        <f t="shared" si="8"/>
        <v>0.00605968</v>
      </c>
      <c r="O22">
        <f t="shared" si="9"/>
        <v>0.04673588783</v>
      </c>
      <c r="Q22" s="5">
        <v>1.68001</v>
      </c>
      <c r="R22">
        <f t="shared" si="10"/>
        <v>-0.5970149254</v>
      </c>
      <c r="S22">
        <f t="shared" si="11"/>
        <v>0.03983069726</v>
      </c>
      <c r="T22">
        <f t="shared" si="12"/>
        <v>0.00605968</v>
      </c>
      <c r="U22">
        <f t="shared" si="13"/>
        <v>0.04589037726</v>
      </c>
    </row>
    <row r="23">
      <c r="C23" s="1">
        <v>20.0</v>
      </c>
      <c r="D23">
        <f t="shared" si="1"/>
        <v>0.04</v>
      </c>
      <c r="E23" s="5">
        <v>1.58417</v>
      </c>
      <c r="F23" s="2">
        <f t="shared" si="2"/>
        <v>-0.6191950464</v>
      </c>
      <c r="G23">
        <f t="shared" si="3"/>
        <v>0.04284522999</v>
      </c>
      <c r="H23">
        <f t="shared" si="4"/>
        <v>0.005008</v>
      </c>
      <c r="I23">
        <f t="shared" si="5"/>
        <v>0.04785322999</v>
      </c>
      <c r="K23" s="5">
        <v>1.45775</v>
      </c>
      <c r="L23" s="2">
        <f t="shared" si="6"/>
        <v>-0.6144393241</v>
      </c>
      <c r="M23">
        <f t="shared" si="7"/>
        <v>0.04218961258</v>
      </c>
      <c r="N23">
        <f t="shared" si="8"/>
        <v>0.005008</v>
      </c>
      <c r="O23">
        <f t="shared" si="9"/>
        <v>0.04719761258</v>
      </c>
      <c r="Q23" s="5">
        <v>1.68658</v>
      </c>
      <c r="R23">
        <f t="shared" si="10"/>
        <v>-0.6088280061</v>
      </c>
      <c r="S23">
        <f t="shared" si="11"/>
        <v>0.04142254471</v>
      </c>
      <c r="T23">
        <f t="shared" si="12"/>
        <v>0.005008</v>
      </c>
      <c r="U23">
        <f t="shared" si="13"/>
        <v>0.04643054471</v>
      </c>
    </row>
    <row r="24">
      <c r="C24" s="1">
        <v>21.0</v>
      </c>
      <c r="D24">
        <f t="shared" si="1"/>
        <v>0.036</v>
      </c>
      <c r="E24" s="5">
        <v>1.59067</v>
      </c>
      <c r="F24" s="2">
        <f t="shared" si="2"/>
        <v>-0.6153846154</v>
      </c>
      <c r="G24">
        <f t="shared" si="3"/>
        <v>0.04231952663</v>
      </c>
      <c r="H24">
        <f t="shared" si="4"/>
        <v>0.00405648</v>
      </c>
      <c r="I24">
        <f t="shared" si="5"/>
        <v>0.04637600663</v>
      </c>
      <c r="K24" s="5">
        <v>1.46428</v>
      </c>
      <c r="L24" s="2">
        <f t="shared" si="6"/>
        <v>-0.6125574273</v>
      </c>
      <c r="M24">
        <f t="shared" si="7"/>
        <v>0.04193157274</v>
      </c>
      <c r="N24">
        <f t="shared" si="8"/>
        <v>0.00405648</v>
      </c>
      <c r="O24">
        <f t="shared" si="9"/>
        <v>0.04598805274</v>
      </c>
      <c r="Q24" s="5">
        <v>1.69318</v>
      </c>
      <c r="R24">
        <f t="shared" si="10"/>
        <v>-0.6060606061</v>
      </c>
      <c r="S24">
        <f t="shared" si="11"/>
        <v>0.04104683196</v>
      </c>
      <c r="T24">
        <f t="shared" si="12"/>
        <v>0.00405648</v>
      </c>
      <c r="U24">
        <f t="shared" si="13"/>
        <v>0.04510331196</v>
      </c>
    </row>
    <row r="25">
      <c r="C25" s="1">
        <v>22.0</v>
      </c>
      <c r="D25">
        <f t="shared" si="1"/>
        <v>0.032</v>
      </c>
      <c r="E25" s="5">
        <v>1.59699</v>
      </c>
      <c r="F25" s="2">
        <f t="shared" si="2"/>
        <v>-0.6329113924</v>
      </c>
      <c r="G25">
        <f t="shared" si="3"/>
        <v>0.04476446082</v>
      </c>
      <c r="H25">
        <f t="shared" si="4"/>
        <v>0.00320512</v>
      </c>
      <c r="I25">
        <f t="shared" si="5"/>
        <v>0.04796958082</v>
      </c>
      <c r="K25" s="5">
        <v>1.47063</v>
      </c>
      <c r="L25" s="2">
        <f t="shared" si="6"/>
        <v>-0.6299212598</v>
      </c>
      <c r="M25">
        <f t="shared" si="7"/>
        <v>0.04434248868</v>
      </c>
      <c r="N25">
        <f t="shared" si="8"/>
        <v>0.00320512</v>
      </c>
      <c r="O25">
        <f t="shared" si="9"/>
        <v>0.04754760868</v>
      </c>
      <c r="Q25" s="5">
        <v>1.69959</v>
      </c>
      <c r="R25">
        <f t="shared" si="10"/>
        <v>-0.624024961</v>
      </c>
      <c r="S25">
        <f t="shared" si="11"/>
        <v>0.04351624923</v>
      </c>
      <c r="T25">
        <f t="shared" si="12"/>
        <v>0.00320512</v>
      </c>
      <c r="U25">
        <f t="shared" si="13"/>
        <v>0.04672136923</v>
      </c>
    </row>
    <row r="26">
      <c r="C26" s="1">
        <v>23.0</v>
      </c>
      <c r="D26">
        <f t="shared" si="1"/>
        <v>0.028</v>
      </c>
      <c r="E26" s="5">
        <v>1.6033</v>
      </c>
      <c r="F26" s="2">
        <f t="shared" si="2"/>
        <v>-0.6339144216</v>
      </c>
      <c r="G26">
        <f t="shared" si="3"/>
        <v>0.04490645744</v>
      </c>
      <c r="H26">
        <f t="shared" si="4"/>
        <v>0.00245392</v>
      </c>
      <c r="I26">
        <f t="shared" si="5"/>
        <v>0.04736037744</v>
      </c>
      <c r="K26" s="5">
        <v>1.47697</v>
      </c>
      <c r="L26" s="2">
        <f t="shared" si="6"/>
        <v>-0.6309148265</v>
      </c>
      <c r="M26">
        <f t="shared" si="7"/>
        <v>0.04448248067</v>
      </c>
      <c r="N26">
        <f t="shared" si="8"/>
        <v>0.00245392</v>
      </c>
      <c r="O26">
        <f t="shared" si="9"/>
        <v>0.04693640067</v>
      </c>
      <c r="Q26" s="5">
        <v>1.70597</v>
      </c>
      <c r="R26">
        <f t="shared" si="10"/>
        <v>-0.6269592476</v>
      </c>
      <c r="S26">
        <f t="shared" si="11"/>
        <v>0.04392645513</v>
      </c>
      <c r="T26">
        <f t="shared" si="12"/>
        <v>0.00245392</v>
      </c>
      <c r="U26">
        <f t="shared" si="13"/>
        <v>0.04638037513</v>
      </c>
    </row>
    <row r="27">
      <c r="C27" s="1">
        <v>24.0</v>
      </c>
      <c r="D27">
        <f t="shared" si="1"/>
        <v>0.024</v>
      </c>
      <c r="E27" s="5">
        <v>1.60955</v>
      </c>
      <c r="F27" s="2">
        <f t="shared" si="2"/>
        <v>-0.64</v>
      </c>
      <c r="G27">
        <f t="shared" si="3"/>
        <v>0.0457728</v>
      </c>
      <c r="H27">
        <f t="shared" si="4"/>
        <v>0.00180288</v>
      </c>
      <c r="I27">
        <f t="shared" si="5"/>
        <v>0.04757568</v>
      </c>
      <c r="K27" s="5">
        <v>1.48326</v>
      </c>
      <c r="L27" s="2">
        <f t="shared" si="6"/>
        <v>-0.6359300477</v>
      </c>
      <c r="M27">
        <f t="shared" si="7"/>
        <v>0.04519248511</v>
      </c>
      <c r="N27">
        <f t="shared" si="8"/>
        <v>0.00180288</v>
      </c>
      <c r="O27">
        <f t="shared" si="9"/>
        <v>0.04699536511</v>
      </c>
      <c r="Q27" s="5">
        <v>1.71232</v>
      </c>
      <c r="R27">
        <f t="shared" si="10"/>
        <v>-0.6299212598</v>
      </c>
      <c r="S27">
        <f t="shared" si="11"/>
        <v>0.04434248868</v>
      </c>
      <c r="T27">
        <f t="shared" si="12"/>
        <v>0.00180288</v>
      </c>
      <c r="U27">
        <f t="shared" si="13"/>
        <v>0.04614536868</v>
      </c>
    </row>
    <row r="28">
      <c r="C28" s="1">
        <v>25.0</v>
      </c>
      <c r="D28">
        <f t="shared" si="1"/>
        <v>0.02</v>
      </c>
      <c r="E28" s="5">
        <v>1.61579</v>
      </c>
      <c r="F28" s="2">
        <f t="shared" si="2"/>
        <v>-0.641025641</v>
      </c>
      <c r="G28">
        <f t="shared" si="3"/>
        <v>0.04591962525</v>
      </c>
      <c r="H28">
        <f t="shared" si="4"/>
        <v>0.001252</v>
      </c>
      <c r="I28">
        <f t="shared" si="5"/>
        <v>0.04717162525</v>
      </c>
      <c r="K28" s="5">
        <v>1.48953</v>
      </c>
      <c r="L28" s="2">
        <f t="shared" si="6"/>
        <v>-0.6379585327</v>
      </c>
      <c r="M28">
        <f t="shared" si="7"/>
        <v>0.04548125424</v>
      </c>
      <c r="N28">
        <f t="shared" si="8"/>
        <v>0.001252</v>
      </c>
      <c r="O28">
        <f t="shared" si="9"/>
        <v>0.04673325424</v>
      </c>
      <c r="Q28" s="5">
        <v>1.71866</v>
      </c>
      <c r="R28">
        <f t="shared" si="10"/>
        <v>-0.6309148265</v>
      </c>
      <c r="S28">
        <f t="shared" si="11"/>
        <v>0.04448248067</v>
      </c>
      <c r="T28">
        <f t="shared" si="12"/>
        <v>0.001252</v>
      </c>
      <c r="U28">
        <f t="shared" si="13"/>
        <v>0.04573448067</v>
      </c>
    </row>
    <row r="29">
      <c r="C29" s="1">
        <v>26.0</v>
      </c>
      <c r="D29">
        <f t="shared" si="1"/>
        <v>0.016</v>
      </c>
      <c r="E29" s="5">
        <v>1.62194</v>
      </c>
      <c r="F29" s="2">
        <f t="shared" si="2"/>
        <v>-0.6504065041</v>
      </c>
      <c r="G29">
        <f t="shared" si="3"/>
        <v>0.04727344834</v>
      </c>
      <c r="H29">
        <f t="shared" si="4"/>
        <v>0.00080128</v>
      </c>
      <c r="I29">
        <f t="shared" si="5"/>
        <v>0.04807472834</v>
      </c>
      <c r="K29" s="5">
        <v>1.49571</v>
      </c>
      <c r="L29" s="2">
        <f t="shared" si="6"/>
        <v>-0.6472491909</v>
      </c>
      <c r="M29">
        <f t="shared" si="7"/>
        <v>0.04681559682</v>
      </c>
      <c r="N29">
        <f t="shared" si="8"/>
        <v>0.00080128</v>
      </c>
      <c r="O29">
        <f t="shared" si="9"/>
        <v>0.04761687682</v>
      </c>
      <c r="Q29" s="5">
        <v>1.7249</v>
      </c>
      <c r="R29">
        <f t="shared" si="10"/>
        <v>-0.641025641</v>
      </c>
      <c r="S29">
        <f t="shared" si="11"/>
        <v>0.04591962525</v>
      </c>
      <c r="T29">
        <f t="shared" si="12"/>
        <v>0.00080128</v>
      </c>
      <c r="U29">
        <f t="shared" si="13"/>
        <v>0.04672090525</v>
      </c>
    </row>
    <row r="30">
      <c r="C30" s="1">
        <v>27.0</v>
      </c>
      <c r="D30">
        <f t="shared" si="1"/>
        <v>0.012</v>
      </c>
      <c r="E30" s="5">
        <v>1.6281</v>
      </c>
      <c r="F30" s="2">
        <f t="shared" si="2"/>
        <v>-0.6493506494</v>
      </c>
      <c r="G30">
        <f t="shared" si="3"/>
        <v>0.0471200877</v>
      </c>
      <c r="H30">
        <f t="shared" si="4"/>
        <v>0.00045072</v>
      </c>
      <c r="I30">
        <f t="shared" si="5"/>
        <v>0.0475708077</v>
      </c>
      <c r="K30" s="5">
        <v>1.50189</v>
      </c>
      <c r="L30" s="2">
        <f t="shared" si="6"/>
        <v>-0.6472491909</v>
      </c>
      <c r="M30">
        <f t="shared" si="7"/>
        <v>0.04681559682</v>
      </c>
      <c r="N30">
        <f t="shared" si="8"/>
        <v>0.00045072</v>
      </c>
      <c r="O30">
        <f t="shared" si="9"/>
        <v>0.04726631682</v>
      </c>
      <c r="Q30" s="5">
        <v>1.73114</v>
      </c>
      <c r="R30">
        <f t="shared" si="10"/>
        <v>-0.641025641</v>
      </c>
      <c r="S30">
        <f t="shared" si="11"/>
        <v>0.04591962525</v>
      </c>
      <c r="T30">
        <f t="shared" si="12"/>
        <v>0.00045072</v>
      </c>
      <c r="U30">
        <f t="shared" si="13"/>
        <v>0.04637034525</v>
      </c>
    </row>
    <row r="31">
      <c r="C31" s="1">
        <v>28.0</v>
      </c>
      <c r="D31">
        <f t="shared" si="1"/>
        <v>0.008</v>
      </c>
      <c r="E31" s="5">
        <v>1.63429</v>
      </c>
      <c r="F31" s="2">
        <f t="shared" si="2"/>
        <v>-0.6462035541</v>
      </c>
      <c r="G31">
        <f t="shared" si="3"/>
        <v>0.04666445698</v>
      </c>
      <c r="H31">
        <f t="shared" si="4"/>
        <v>0.00020032</v>
      </c>
      <c r="I31">
        <f t="shared" si="5"/>
        <v>0.04686477698</v>
      </c>
      <c r="K31" s="5">
        <v>1.50811</v>
      </c>
      <c r="L31" s="2">
        <f t="shared" si="6"/>
        <v>-0.6430868167</v>
      </c>
      <c r="M31">
        <f t="shared" si="7"/>
        <v>0.04621540307</v>
      </c>
      <c r="N31">
        <f t="shared" si="8"/>
        <v>0.00020032</v>
      </c>
      <c r="O31">
        <f t="shared" si="9"/>
        <v>0.04641572307</v>
      </c>
      <c r="Q31" s="5">
        <v>1.7374</v>
      </c>
      <c r="R31">
        <f t="shared" si="10"/>
        <v>-0.6389776358</v>
      </c>
      <c r="S31">
        <f t="shared" si="11"/>
        <v>0.04562667783</v>
      </c>
      <c r="T31">
        <f t="shared" si="12"/>
        <v>0.00020032</v>
      </c>
      <c r="U31">
        <f t="shared" si="13"/>
        <v>0.04582699783</v>
      </c>
    </row>
    <row r="32">
      <c r="C32" s="1">
        <v>29.0</v>
      </c>
      <c r="D32">
        <f t="shared" si="1"/>
        <v>0.004</v>
      </c>
      <c r="E32" s="5">
        <v>1.64042</v>
      </c>
      <c r="F32" s="2">
        <f t="shared" si="2"/>
        <v>-0.6525285481</v>
      </c>
      <c r="G32">
        <f t="shared" si="3"/>
        <v>0.04758242431</v>
      </c>
      <c r="H32">
        <f t="shared" si="4"/>
        <v>0.00005008</v>
      </c>
      <c r="I32">
        <f t="shared" si="5"/>
        <v>0.04763250431</v>
      </c>
      <c r="K32" s="5">
        <v>1.51424</v>
      </c>
      <c r="L32" s="2">
        <f t="shared" si="6"/>
        <v>-0.6525285481</v>
      </c>
      <c r="M32">
        <f t="shared" si="7"/>
        <v>0.04758242431</v>
      </c>
      <c r="N32">
        <f t="shared" si="8"/>
        <v>0.00005008</v>
      </c>
      <c r="O32">
        <f t="shared" si="9"/>
        <v>0.04763250431</v>
      </c>
      <c r="Q32" s="5">
        <v>1.74359</v>
      </c>
      <c r="R32">
        <f t="shared" si="10"/>
        <v>-0.6462035541</v>
      </c>
      <c r="S32">
        <f t="shared" si="11"/>
        <v>0.04666445698</v>
      </c>
      <c r="T32">
        <f t="shared" si="12"/>
        <v>0.00005008</v>
      </c>
      <c r="U32">
        <f t="shared" si="13"/>
        <v>0.04671453698</v>
      </c>
    </row>
    <row r="33">
      <c r="C33" s="1">
        <v>30.0</v>
      </c>
      <c r="D33">
        <f t="shared" si="1"/>
        <v>0</v>
      </c>
      <c r="E33" s="5">
        <v>1.64655</v>
      </c>
      <c r="F33" s="2">
        <f t="shared" si="2"/>
        <v>-0.6525285481</v>
      </c>
      <c r="G33">
        <f t="shared" si="3"/>
        <v>0.04758242431</v>
      </c>
      <c r="H33">
        <f t="shared" si="4"/>
        <v>0</v>
      </c>
      <c r="I33">
        <f t="shared" si="5"/>
        <v>0.04758242431</v>
      </c>
      <c r="K33" s="5">
        <v>1.52034</v>
      </c>
      <c r="L33" s="2">
        <f t="shared" si="6"/>
        <v>-0.6557377049</v>
      </c>
      <c r="M33">
        <f t="shared" si="7"/>
        <v>0.04805159903</v>
      </c>
      <c r="N33">
        <f t="shared" si="8"/>
        <v>0</v>
      </c>
      <c r="O33">
        <f t="shared" si="9"/>
        <v>0.04805159903</v>
      </c>
      <c r="Q33" s="5">
        <v>1.74974</v>
      </c>
      <c r="R33">
        <f t="shared" si="10"/>
        <v>-0.6504065041</v>
      </c>
      <c r="S33">
        <f t="shared" si="11"/>
        <v>0.04727344834</v>
      </c>
      <c r="T33">
        <f t="shared" si="12"/>
        <v>0</v>
      </c>
      <c r="U33">
        <f t="shared" si="13"/>
        <v>0.04727344834</v>
      </c>
    </row>
    <row r="34">
      <c r="C34" s="1">
        <v>31.0</v>
      </c>
      <c r="D34">
        <f t="shared" si="1"/>
        <v>-0.004</v>
      </c>
      <c r="E34" s="5">
        <v>1.65273</v>
      </c>
      <c r="F34" s="2">
        <f t="shared" si="2"/>
        <v>-0.6472491909</v>
      </c>
      <c r="G34">
        <f t="shared" si="3"/>
        <v>0.04681559682</v>
      </c>
      <c r="H34">
        <f t="shared" si="4"/>
        <v>0.00005008</v>
      </c>
      <c r="I34">
        <f t="shared" si="5"/>
        <v>0.04686567682</v>
      </c>
      <c r="K34" s="5">
        <v>1.52658</v>
      </c>
      <c r="L34" s="2">
        <f t="shared" si="6"/>
        <v>-0.641025641</v>
      </c>
      <c r="M34">
        <f t="shared" si="7"/>
        <v>0.04591962525</v>
      </c>
      <c r="N34">
        <f t="shared" si="8"/>
        <v>0.00005008</v>
      </c>
      <c r="O34">
        <f t="shared" si="9"/>
        <v>0.04596970525</v>
      </c>
      <c r="Q34" s="5">
        <v>1.75603</v>
      </c>
      <c r="R34">
        <f t="shared" si="10"/>
        <v>-0.6359300477</v>
      </c>
      <c r="S34">
        <f t="shared" si="11"/>
        <v>0.04519248511</v>
      </c>
      <c r="T34">
        <f t="shared" si="12"/>
        <v>0.00005008</v>
      </c>
      <c r="U34">
        <f t="shared" si="13"/>
        <v>0.04524256511</v>
      </c>
    </row>
    <row r="35">
      <c r="C35" s="1">
        <v>32.0</v>
      </c>
      <c r="D35">
        <f t="shared" si="1"/>
        <v>-0.008</v>
      </c>
      <c r="E35" s="5">
        <v>1.65891</v>
      </c>
      <c r="F35" s="2">
        <f t="shared" si="2"/>
        <v>-0.6472491909</v>
      </c>
      <c r="G35">
        <f t="shared" si="3"/>
        <v>0.04681559682</v>
      </c>
      <c r="H35">
        <f t="shared" si="4"/>
        <v>0.00020032</v>
      </c>
      <c r="I35">
        <f t="shared" si="5"/>
        <v>0.04701591682</v>
      </c>
      <c r="K35" s="5">
        <v>1.53275</v>
      </c>
      <c r="L35" s="2">
        <f t="shared" si="6"/>
        <v>-0.6482982172</v>
      </c>
      <c r="M35">
        <f t="shared" si="7"/>
        <v>0.04696747214</v>
      </c>
      <c r="N35">
        <f t="shared" si="8"/>
        <v>0.00020032</v>
      </c>
      <c r="O35">
        <f t="shared" si="9"/>
        <v>0.04716779214</v>
      </c>
      <c r="Q35" s="5">
        <v>1.76225</v>
      </c>
      <c r="R35">
        <f t="shared" si="10"/>
        <v>-0.6430868167</v>
      </c>
      <c r="S35">
        <f t="shared" si="11"/>
        <v>0.04621540307</v>
      </c>
      <c r="T35">
        <f t="shared" si="12"/>
        <v>0.00020032</v>
      </c>
      <c r="U35">
        <f t="shared" si="13"/>
        <v>0.04641572307</v>
      </c>
    </row>
    <row r="36">
      <c r="C36" s="1">
        <v>33.0</v>
      </c>
      <c r="D36">
        <f t="shared" si="1"/>
        <v>-0.012</v>
      </c>
      <c r="E36" s="5">
        <v>1.66502</v>
      </c>
      <c r="F36" s="2">
        <f t="shared" si="2"/>
        <v>-0.6546644845</v>
      </c>
      <c r="G36">
        <f t="shared" si="3"/>
        <v>0.04789443937</v>
      </c>
      <c r="H36">
        <f t="shared" si="4"/>
        <v>0.00045072</v>
      </c>
      <c r="I36">
        <f t="shared" si="5"/>
        <v>0.04834515937</v>
      </c>
      <c r="K36" s="5">
        <v>1.53887</v>
      </c>
      <c r="L36" s="2">
        <f t="shared" si="6"/>
        <v>-0.6535947712</v>
      </c>
      <c r="M36">
        <f t="shared" si="7"/>
        <v>0.04773804947</v>
      </c>
      <c r="N36">
        <f t="shared" si="8"/>
        <v>0.00045072</v>
      </c>
      <c r="O36">
        <f t="shared" si="9"/>
        <v>0.04818876947</v>
      </c>
      <c r="Q36" s="5">
        <v>1.76843</v>
      </c>
      <c r="R36">
        <f t="shared" si="10"/>
        <v>-0.6472491909</v>
      </c>
      <c r="S36">
        <f t="shared" si="11"/>
        <v>0.04681559682</v>
      </c>
      <c r="T36">
        <f t="shared" si="12"/>
        <v>0.00045072</v>
      </c>
      <c r="U36">
        <f t="shared" si="13"/>
        <v>0.04726631682</v>
      </c>
    </row>
    <row r="37">
      <c r="C37" s="1">
        <v>34.0</v>
      </c>
      <c r="D37">
        <f t="shared" si="1"/>
        <v>-0.016</v>
      </c>
      <c r="E37" s="5">
        <v>1.67125</v>
      </c>
      <c r="F37" s="2">
        <f t="shared" si="2"/>
        <v>-0.6420545746</v>
      </c>
      <c r="G37">
        <f t="shared" si="3"/>
        <v>0.04606715808</v>
      </c>
      <c r="H37">
        <f t="shared" si="4"/>
        <v>0.00080128</v>
      </c>
      <c r="I37">
        <f t="shared" si="5"/>
        <v>0.04686843808</v>
      </c>
      <c r="K37" s="5">
        <v>1.54509</v>
      </c>
      <c r="L37" s="2">
        <f t="shared" si="6"/>
        <v>-0.6430868167</v>
      </c>
      <c r="M37">
        <f t="shared" si="7"/>
        <v>0.04621540307</v>
      </c>
      <c r="N37">
        <f t="shared" si="8"/>
        <v>0.00080128</v>
      </c>
      <c r="O37">
        <f t="shared" si="9"/>
        <v>0.04701668307</v>
      </c>
      <c r="Q37" s="5">
        <v>1.77472</v>
      </c>
      <c r="R37">
        <f t="shared" si="10"/>
        <v>-0.6359300477</v>
      </c>
      <c r="S37">
        <f t="shared" si="11"/>
        <v>0.04519248511</v>
      </c>
      <c r="T37">
        <f t="shared" si="12"/>
        <v>0.00080128</v>
      </c>
      <c r="U37">
        <f t="shared" si="13"/>
        <v>0.04599376511</v>
      </c>
    </row>
    <row r="38">
      <c r="C38" s="1">
        <v>35.0</v>
      </c>
      <c r="D38">
        <f t="shared" si="1"/>
        <v>-0.02</v>
      </c>
      <c r="E38" s="5">
        <v>1.67744</v>
      </c>
      <c r="F38" s="2">
        <f t="shared" si="2"/>
        <v>-0.6462035541</v>
      </c>
      <c r="G38">
        <f t="shared" si="3"/>
        <v>0.04666445698</v>
      </c>
      <c r="H38">
        <f t="shared" si="4"/>
        <v>0.001252</v>
      </c>
      <c r="I38">
        <f t="shared" si="5"/>
        <v>0.04791645698</v>
      </c>
      <c r="K38" s="5">
        <v>1.55129</v>
      </c>
      <c r="L38" s="2">
        <f t="shared" si="6"/>
        <v>-0.6451612903</v>
      </c>
      <c r="M38">
        <f t="shared" si="7"/>
        <v>0.04651404787</v>
      </c>
      <c r="N38">
        <f t="shared" si="8"/>
        <v>0.001252</v>
      </c>
      <c r="O38">
        <f t="shared" si="9"/>
        <v>0.04776604787</v>
      </c>
      <c r="Q38" s="5">
        <v>1.78099</v>
      </c>
      <c r="R38">
        <f t="shared" si="10"/>
        <v>-0.6379585327</v>
      </c>
      <c r="S38">
        <f t="shared" si="11"/>
        <v>0.04548125424</v>
      </c>
      <c r="T38">
        <f t="shared" si="12"/>
        <v>0.001252</v>
      </c>
      <c r="U38">
        <f t="shared" si="13"/>
        <v>0.04673325424</v>
      </c>
    </row>
    <row r="39">
      <c r="C39">
        <f t="shared" ref="C39:C63" si="14">1+C38</f>
        <v>36</v>
      </c>
      <c r="D39">
        <f t="shared" si="1"/>
        <v>-0.024</v>
      </c>
      <c r="E39" s="5">
        <v>1.68374</v>
      </c>
      <c r="F39" s="2">
        <f t="shared" si="2"/>
        <v>-0.6349206349</v>
      </c>
      <c r="G39">
        <f t="shared" si="3"/>
        <v>0.04504913076</v>
      </c>
      <c r="H39">
        <f t="shared" si="4"/>
        <v>0.00180288</v>
      </c>
      <c r="I39">
        <f t="shared" si="5"/>
        <v>0.04685201076</v>
      </c>
      <c r="K39" s="5">
        <v>1.55756</v>
      </c>
      <c r="L39" s="2">
        <f t="shared" si="6"/>
        <v>-0.6379585327</v>
      </c>
      <c r="M39">
        <f t="shared" si="7"/>
        <v>0.04548125424</v>
      </c>
      <c r="N39">
        <f t="shared" si="8"/>
        <v>0.00180288</v>
      </c>
      <c r="O39">
        <f t="shared" si="9"/>
        <v>0.04728413424</v>
      </c>
      <c r="Q39" s="5">
        <v>1.78732</v>
      </c>
      <c r="R39">
        <f t="shared" si="10"/>
        <v>-0.6319115324</v>
      </c>
      <c r="S39">
        <f t="shared" si="11"/>
        <v>0.04462313665</v>
      </c>
      <c r="T39">
        <f t="shared" si="12"/>
        <v>0.00180288</v>
      </c>
      <c r="U39">
        <f t="shared" si="13"/>
        <v>0.04642601665</v>
      </c>
    </row>
    <row r="40">
      <c r="C40">
        <f t="shared" si="14"/>
        <v>37</v>
      </c>
      <c r="D40">
        <f t="shared" si="1"/>
        <v>-0.028</v>
      </c>
      <c r="E40" s="5">
        <v>1.69002</v>
      </c>
      <c r="F40" s="2">
        <f t="shared" si="2"/>
        <v>-0.6369426752</v>
      </c>
      <c r="G40">
        <f t="shared" si="3"/>
        <v>0.04533652481</v>
      </c>
      <c r="H40">
        <f t="shared" si="4"/>
        <v>0.00245392</v>
      </c>
      <c r="I40">
        <f t="shared" si="5"/>
        <v>0.04779044481</v>
      </c>
      <c r="K40" s="5">
        <v>1.56383</v>
      </c>
      <c r="L40" s="2">
        <f t="shared" si="6"/>
        <v>-0.6379585327</v>
      </c>
      <c r="M40">
        <f t="shared" si="7"/>
        <v>0.04548125424</v>
      </c>
      <c r="N40">
        <f t="shared" si="8"/>
        <v>0.00245392</v>
      </c>
      <c r="O40">
        <f t="shared" si="9"/>
        <v>0.04793517424</v>
      </c>
      <c r="Q40" s="5">
        <v>1.79365</v>
      </c>
      <c r="R40">
        <f t="shared" si="10"/>
        <v>-0.6319115324</v>
      </c>
      <c r="S40">
        <f t="shared" si="11"/>
        <v>0.04462313665</v>
      </c>
      <c r="T40">
        <f t="shared" si="12"/>
        <v>0.00245392</v>
      </c>
      <c r="U40">
        <f t="shared" si="13"/>
        <v>0.04707705665</v>
      </c>
    </row>
    <row r="41">
      <c r="C41">
        <f t="shared" si="14"/>
        <v>38</v>
      </c>
      <c r="D41">
        <f t="shared" si="1"/>
        <v>-0.032</v>
      </c>
      <c r="E41" s="5">
        <v>1.69646</v>
      </c>
      <c r="F41" s="2">
        <f t="shared" si="2"/>
        <v>-0.6211180124</v>
      </c>
      <c r="G41">
        <f t="shared" si="3"/>
        <v>0.04311176266</v>
      </c>
      <c r="H41">
        <f t="shared" si="4"/>
        <v>0.00320512</v>
      </c>
      <c r="I41">
        <f t="shared" si="5"/>
        <v>0.04631688266</v>
      </c>
      <c r="K41" s="5">
        <v>1.57021</v>
      </c>
      <c r="L41" s="2">
        <f t="shared" si="6"/>
        <v>-0.6269592476</v>
      </c>
      <c r="M41">
        <f t="shared" si="7"/>
        <v>0.04392645513</v>
      </c>
      <c r="N41">
        <f t="shared" si="8"/>
        <v>0.00320512</v>
      </c>
      <c r="O41">
        <f t="shared" si="9"/>
        <v>0.04713157513</v>
      </c>
      <c r="Q41" s="5">
        <v>1.80009</v>
      </c>
      <c r="R41">
        <f t="shared" si="10"/>
        <v>-0.6211180124</v>
      </c>
      <c r="S41">
        <f t="shared" si="11"/>
        <v>0.04311176266</v>
      </c>
      <c r="T41">
        <f t="shared" si="12"/>
        <v>0.00320512</v>
      </c>
      <c r="U41">
        <f t="shared" si="13"/>
        <v>0.04631688266</v>
      </c>
    </row>
    <row r="42">
      <c r="C42">
        <f t="shared" si="14"/>
        <v>39</v>
      </c>
      <c r="D42">
        <f t="shared" si="1"/>
        <v>-0.036</v>
      </c>
      <c r="E42" s="5">
        <v>1.70295</v>
      </c>
      <c r="F42" s="2">
        <f t="shared" si="2"/>
        <v>-0.6163328197</v>
      </c>
      <c r="G42">
        <f t="shared" si="3"/>
        <v>0.04245004167</v>
      </c>
      <c r="H42">
        <f t="shared" si="4"/>
        <v>0.00405648</v>
      </c>
      <c r="I42">
        <f t="shared" si="5"/>
        <v>0.04650652167</v>
      </c>
      <c r="K42" s="5">
        <v>1.57658</v>
      </c>
      <c r="L42" s="2">
        <f t="shared" si="6"/>
        <v>-0.6279434851</v>
      </c>
      <c r="M42">
        <f t="shared" si="7"/>
        <v>0.04406448004</v>
      </c>
      <c r="N42">
        <f t="shared" si="8"/>
        <v>0.00405648</v>
      </c>
      <c r="O42">
        <f t="shared" si="9"/>
        <v>0.04812096004</v>
      </c>
      <c r="Q42" s="5">
        <v>1.80651</v>
      </c>
      <c r="R42">
        <f t="shared" si="10"/>
        <v>-0.6230529595</v>
      </c>
      <c r="S42">
        <f t="shared" si="11"/>
        <v>0.04338079017</v>
      </c>
      <c r="T42">
        <f t="shared" si="12"/>
        <v>0.00405648</v>
      </c>
      <c r="U42">
        <f t="shared" si="13"/>
        <v>0.04743727017</v>
      </c>
    </row>
    <row r="43">
      <c r="C43">
        <f t="shared" si="14"/>
        <v>40</v>
      </c>
      <c r="D43">
        <f t="shared" si="1"/>
        <v>-0.04</v>
      </c>
      <c r="E43" s="5">
        <v>1.70953</v>
      </c>
      <c r="F43" s="2">
        <f t="shared" si="2"/>
        <v>-0.6079027356</v>
      </c>
      <c r="G43">
        <f t="shared" si="3"/>
        <v>0.04129673599</v>
      </c>
      <c r="H43">
        <f t="shared" si="4"/>
        <v>0.005008</v>
      </c>
      <c r="I43">
        <f t="shared" si="5"/>
        <v>0.04630473599</v>
      </c>
      <c r="K43" s="5">
        <v>1.58303</v>
      </c>
      <c r="L43" s="2">
        <f t="shared" si="6"/>
        <v>-0.6201550388</v>
      </c>
      <c r="M43">
        <f t="shared" si="7"/>
        <v>0.04297818641</v>
      </c>
      <c r="N43">
        <f t="shared" si="8"/>
        <v>0.005008</v>
      </c>
      <c r="O43">
        <f t="shared" si="9"/>
        <v>0.04798618641</v>
      </c>
      <c r="Q43" s="5">
        <v>1.81302</v>
      </c>
      <c r="R43">
        <f t="shared" si="10"/>
        <v>-0.6144393241</v>
      </c>
      <c r="S43">
        <f t="shared" si="11"/>
        <v>0.04218961258</v>
      </c>
      <c r="T43">
        <f t="shared" si="12"/>
        <v>0.005008</v>
      </c>
      <c r="U43">
        <f t="shared" si="13"/>
        <v>0.04719761258</v>
      </c>
    </row>
    <row r="44">
      <c r="C44">
        <f t="shared" si="14"/>
        <v>41</v>
      </c>
      <c r="D44">
        <f t="shared" si="1"/>
        <v>-0.044</v>
      </c>
      <c r="E44" s="5">
        <v>1.7162</v>
      </c>
      <c r="F44" s="2">
        <f t="shared" si="2"/>
        <v>-0.5997001499</v>
      </c>
      <c r="G44">
        <f t="shared" si="3"/>
        <v>0.04018980015</v>
      </c>
      <c r="H44">
        <f t="shared" si="4"/>
        <v>0.00605968</v>
      </c>
      <c r="I44">
        <f t="shared" si="5"/>
        <v>0.04624948015</v>
      </c>
      <c r="K44" s="5">
        <v>1.5896</v>
      </c>
      <c r="L44" s="2">
        <f t="shared" si="6"/>
        <v>-0.6088280061</v>
      </c>
      <c r="M44">
        <f t="shared" si="7"/>
        <v>0.04142254471</v>
      </c>
      <c r="N44">
        <f t="shared" si="8"/>
        <v>0.00605968</v>
      </c>
      <c r="O44">
        <f t="shared" si="9"/>
        <v>0.04748222471</v>
      </c>
      <c r="Q44" s="5">
        <v>1.81965</v>
      </c>
      <c r="R44">
        <f t="shared" si="10"/>
        <v>-0.6033182504</v>
      </c>
      <c r="S44">
        <f t="shared" si="11"/>
        <v>0.04067620783</v>
      </c>
      <c r="T44">
        <f t="shared" si="12"/>
        <v>0.00605968</v>
      </c>
      <c r="U44">
        <f t="shared" si="13"/>
        <v>0.04673588783</v>
      </c>
    </row>
    <row r="45">
      <c r="C45">
        <f t="shared" si="14"/>
        <v>42</v>
      </c>
      <c r="D45">
        <f t="shared" si="1"/>
        <v>-0.048</v>
      </c>
      <c r="E45" s="5">
        <v>1.72296</v>
      </c>
      <c r="F45" s="2">
        <f t="shared" si="2"/>
        <v>-0.5917159763</v>
      </c>
      <c r="G45">
        <f t="shared" si="3"/>
        <v>0.03912678128</v>
      </c>
      <c r="H45">
        <f t="shared" si="4"/>
        <v>0.00721152</v>
      </c>
      <c r="I45">
        <f t="shared" si="5"/>
        <v>0.04633830128</v>
      </c>
      <c r="K45" s="5">
        <v>1.59622</v>
      </c>
      <c r="L45" s="2">
        <f t="shared" si="6"/>
        <v>-0.6042296073</v>
      </c>
      <c r="M45">
        <f t="shared" si="7"/>
        <v>0.04079918949</v>
      </c>
      <c r="N45">
        <f t="shared" si="8"/>
        <v>0.00721152</v>
      </c>
      <c r="O45">
        <f t="shared" si="9"/>
        <v>0.04801070949</v>
      </c>
      <c r="Q45" s="5">
        <v>1.82633</v>
      </c>
      <c r="R45">
        <f t="shared" si="10"/>
        <v>-0.5988023952</v>
      </c>
      <c r="S45">
        <f t="shared" si="11"/>
        <v>0.04006956148</v>
      </c>
      <c r="T45">
        <f t="shared" si="12"/>
        <v>0.00721152</v>
      </c>
      <c r="U45">
        <f t="shared" si="13"/>
        <v>0.04728108148</v>
      </c>
    </row>
    <row r="46">
      <c r="C46">
        <f t="shared" si="14"/>
        <v>43</v>
      </c>
      <c r="D46">
        <f t="shared" si="1"/>
        <v>-0.052</v>
      </c>
      <c r="E46" s="5">
        <v>1.72975</v>
      </c>
      <c r="F46" s="2">
        <f t="shared" si="2"/>
        <v>-0.58910162</v>
      </c>
      <c r="G46">
        <f t="shared" si="3"/>
        <v>0.03878180032</v>
      </c>
      <c r="H46">
        <f t="shared" si="4"/>
        <v>0.00846352</v>
      </c>
      <c r="I46">
        <f t="shared" si="5"/>
        <v>0.04724532032</v>
      </c>
      <c r="K46" s="5">
        <v>1.60291</v>
      </c>
      <c r="L46" s="2">
        <f t="shared" si="6"/>
        <v>-0.5979073244</v>
      </c>
      <c r="M46">
        <f t="shared" si="7"/>
        <v>0.03994986158</v>
      </c>
      <c r="N46">
        <f t="shared" si="8"/>
        <v>0.00846352</v>
      </c>
      <c r="O46">
        <f t="shared" si="9"/>
        <v>0.04841338158</v>
      </c>
      <c r="Q46" s="5">
        <v>1.83308</v>
      </c>
      <c r="R46">
        <f t="shared" si="10"/>
        <v>-0.5925925926</v>
      </c>
      <c r="S46">
        <f t="shared" si="11"/>
        <v>0.03924279835</v>
      </c>
      <c r="T46">
        <f t="shared" si="12"/>
        <v>0.00846352</v>
      </c>
      <c r="U46">
        <f t="shared" si="13"/>
        <v>0.04770631835</v>
      </c>
    </row>
    <row r="47">
      <c r="C47">
        <f t="shared" si="14"/>
        <v>44</v>
      </c>
      <c r="D47">
        <f t="shared" si="1"/>
        <v>-0.056</v>
      </c>
      <c r="E47" s="5">
        <v>1.73664</v>
      </c>
      <c r="F47" s="2">
        <f t="shared" si="2"/>
        <v>-0.5805515239</v>
      </c>
      <c r="G47">
        <f t="shared" si="3"/>
        <v>0.03766422804</v>
      </c>
      <c r="H47">
        <f t="shared" si="4"/>
        <v>0.00981568</v>
      </c>
      <c r="I47">
        <f t="shared" si="5"/>
        <v>0.04747990804</v>
      </c>
      <c r="K47" s="5">
        <v>1.60976</v>
      </c>
      <c r="L47" s="2">
        <f t="shared" si="6"/>
        <v>-0.5839416058</v>
      </c>
      <c r="M47">
        <f t="shared" si="7"/>
        <v>0.03810538654</v>
      </c>
      <c r="N47">
        <f t="shared" si="8"/>
        <v>0.00981568</v>
      </c>
      <c r="O47">
        <f t="shared" si="9"/>
        <v>0.04792106654</v>
      </c>
      <c r="Q47" s="5">
        <v>1.84</v>
      </c>
      <c r="R47">
        <f t="shared" si="10"/>
        <v>-0.5780346821</v>
      </c>
      <c r="S47">
        <f t="shared" si="11"/>
        <v>0.03733836747</v>
      </c>
      <c r="T47">
        <f t="shared" si="12"/>
        <v>0.00981568</v>
      </c>
      <c r="U47">
        <f t="shared" si="13"/>
        <v>0.04715404747</v>
      </c>
    </row>
    <row r="48">
      <c r="C48">
        <f t="shared" si="14"/>
        <v>45</v>
      </c>
      <c r="D48">
        <f t="shared" si="1"/>
        <v>-0.06</v>
      </c>
      <c r="E48" s="5">
        <v>1.74364</v>
      </c>
      <c r="F48" s="2">
        <f t="shared" si="2"/>
        <v>-0.5714285714</v>
      </c>
      <c r="G48">
        <f t="shared" si="3"/>
        <v>0.03648979592</v>
      </c>
      <c r="H48">
        <f t="shared" si="4"/>
        <v>0.011268</v>
      </c>
      <c r="I48">
        <f t="shared" si="5"/>
        <v>0.04775779592</v>
      </c>
      <c r="K48" s="5">
        <v>1.61673</v>
      </c>
      <c r="L48" s="2">
        <f t="shared" si="6"/>
        <v>-0.5738880918</v>
      </c>
      <c r="M48">
        <f t="shared" si="7"/>
        <v>0.03680458781</v>
      </c>
      <c r="N48">
        <f t="shared" si="8"/>
        <v>0.011268</v>
      </c>
      <c r="O48">
        <f t="shared" si="9"/>
        <v>0.04807258781</v>
      </c>
      <c r="Q48" s="5">
        <v>1.84704</v>
      </c>
      <c r="R48">
        <f t="shared" si="10"/>
        <v>-0.5681818182</v>
      </c>
      <c r="S48">
        <f t="shared" si="11"/>
        <v>0.03607631715</v>
      </c>
      <c r="T48">
        <f t="shared" si="12"/>
        <v>0.011268</v>
      </c>
      <c r="U48">
        <f t="shared" si="13"/>
        <v>0.04734431715</v>
      </c>
    </row>
    <row r="49">
      <c r="C49">
        <f t="shared" si="14"/>
        <v>46</v>
      </c>
      <c r="D49">
        <f t="shared" si="1"/>
        <v>-0.064</v>
      </c>
      <c r="E49" s="5">
        <v>1.75078</v>
      </c>
      <c r="F49" s="2">
        <f t="shared" si="2"/>
        <v>-0.5602240896</v>
      </c>
      <c r="G49">
        <f t="shared" si="3"/>
        <v>0.03507285267</v>
      </c>
      <c r="H49">
        <f t="shared" si="4"/>
        <v>0.01282048</v>
      </c>
      <c r="I49">
        <f t="shared" si="5"/>
        <v>0.04789333267</v>
      </c>
      <c r="K49" s="5">
        <v>1.62381</v>
      </c>
      <c r="L49" s="2">
        <f t="shared" si="6"/>
        <v>-0.5649717514</v>
      </c>
      <c r="M49">
        <f t="shared" si="7"/>
        <v>0.03566982668</v>
      </c>
      <c r="N49">
        <f t="shared" si="8"/>
        <v>0.01282048</v>
      </c>
      <c r="O49">
        <f t="shared" si="9"/>
        <v>0.04849030668</v>
      </c>
      <c r="Q49" s="5">
        <v>1.85421</v>
      </c>
      <c r="R49">
        <f t="shared" si="10"/>
        <v>-0.5578800558</v>
      </c>
      <c r="S49">
        <f t="shared" si="11"/>
        <v>0.03477997001</v>
      </c>
      <c r="T49">
        <f t="shared" si="12"/>
        <v>0.01282048</v>
      </c>
      <c r="U49">
        <f t="shared" si="13"/>
        <v>0.04760045001</v>
      </c>
    </row>
    <row r="50">
      <c r="C50">
        <f t="shared" si="14"/>
        <v>47</v>
      </c>
      <c r="D50">
        <f t="shared" si="1"/>
        <v>-0.068</v>
      </c>
      <c r="E50" s="5">
        <v>1.75809</v>
      </c>
      <c r="F50" s="2">
        <f t="shared" si="2"/>
        <v>-0.5471956224</v>
      </c>
      <c r="G50">
        <f t="shared" si="3"/>
        <v>0.03346052575</v>
      </c>
      <c r="H50">
        <f t="shared" si="4"/>
        <v>0.01447312</v>
      </c>
      <c r="I50">
        <f t="shared" si="5"/>
        <v>0.04793364575</v>
      </c>
      <c r="K50" s="5">
        <v>1.63107</v>
      </c>
      <c r="L50" s="2">
        <f t="shared" si="6"/>
        <v>-0.5509641873</v>
      </c>
      <c r="M50">
        <f t="shared" si="7"/>
        <v>0.03392300162</v>
      </c>
      <c r="N50">
        <f t="shared" si="8"/>
        <v>0.01447312</v>
      </c>
      <c r="O50">
        <f t="shared" si="9"/>
        <v>0.04839612162</v>
      </c>
      <c r="Q50" s="5">
        <v>1.86156</v>
      </c>
      <c r="R50">
        <f t="shared" si="10"/>
        <v>-0.5442176871</v>
      </c>
      <c r="S50">
        <f t="shared" si="11"/>
        <v>0.03309732056</v>
      </c>
      <c r="T50">
        <f t="shared" si="12"/>
        <v>0.01447312</v>
      </c>
      <c r="U50">
        <f t="shared" si="13"/>
        <v>0.04757044056</v>
      </c>
    </row>
    <row r="51">
      <c r="C51">
        <f t="shared" si="14"/>
        <v>48</v>
      </c>
      <c r="D51">
        <f t="shared" si="1"/>
        <v>-0.072</v>
      </c>
      <c r="E51" s="5">
        <v>1.7656</v>
      </c>
      <c r="F51" s="2">
        <f t="shared" si="2"/>
        <v>-0.5326231691</v>
      </c>
      <c r="G51">
        <f t="shared" si="3"/>
        <v>0.03170207145</v>
      </c>
      <c r="H51">
        <f t="shared" si="4"/>
        <v>0.01622592</v>
      </c>
      <c r="I51">
        <f t="shared" si="5"/>
        <v>0.04792799145</v>
      </c>
      <c r="K51" s="5">
        <v>1.63852</v>
      </c>
      <c r="L51" s="2">
        <f t="shared" si="6"/>
        <v>-0.5369127517</v>
      </c>
      <c r="M51">
        <f t="shared" si="7"/>
        <v>0.0322147651</v>
      </c>
      <c r="N51">
        <f t="shared" si="8"/>
        <v>0.01622592</v>
      </c>
      <c r="O51">
        <f t="shared" si="9"/>
        <v>0.0484406851</v>
      </c>
      <c r="Q51" s="5">
        <v>1.86909</v>
      </c>
      <c r="R51">
        <f t="shared" si="10"/>
        <v>-0.5312084993</v>
      </c>
      <c r="S51">
        <f t="shared" si="11"/>
        <v>0.031533891</v>
      </c>
      <c r="T51">
        <f t="shared" si="12"/>
        <v>0.01622592</v>
      </c>
      <c r="U51">
        <f t="shared" si="13"/>
        <v>0.047759811</v>
      </c>
    </row>
    <row r="52">
      <c r="C52">
        <f t="shared" si="14"/>
        <v>49</v>
      </c>
      <c r="D52">
        <f t="shared" si="1"/>
        <v>-0.076</v>
      </c>
      <c r="E52" s="5">
        <v>1.7733</v>
      </c>
      <c r="F52" s="2">
        <f t="shared" si="2"/>
        <v>-0.5194805195</v>
      </c>
      <c r="G52">
        <f t="shared" si="3"/>
        <v>0.03015685613</v>
      </c>
      <c r="H52">
        <f t="shared" si="4"/>
        <v>0.01807888</v>
      </c>
      <c r="I52">
        <f t="shared" si="5"/>
        <v>0.04823573613</v>
      </c>
      <c r="K52" s="5">
        <v>1.64611</v>
      </c>
      <c r="L52" s="2">
        <f t="shared" si="6"/>
        <v>-0.5270092227</v>
      </c>
      <c r="M52">
        <f t="shared" si="7"/>
        <v>0.03103730205</v>
      </c>
      <c r="N52">
        <f t="shared" si="8"/>
        <v>0.01807888</v>
      </c>
      <c r="O52">
        <f t="shared" si="9"/>
        <v>0.04911618205</v>
      </c>
      <c r="Q52" s="5">
        <v>1.87678</v>
      </c>
      <c r="R52">
        <f t="shared" si="10"/>
        <v>-0.5201560468</v>
      </c>
      <c r="S52">
        <f t="shared" si="11"/>
        <v>0.03023533848</v>
      </c>
      <c r="T52">
        <f t="shared" si="12"/>
        <v>0.01807888</v>
      </c>
      <c r="U52">
        <f t="shared" si="13"/>
        <v>0.04831421848</v>
      </c>
    </row>
    <row r="53">
      <c r="C53">
        <f t="shared" si="14"/>
        <v>50</v>
      </c>
      <c r="D53">
        <f t="shared" si="1"/>
        <v>-0.08</v>
      </c>
      <c r="E53" s="5">
        <v>1.7813</v>
      </c>
      <c r="F53" s="2">
        <f t="shared" si="2"/>
        <v>-0.5</v>
      </c>
      <c r="G53">
        <f t="shared" si="3"/>
        <v>0.0279375</v>
      </c>
      <c r="H53">
        <f t="shared" si="4"/>
        <v>0.020032</v>
      </c>
      <c r="I53">
        <f t="shared" si="5"/>
        <v>0.0479695</v>
      </c>
      <c r="K53" s="5">
        <v>1.654</v>
      </c>
      <c r="L53" s="2">
        <f t="shared" si="6"/>
        <v>-0.5069708492</v>
      </c>
      <c r="M53">
        <f t="shared" si="7"/>
        <v>0.02872192263</v>
      </c>
      <c r="N53">
        <f t="shared" si="8"/>
        <v>0.020032</v>
      </c>
      <c r="O53">
        <f t="shared" si="9"/>
        <v>0.04875392263</v>
      </c>
      <c r="Q53" s="5">
        <v>1.88478</v>
      </c>
      <c r="R53">
        <f t="shared" si="10"/>
        <v>-0.5</v>
      </c>
      <c r="S53">
        <f t="shared" si="11"/>
        <v>0.0279375</v>
      </c>
      <c r="T53">
        <f t="shared" si="12"/>
        <v>0.020032</v>
      </c>
      <c r="U53">
        <f t="shared" si="13"/>
        <v>0.0479695</v>
      </c>
    </row>
    <row r="54">
      <c r="C54">
        <f t="shared" si="14"/>
        <v>51</v>
      </c>
      <c r="D54">
        <f t="shared" si="1"/>
        <v>-0.084</v>
      </c>
      <c r="E54" s="5">
        <v>1.7895</v>
      </c>
      <c r="F54" s="2">
        <f t="shared" si="2"/>
        <v>-0.487804878</v>
      </c>
      <c r="G54">
        <f t="shared" si="3"/>
        <v>0.02659131469</v>
      </c>
      <c r="H54">
        <f t="shared" si="4"/>
        <v>0.02208528</v>
      </c>
      <c r="I54">
        <f t="shared" si="5"/>
        <v>0.04867659469</v>
      </c>
      <c r="K54" s="5">
        <v>1.6621</v>
      </c>
      <c r="L54" s="2">
        <f t="shared" si="6"/>
        <v>-0.4938271605</v>
      </c>
      <c r="M54">
        <f t="shared" si="7"/>
        <v>0.0272519433</v>
      </c>
      <c r="N54">
        <f t="shared" si="8"/>
        <v>0.02208528</v>
      </c>
      <c r="O54">
        <f t="shared" si="9"/>
        <v>0.0493372233</v>
      </c>
      <c r="Q54" s="5">
        <v>1.89298</v>
      </c>
      <c r="R54">
        <f t="shared" si="10"/>
        <v>-0.487804878</v>
      </c>
      <c r="S54">
        <f t="shared" si="11"/>
        <v>0.02659131469</v>
      </c>
      <c r="T54">
        <f t="shared" si="12"/>
        <v>0.02208528</v>
      </c>
      <c r="U54">
        <f t="shared" si="13"/>
        <v>0.04867659469</v>
      </c>
    </row>
    <row r="55">
      <c r="C55">
        <f t="shared" si="14"/>
        <v>52</v>
      </c>
      <c r="D55">
        <f t="shared" si="1"/>
        <v>-0.088</v>
      </c>
      <c r="E55" s="5">
        <v>1.79805</v>
      </c>
      <c r="F55" s="2">
        <f t="shared" si="2"/>
        <v>-0.4678362573</v>
      </c>
      <c r="G55">
        <f t="shared" si="3"/>
        <v>0.02445880784</v>
      </c>
      <c r="H55">
        <f t="shared" si="4"/>
        <v>0.02423872</v>
      </c>
      <c r="I55">
        <f t="shared" si="5"/>
        <v>0.04869752784</v>
      </c>
      <c r="K55" s="5">
        <v>1.67045</v>
      </c>
      <c r="L55" s="2">
        <f t="shared" si="6"/>
        <v>-0.4790419162</v>
      </c>
      <c r="M55">
        <f t="shared" si="7"/>
        <v>0.02564451934</v>
      </c>
      <c r="N55">
        <f t="shared" si="8"/>
        <v>0.02423872</v>
      </c>
      <c r="O55">
        <f t="shared" si="9"/>
        <v>0.04988323934</v>
      </c>
      <c r="Q55" s="5">
        <v>1.90147</v>
      </c>
      <c r="R55">
        <f t="shared" si="10"/>
        <v>-0.4711425206</v>
      </c>
      <c r="S55">
        <f t="shared" si="11"/>
        <v>0.02480573695</v>
      </c>
      <c r="T55">
        <f t="shared" si="12"/>
        <v>0.02423872</v>
      </c>
      <c r="U55">
        <f t="shared" si="13"/>
        <v>0.04904445695</v>
      </c>
    </row>
    <row r="56">
      <c r="C56">
        <f t="shared" si="14"/>
        <v>53</v>
      </c>
      <c r="D56">
        <f t="shared" si="1"/>
        <v>-0.092</v>
      </c>
      <c r="E56" s="5">
        <v>1.80712</v>
      </c>
      <c r="F56" s="2">
        <f t="shared" si="2"/>
        <v>-0.441014333</v>
      </c>
      <c r="G56">
        <f t="shared" si="3"/>
        <v>0.02173466448</v>
      </c>
      <c r="H56">
        <f t="shared" si="4"/>
        <v>0.02649232</v>
      </c>
      <c r="I56">
        <f t="shared" si="5"/>
        <v>0.04822698448</v>
      </c>
      <c r="K56" s="5">
        <v>1.67938</v>
      </c>
      <c r="L56" s="2">
        <f t="shared" si="6"/>
        <v>-0.4479283315</v>
      </c>
      <c r="M56">
        <f t="shared" si="7"/>
        <v>0.02242149655</v>
      </c>
      <c r="N56">
        <f t="shared" si="8"/>
        <v>0.02649232</v>
      </c>
      <c r="O56">
        <f t="shared" si="9"/>
        <v>0.04891381655</v>
      </c>
      <c r="Q56" s="5">
        <v>1.91058</v>
      </c>
      <c r="R56">
        <f t="shared" si="10"/>
        <v>-0.4390779363</v>
      </c>
      <c r="S56">
        <f t="shared" si="11"/>
        <v>0.02154421927</v>
      </c>
      <c r="T56">
        <f t="shared" si="12"/>
        <v>0.02649232</v>
      </c>
      <c r="U56">
        <f t="shared" si="13"/>
        <v>0.04803653927</v>
      </c>
    </row>
    <row r="57">
      <c r="C57">
        <f t="shared" si="14"/>
        <v>54</v>
      </c>
      <c r="D57">
        <f t="shared" si="1"/>
        <v>-0.096</v>
      </c>
      <c r="E57" s="5">
        <v>1.8166</v>
      </c>
      <c r="F57" s="2">
        <f t="shared" si="2"/>
        <v>-0.4219409283</v>
      </c>
      <c r="G57">
        <f t="shared" si="3"/>
        <v>0.01989531592</v>
      </c>
      <c r="H57">
        <f t="shared" si="4"/>
        <v>0.02884608</v>
      </c>
      <c r="I57">
        <f t="shared" si="5"/>
        <v>0.04874139592</v>
      </c>
      <c r="K57" s="5">
        <v>1.68866</v>
      </c>
      <c r="L57" s="2">
        <f t="shared" si="6"/>
        <v>-0.4310344828</v>
      </c>
      <c r="M57">
        <f t="shared" si="7"/>
        <v>0.02076211356</v>
      </c>
      <c r="N57">
        <f t="shared" si="8"/>
        <v>0.02884608</v>
      </c>
      <c r="O57">
        <f t="shared" si="9"/>
        <v>0.04960819356</v>
      </c>
      <c r="Q57" s="5">
        <v>1.92004</v>
      </c>
      <c r="R57">
        <f t="shared" si="10"/>
        <v>-0.422832981</v>
      </c>
      <c r="S57">
        <f t="shared" si="11"/>
        <v>0.0199795288</v>
      </c>
      <c r="T57">
        <f t="shared" si="12"/>
        <v>0.02884608</v>
      </c>
      <c r="U57">
        <f t="shared" si="13"/>
        <v>0.0488256088</v>
      </c>
    </row>
    <row r="58">
      <c r="C58">
        <f t="shared" si="14"/>
        <v>55</v>
      </c>
      <c r="D58">
        <f t="shared" si="1"/>
        <v>-0.1</v>
      </c>
      <c r="E58" s="5">
        <v>1.82686</v>
      </c>
      <c r="F58" s="2">
        <f t="shared" si="2"/>
        <v>-0.3898635478</v>
      </c>
      <c r="G58">
        <f t="shared" si="3"/>
        <v>0.01698528322</v>
      </c>
      <c r="H58">
        <f t="shared" si="4"/>
        <v>0.0313</v>
      </c>
      <c r="I58">
        <f t="shared" si="5"/>
        <v>0.04828528322</v>
      </c>
      <c r="K58" s="5">
        <v>1.6986</v>
      </c>
      <c r="L58" s="2">
        <f t="shared" si="6"/>
        <v>-0.4024144869</v>
      </c>
      <c r="M58">
        <f t="shared" si="7"/>
        <v>0.01809650661</v>
      </c>
      <c r="N58">
        <f t="shared" si="8"/>
        <v>0.0313</v>
      </c>
      <c r="O58">
        <f t="shared" si="9"/>
        <v>0.04939650661</v>
      </c>
      <c r="Q58" s="5">
        <v>1.93016</v>
      </c>
      <c r="R58">
        <f t="shared" si="10"/>
        <v>-0.395256917</v>
      </c>
      <c r="S58">
        <f t="shared" si="11"/>
        <v>0.0174584824</v>
      </c>
      <c r="T58">
        <f t="shared" si="12"/>
        <v>0.0313</v>
      </c>
      <c r="U58">
        <f t="shared" si="13"/>
        <v>0.0487584824</v>
      </c>
    </row>
    <row r="59">
      <c r="C59">
        <f t="shared" si="14"/>
        <v>56</v>
      </c>
      <c r="D59">
        <f t="shared" si="1"/>
        <v>-0.104</v>
      </c>
      <c r="E59" s="5">
        <v>1.83798</v>
      </c>
      <c r="F59" s="2">
        <f t="shared" si="2"/>
        <v>-0.3597122302</v>
      </c>
      <c r="G59">
        <f t="shared" si="3"/>
        <v>0.0144596553</v>
      </c>
      <c r="H59">
        <f t="shared" si="4"/>
        <v>0.03385408</v>
      </c>
      <c r="I59">
        <f t="shared" si="5"/>
        <v>0.0483137353</v>
      </c>
      <c r="K59" s="5">
        <v>1.70931</v>
      </c>
      <c r="L59" s="2">
        <f t="shared" si="6"/>
        <v>-0.3734827264</v>
      </c>
      <c r="M59">
        <f t="shared" si="7"/>
        <v>0.01558793452</v>
      </c>
      <c r="N59">
        <f t="shared" si="8"/>
        <v>0.03385408</v>
      </c>
      <c r="O59">
        <f t="shared" si="9"/>
        <v>0.04944201452</v>
      </c>
      <c r="Q59" s="5">
        <v>1.94107</v>
      </c>
      <c r="R59">
        <f t="shared" si="10"/>
        <v>-0.3666361137</v>
      </c>
      <c r="S59">
        <f t="shared" si="11"/>
        <v>0.01502166295</v>
      </c>
      <c r="T59">
        <f t="shared" si="12"/>
        <v>0.03385408</v>
      </c>
      <c r="U59">
        <f t="shared" si="13"/>
        <v>0.04887574295</v>
      </c>
    </row>
    <row r="60">
      <c r="C60">
        <f t="shared" si="14"/>
        <v>57</v>
      </c>
      <c r="D60">
        <f t="shared" si="1"/>
        <v>-0.108</v>
      </c>
      <c r="E60" s="5">
        <v>1.85031</v>
      </c>
      <c r="F60" s="2">
        <f t="shared" si="2"/>
        <v>-0.3244120032</v>
      </c>
      <c r="G60">
        <f t="shared" si="3"/>
        <v>0.01176092177</v>
      </c>
      <c r="H60">
        <f t="shared" si="4"/>
        <v>0.03650832</v>
      </c>
      <c r="I60">
        <f t="shared" si="5"/>
        <v>0.04826924177</v>
      </c>
      <c r="K60" s="5">
        <v>1.72102</v>
      </c>
      <c r="L60" s="2">
        <f t="shared" si="6"/>
        <v>-0.341588386</v>
      </c>
      <c r="M60">
        <f t="shared" si="7"/>
        <v>0.01303928339</v>
      </c>
      <c r="N60">
        <f t="shared" si="8"/>
        <v>0.03650832</v>
      </c>
      <c r="O60">
        <f t="shared" si="9"/>
        <v>0.04954760339</v>
      </c>
      <c r="Q60" s="5">
        <v>1.95315</v>
      </c>
      <c r="R60">
        <f t="shared" si="10"/>
        <v>-0.3311258278</v>
      </c>
      <c r="S60">
        <f t="shared" si="11"/>
        <v>0.01225275207</v>
      </c>
      <c r="T60">
        <f t="shared" si="12"/>
        <v>0.03650832</v>
      </c>
      <c r="U60">
        <f t="shared" si="13"/>
        <v>0.04876107207</v>
      </c>
    </row>
    <row r="61">
      <c r="C61">
        <f t="shared" si="14"/>
        <v>58</v>
      </c>
      <c r="D61">
        <f t="shared" si="1"/>
        <v>-0.112</v>
      </c>
      <c r="E61" s="5">
        <v>1.86423</v>
      </c>
      <c r="F61" s="2">
        <f t="shared" si="2"/>
        <v>-0.2873563218</v>
      </c>
      <c r="G61">
        <f t="shared" si="3"/>
        <v>0.009227606025</v>
      </c>
      <c r="H61">
        <f t="shared" si="4"/>
        <v>0.03926272</v>
      </c>
      <c r="I61">
        <f t="shared" si="5"/>
        <v>0.04849032602</v>
      </c>
      <c r="K61" s="5">
        <v>1.73413</v>
      </c>
      <c r="L61" s="2">
        <f t="shared" si="6"/>
        <v>-0.3051106026</v>
      </c>
      <c r="M61">
        <f t="shared" si="7"/>
        <v>0.01040308462</v>
      </c>
      <c r="N61">
        <f t="shared" si="8"/>
        <v>0.03926272</v>
      </c>
      <c r="O61">
        <f t="shared" si="9"/>
        <v>0.04966580462</v>
      </c>
      <c r="Q61" s="5">
        <v>1.96684</v>
      </c>
      <c r="R61">
        <f t="shared" si="10"/>
        <v>-0.292184076</v>
      </c>
      <c r="S61">
        <f t="shared" si="11"/>
        <v>0.009540268952</v>
      </c>
      <c r="T61">
        <f t="shared" si="12"/>
        <v>0.03926272</v>
      </c>
      <c r="U61">
        <f t="shared" si="13"/>
        <v>0.04880298895</v>
      </c>
    </row>
    <row r="62">
      <c r="C62">
        <f t="shared" si="14"/>
        <v>59</v>
      </c>
      <c r="D62">
        <f t="shared" si="1"/>
        <v>-0.116</v>
      </c>
      <c r="E62" s="5">
        <v>1.88093</v>
      </c>
      <c r="F62" s="2">
        <f t="shared" si="2"/>
        <v>-0.2395209581</v>
      </c>
      <c r="G62">
        <f t="shared" si="3"/>
        <v>0.006411129836</v>
      </c>
      <c r="H62">
        <f t="shared" si="4"/>
        <v>0.04211728</v>
      </c>
      <c r="I62">
        <f t="shared" si="5"/>
        <v>0.04852840984</v>
      </c>
      <c r="K62" s="5">
        <v>1.74929</v>
      </c>
      <c r="L62" s="2">
        <f t="shared" si="6"/>
        <v>-0.2638522427</v>
      </c>
      <c r="M62">
        <f t="shared" si="7"/>
        <v>0.007779812171</v>
      </c>
      <c r="N62">
        <f t="shared" si="8"/>
        <v>0.04211728</v>
      </c>
      <c r="O62">
        <f t="shared" si="9"/>
        <v>0.04989709217</v>
      </c>
      <c r="Q62" s="5">
        <v>1.98299</v>
      </c>
      <c r="R62">
        <f t="shared" si="10"/>
        <v>-0.2476780186</v>
      </c>
      <c r="S62">
        <f t="shared" si="11"/>
        <v>0.006855236799</v>
      </c>
      <c r="T62">
        <f t="shared" si="12"/>
        <v>0.04211728</v>
      </c>
      <c r="U62">
        <f t="shared" si="13"/>
        <v>0.0489725168</v>
      </c>
    </row>
    <row r="63">
      <c r="C63">
        <f t="shared" si="14"/>
        <v>60</v>
      </c>
      <c r="D63">
        <f t="shared" si="1"/>
        <v>-0.12</v>
      </c>
      <c r="E63" s="5">
        <v>1.90347</v>
      </c>
      <c r="F63" s="2">
        <f t="shared" si="2"/>
        <v>-0.1774622893</v>
      </c>
      <c r="G63">
        <f t="shared" si="3"/>
        <v>0.003519327564</v>
      </c>
      <c r="H63">
        <f t="shared" si="4"/>
        <v>0.045072</v>
      </c>
      <c r="I63">
        <f t="shared" si="5"/>
        <v>0.04859132756</v>
      </c>
      <c r="K63" s="5">
        <v>1.76844</v>
      </c>
      <c r="L63" s="2">
        <f t="shared" si="6"/>
        <v>-0.2088772846</v>
      </c>
      <c r="M63">
        <f t="shared" si="7"/>
        <v>0.004875621212</v>
      </c>
      <c r="N63">
        <f t="shared" si="8"/>
        <v>0.045072</v>
      </c>
      <c r="O63">
        <f t="shared" si="9"/>
        <v>0.04994762121</v>
      </c>
      <c r="Q63" s="5">
        <v>2.00424</v>
      </c>
      <c r="R63">
        <f t="shared" si="10"/>
        <v>-0.1882352941</v>
      </c>
      <c r="S63">
        <f t="shared" si="11"/>
        <v>0.003959584775</v>
      </c>
      <c r="T63">
        <f t="shared" si="12"/>
        <v>0.045072</v>
      </c>
      <c r="U63">
        <f t="shared" si="13"/>
        <v>0.04903158478</v>
      </c>
    </row>
    <row r="64">
      <c r="E64" s="2"/>
      <c r="F64" s="2"/>
      <c r="K64" s="5"/>
      <c r="L64" s="2"/>
      <c r="M64" s="2"/>
    </row>
    <row r="85">
      <c r="A85" s="6" t="s">
        <v>20</v>
      </c>
      <c r="B85" s="7" t="s">
        <v>21</v>
      </c>
      <c r="C85" s="8" t="s">
        <v>22</v>
      </c>
      <c r="D85" s="8" t="s">
        <v>23</v>
      </c>
    </row>
    <row r="86">
      <c r="A86" s="9">
        <v>5.0</v>
      </c>
      <c r="B86" s="10">
        <v>146.9</v>
      </c>
      <c r="C86" s="11">
        <f t="shared" ref="C86:C91" si="15">9.801*A86/1000</f>
        <v>0.049005</v>
      </c>
      <c r="D86" s="11">
        <f t="shared" ref="D86:D91" si="16">(B86-146.1)/100</f>
        <v>0.008</v>
      </c>
    </row>
    <row r="87">
      <c r="A87" s="9">
        <v>10.0</v>
      </c>
      <c r="B87" s="10">
        <v>147.65</v>
      </c>
      <c r="C87" s="11">
        <f t="shared" si="15"/>
        <v>0.09801</v>
      </c>
      <c r="D87" s="11">
        <f t="shared" si="16"/>
        <v>0.0155</v>
      </c>
    </row>
    <row r="88">
      <c r="A88" s="9">
        <v>20.0</v>
      </c>
      <c r="B88" s="10">
        <v>149.2</v>
      </c>
      <c r="C88" s="11">
        <f t="shared" si="15"/>
        <v>0.19602</v>
      </c>
      <c r="D88" s="11">
        <f t="shared" si="16"/>
        <v>0.031</v>
      </c>
    </row>
    <row r="89">
      <c r="A89" s="9">
        <v>25.0</v>
      </c>
      <c r="B89" s="10">
        <v>149.95</v>
      </c>
      <c r="C89" s="11">
        <f t="shared" si="15"/>
        <v>0.245025</v>
      </c>
      <c r="D89" s="11">
        <f t="shared" si="16"/>
        <v>0.0385</v>
      </c>
    </row>
    <row r="90">
      <c r="A90" s="9">
        <v>30.0</v>
      </c>
      <c r="B90" s="10">
        <v>150.8</v>
      </c>
      <c r="C90" s="11">
        <f t="shared" si="15"/>
        <v>0.29403</v>
      </c>
      <c r="D90" s="11">
        <f t="shared" si="16"/>
        <v>0.047</v>
      </c>
    </row>
    <row r="91">
      <c r="A91" s="9">
        <v>35.0</v>
      </c>
      <c r="B91" s="10">
        <v>151.6</v>
      </c>
      <c r="C91" s="11">
        <f t="shared" si="15"/>
        <v>0.343035</v>
      </c>
      <c r="D91" s="11">
        <f t="shared" si="16"/>
        <v>0.055</v>
      </c>
    </row>
    <row r="92">
      <c r="A92" s="6"/>
      <c r="B92" s="7"/>
      <c r="C92" s="8"/>
      <c r="D92" s="8"/>
    </row>
    <row r="93">
      <c r="A93" s="6"/>
      <c r="B93" s="7" t="s">
        <v>24</v>
      </c>
      <c r="C93" s="11">
        <f t="array" ref="C93:D97">linest(C86:C91,D86:D91,true,true)</f>
        <v>6.259762774</v>
      </c>
      <c r="D93" s="12">
        <v>7.452098540141353E-4</v>
      </c>
    </row>
    <row r="94">
      <c r="A94" s="6"/>
      <c r="B94" s="7" t="s">
        <v>25</v>
      </c>
      <c r="C94" s="11">
        <v>0.05576639909941906</v>
      </c>
      <c r="D94" s="12">
        <v>0.0020339451467389674</v>
      </c>
    </row>
    <row r="95">
      <c r="A95" s="6"/>
      <c r="B95" s="7"/>
      <c r="C95" s="11">
        <v>0.9996826404316089</v>
      </c>
      <c r="D95" s="12">
        <v>0.002261119467308124</v>
      </c>
    </row>
    <row r="96">
      <c r="A96" s="6"/>
      <c r="B96" s="7"/>
      <c r="C96" s="11">
        <v>12599.99999999552</v>
      </c>
      <c r="D96" s="12">
        <v>4.0</v>
      </c>
    </row>
    <row r="97">
      <c r="A97" s="6"/>
      <c r="B97" s="7"/>
      <c r="C97" s="11">
        <v>0.06441953169251825</v>
      </c>
      <c r="D97" s="12">
        <v>2.0450644981759098E-5</v>
      </c>
    </row>
    <row r="106">
      <c r="E106" s="1" t="s">
        <v>26</v>
      </c>
      <c r="H106" s="1" t="s">
        <v>27</v>
      </c>
      <c r="K106" s="1" t="s">
        <v>28</v>
      </c>
    </row>
    <row r="107">
      <c r="E107">
        <f t="array" ref="E107:F111">LINEST(I5:I63,D5:D63,TRUE,TRUE)</f>
        <v>0.003172784348</v>
      </c>
      <c r="F107">
        <v>0.04791585449875619</v>
      </c>
      <c r="H107">
        <f t="array" ref="H107:I111">LINEST(O5:O63,D5:D63,TRUE,TRUE)</f>
        <v>-0.009079262533</v>
      </c>
      <c r="I107">
        <v>0.047885314198047965</v>
      </c>
      <c r="K107">
        <f t="array" ref="K107:L111">LINEST(U5:U63,D5:D63,TRUE,TRUE)</f>
        <v>-0.009256546553</v>
      </c>
      <c r="L107">
        <v>0.04706966031574545</v>
      </c>
    </row>
    <row r="108">
      <c r="E108">
        <v>0.001659911537371863</v>
      </c>
      <c r="F108">
        <v>1.1326387856773862E-4</v>
      </c>
      <c r="H108">
        <v>0.0014989363598454748</v>
      </c>
      <c r="I108">
        <v>1.0227975528811085E-4</v>
      </c>
      <c r="K108">
        <v>0.001545517347463695</v>
      </c>
      <c r="L108">
        <v>1.0545820378152203E-4</v>
      </c>
    </row>
    <row r="109">
      <c r="E109">
        <v>0.06023587560340338</v>
      </c>
      <c r="F109">
        <v>8.685002337050952E-4</v>
      </c>
      <c r="H109">
        <v>0.39160352528687015</v>
      </c>
      <c r="I109">
        <v>7.842746733937645E-4</v>
      </c>
      <c r="K109">
        <v>0.3862491092118677</v>
      </c>
      <c r="L109">
        <v>8.086468147529913E-4</v>
      </c>
    </row>
    <row r="110">
      <c r="E110">
        <v>3.6535177501040863</v>
      </c>
      <c r="F110">
        <v>57.0</v>
      </c>
      <c r="H110">
        <v>36.6889057861102</v>
      </c>
      <c r="I110">
        <v>57.0</v>
      </c>
      <c r="K110">
        <v>35.87155563522675</v>
      </c>
      <c r="L110">
        <v>57.0</v>
      </c>
    </row>
    <row r="111">
      <c r="E111">
        <v>2.755821607271153E-6</v>
      </c>
      <c r="F111">
        <v>4.2994681388910887E-5</v>
      </c>
      <c r="H111">
        <v>2.256686030998395E-5</v>
      </c>
      <c r="I111">
        <v>3.5059945509633076E-5</v>
      </c>
      <c r="K111">
        <v>2.3456757144053726E-5</v>
      </c>
      <c r="L111">
        <v>3.727285124757905E-5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29</v>
      </c>
      <c r="B1" s="2"/>
      <c r="D1" s="2" t="s">
        <v>30</v>
      </c>
      <c r="E1" s="2"/>
      <c r="I1" s="2"/>
    </row>
    <row r="2">
      <c r="A2" s="2"/>
      <c r="B2" s="2"/>
      <c r="D2" s="2" t="s">
        <v>5</v>
      </c>
      <c r="E2" s="2"/>
      <c r="I2" s="2"/>
    </row>
    <row r="3">
      <c r="A3" s="4" t="s">
        <v>31</v>
      </c>
      <c r="B3" s="4" t="s">
        <v>32</v>
      </c>
      <c r="C3" s="1" t="s">
        <v>11</v>
      </c>
      <c r="D3" s="3" t="s">
        <v>8</v>
      </c>
      <c r="E3" s="4" t="s">
        <v>9</v>
      </c>
      <c r="F3" s="1" t="s">
        <v>10</v>
      </c>
      <c r="G3" s="1" t="s">
        <v>12</v>
      </c>
      <c r="I3" s="3"/>
    </row>
    <row r="4">
      <c r="A4" s="4">
        <v>1.0</v>
      </c>
      <c r="B4" s="2">
        <f t="shared" ref="B4:B246" si="1">(30-A4)*0.4/100</f>
        <v>0.116</v>
      </c>
      <c r="C4">
        <f t="shared" ref="C4:C246" si="2">0.5*6.26*B4^2</f>
        <v>0.04211728</v>
      </c>
      <c r="D4" s="5">
        <v>0.91843</v>
      </c>
      <c r="E4" s="2"/>
      <c r="I4" s="5"/>
    </row>
    <row r="5">
      <c r="A5" s="2">
        <f t="shared" ref="A5:A64" si="3">A4+1</f>
        <v>2</v>
      </c>
      <c r="B5" s="2">
        <f t="shared" si="1"/>
        <v>0.112</v>
      </c>
      <c r="C5">
        <f t="shared" si="2"/>
        <v>0.03926272</v>
      </c>
      <c r="D5" s="5">
        <v>0.92913</v>
      </c>
      <c r="E5" s="2">
        <f t="shared" ref="E5:E246" si="4">(B5-B4)/(D5-D4)</f>
        <v>-0.3738317757</v>
      </c>
      <c r="F5">
        <f t="shared" ref="F5:F246" si="5">0.5*(223.5/1000)*E5^2</f>
        <v>0.01561708446</v>
      </c>
      <c r="G5">
        <f t="shared" ref="G5:G246" si="6">C5+F5</f>
        <v>0.05487980446</v>
      </c>
      <c r="I5" s="5"/>
    </row>
    <row r="6">
      <c r="A6" s="2">
        <f t="shared" si="3"/>
        <v>3</v>
      </c>
      <c r="B6" s="2">
        <f t="shared" si="1"/>
        <v>0.108</v>
      </c>
      <c r="C6">
        <f t="shared" si="2"/>
        <v>0.03650832</v>
      </c>
      <c r="D6" s="5">
        <v>0.93902</v>
      </c>
      <c r="E6" s="2">
        <f t="shared" si="4"/>
        <v>-0.4044489383</v>
      </c>
      <c r="F6">
        <f t="shared" si="5"/>
        <v>0.01827994696</v>
      </c>
      <c r="G6">
        <f t="shared" si="6"/>
        <v>0.05478826696</v>
      </c>
      <c r="I6" s="5"/>
    </row>
    <row r="7">
      <c r="A7" s="2">
        <f t="shared" si="3"/>
        <v>4</v>
      </c>
      <c r="B7" s="2">
        <f t="shared" si="1"/>
        <v>0.104</v>
      </c>
      <c r="C7">
        <f t="shared" si="2"/>
        <v>0.03385408</v>
      </c>
      <c r="D7" s="5">
        <v>0.94832</v>
      </c>
      <c r="E7" s="2">
        <f t="shared" si="4"/>
        <v>-0.4301075269</v>
      </c>
      <c r="F7">
        <f t="shared" si="5"/>
        <v>0.02067291016</v>
      </c>
      <c r="G7">
        <f t="shared" si="6"/>
        <v>0.05452699016</v>
      </c>
      <c r="I7" s="5"/>
    </row>
    <row r="8">
      <c r="A8" s="2">
        <f t="shared" si="3"/>
        <v>5</v>
      </c>
      <c r="B8" s="2">
        <f t="shared" si="1"/>
        <v>0.1</v>
      </c>
      <c r="C8">
        <f t="shared" si="2"/>
        <v>0.0313</v>
      </c>
      <c r="D8" s="5">
        <v>0.95716</v>
      </c>
      <c r="E8" s="2">
        <f t="shared" si="4"/>
        <v>-0.4524886878</v>
      </c>
      <c r="F8">
        <f t="shared" si="5"/>
        <v>0.0228803669</v>
      </c>
      <c r="G8">
        <f t="shared" si="6"/>
        <v>0.0541803669</v>
      </c>
      <c r="I8" s="5"/>
    </row>
    <row r="9">
      <c r="A9" s="2">
        <f t="shared" si="3"/>
        <v>6</v>
      </c>
      <c r="B9" s="2">
        <f t="shared" si="1"/>
        <v>0.096</v>
      </c>
      <c r="C9">
        <f t="shared" si="2"/>
        <v>0.02884608</v>
      </c>
      <c r="D9" s="5">
        <v>0.96558</v>
      </c>
      <c r="E9" s="2">
        <f t="shared" si="4"/>
        <v>-0.4750593824</v>
      </c>
      <c r="F9">
        <f t="shared" si="5"/>
        <v>0.02521989833</v>
      </c>
      <c r="G9">
        <f t="shared" si="6"/>
        <v>0.05406597833</v>
      </c>
      <c r="I9" s="5"/>
    </row>
    <row r="10">
      <c r="A10" s="2">
        <f t="shared" si="3"/>
        <v>7</v>
      </c>
      <c r="B10" s="2">
        <f t="shared" si="1"/>
        <v>0.092</v>
      </c>
      <c r="C10">
        <f t="shared" si="2"/>
        <v>0.02649232</v>
      </c>
      <c r="D10" s="5">
        <v>0.97369</v>
      </c>
      <c r="E10" s="2">
        <f t="shared" si="4"/>
        <v>-0.4932182491</v>
      </c>
      <c r="F10">
        <f t="shared" si="5"/>
        <v>0.02718477896</v>
      </c>
      <c r="G10">
        <f t="shared" si="6"/>
        <v>0.05367709896</v>
      </c>
      <c r="I10" s="5"/>
    </row>
    <row r="11">
      <c r="A11" s="2">
        <f t="shared" si="3"/>
        <v>8</v>
      </c>
      <c r="B11" s="2">
        <f t="shared" si="1"/>
        <v>0.088</v>
      </c>
      <c r="C11">
        <f t="shared" si="2"/>
        <v>0.02423872</v>
      </c>
      <c r="D11" s="5">
        <v>0.98148</v>
      </c>
      <c r="E11" s="2">
        <f t="shared" si="4"/>
        <v>-0.513478819</v>
      </c>
      <c r="F11">
        <f t="shared" si="5"/>
        <v>0.0294640606</v>
      </c>
      <c r="G11">
        <f t="shared" si="6"/>
        <v>0.0537027806</v>
      </c>
      <c r="I11" s="5"/>
    </row>
    <row r="12">
      <c r="A12" s="2">
        <f t="shared" si="3"/>
        <v>9</v>
      </c>
      <c r="B12" s="2">
        <f t="shared" si="1"/>
        <v>0.084</v>
      </c>
      <c r="C12">
        <f t="shared" si="2"/>
        <v>0.02208528</v>
      </c>
      <c r="D12" s="5">
        <v>0.98911</v>
      </c>
      <c r="E12" s="2">
        <f t="shared" si="4"/>
        <v>-0.5242463958</v>
      </c>
      <c r="F12">
        <f t="shared" si="5"/>
        <v>0.03071273118</v>
      </c>
      <c r="G12">
        <f t="shared" si="6"/>
        <v>0.05279801118</v>
      </c>
      <c r="I12" s="5"/>
    </row>
    <row r="13">
      <c r="A13" s="2">
        <f t="shared" si="3"/>
        <v>10</v>
      </c>
      <c r="B13" s="2">
        <f t="shared" si="1"/>
        <v>0.08</v>
      </c>
      <c r="C13">
        <f t="shared" si="2"/>
        <v>0.020032</v>
      </c>
      <c r="D13" s="5">
        <v>0.99639</v>
      </c>
      <c r="E13" s="2">
        <f t="shared" si="4"/>
        <v>-0.5494505495</v>
      </c>
      <c r="F13">
        <f t="shared" si="5"/>
        <v>0.03373686753</v>
      </c>
      <c r="G13">
        <f t="shared" si="6"/>
        <v>0.05376886753</v>
      </c>
      <c r="I13" s="5"/>
    </row>
    <row r="14">
      <c r="A14" s="2">
        <f t="shared" si="3"/>
        <v>11</v>
      </c>
      <c r="B14" s="2">
        <f t="shared" si="1"/>
        <v>0.076</v>
      </c>
      <c r="C14">
        <f t="shared" si="2"/>
        <v>0.01807888</v>
      </c>
      <c r="D14" s="5">
        <v>1.00354</v>
      </c>
      <c r="E14" s="2">
        <f t="shared" si="4"/>
        <v>-0.5594405594</v>
      </c>
      <c r="F14">
        <f t="shared" si="5"/>
        <v>0.03497481539</v>
      </c>
      <c r="G14">
        <f t="shared" si="6"/>
        <v>0.05305369539</v>
      </c>
      <c r="I14" s="5"/>
    </row>
    <row r="15">
      <c r="A15" s="2">
        <f t="shared" si="3"/>
        <v>12</v>
      </c>
      <c r="B15" s="2">
        <f t="shared" si="1"/>
        <v>0.072</v>
      </c>
      <c r="C15">
        <f t="shared" si="2"/>
        <v>0.01622592</v>
      </c>
      <c r="D15" s="5">
        <v>1.01049</v>
      </c>
      <c r="E15" s="2">
        <f t="shared" si="4"/>
        <v>-0.5755395683</v>
      </c>
      <c r="F15">
        <f t="shared" si="5"/>
        <v>0.03701671756</v>
      </c>
      <c r="G15">
        <f t="shared" si="6"/>
        <v>0.05324263756</v>
      </c>
      <c r="I15" s="5"/>
    </row>
    <row r="16">
      <c r="A16" s="2">
        <f t="shared" si="3"/>
        <v>13</v>
      </c>
      <c r="B16" s="2">
        <f t="shared" si="1"/>
        <v>0.068</v>
      </c>
      <c r="C16">
        <f t="shared" si="2"/>
        <v>0.01447312</v>
      </c>
      <c r="D16" s="5">
        <v>1.0173</v>
      </c>
      <c r="E16" s="2">
        <f t="shared" si="4"/>
        <v>-0.5873715125</v>
      </c>
      <c r="F16">
        <f t="shared" si="5"/>
        <v>0.03855434157</v>
      </c>
      <c r="G16">
        <f t="shared" si="6"/>
        <v>0.05302746157</v>
      </c>
      <c r="I16" s="5"/>
    </row>
    <row r="17">
      <c r="A17" s="2">
        <f t="shared" si="3"/>
        <v>14</v>
      </c>
      <c r="B17" s="2">
        <f t="shared" si="1"/>
        <v>0.064</v>
      </c>
      <c r="C17">
        <f t="shared" si="2"/>
        <v>0.01282048</v>
      </c>
      <c r="D17" s="5">
        <v>1.02391</v>
      </c>
      <c r="E17" s="2">
        <f t="shared" si="4"/>
        <v>-0.6051437216</v>
      </c>
      <c r="F17">
        <f t="shared" si="5"/>
        <v>0.04092272974</v>
      </c>
      <c r="G17">
        <f t="shared" si="6"/>
        <v>0.05374320974</v>
      </c>
      <c r="I17" s="5"/>
    </row>
    <row r="18">
      <c r="A18" s="2">
        <f t="shared" si="3"/>
        <v>15</v>
      </c>
      <c r="B18" s="2">
        <f t="shared" si="1"/>
        <v>0.06</v>
      </c>
      <c r="C18">
        <f t="shared" si="2"/>
        <v>0.011268</v>
      </c>
      <c r="D18" s="5">
        <v>1.03047</v>
      </c>
      <c r="E18" s="2">
        <f t="shared" si="4"/>
        <v>-0.6097560976</v>
      </c>
      <c r="F18">
        <f t="shared" si="5"/>
        <v>0.04154892921</v>
      </c>
      <c r="G18">
        <f t="shared" si="6"/>
        <v>0.05281692921</v>
      </c>
      <c r="I18" s="5"/>
    </row>
    <row r="19">
      <c r="A19" s="2">
        <f t="shared" si="3"/>
        <v>16</v>
      </c>
      <c r="B19" s="2">
        <f t="shared" si="1"/>
        <v>0.056</v>
      </c>
      <c r="C19">
        <f t="shared" si="2"/>
        <v>0.00981568</v>
      </c>
      <c r="D19" s="5">
        <v>1.03684</v>
      </c>
      <c r="E19" s="2">
        <f t="shared" si="4"/>
        <v>-0.6279434851</v>
      </c>
      <c r="F19">
        <f t="shared" si="5"/>
        <v>0.04406448004</v>
      </c>
      <c r="G19">
        <f t="shared" si="6"/>
        <v>0.05388016004</v>
      </c>
      <c r="I19" s="5"/>
    </row>
    <row r="20">
      <c r="A20" s="2">
        <f t="shared" si="3"/>
        <v>17</v>
      </c>
      <c r="B20" s="2">
        <f t="shared" si="1"/>
        <v>0.052</v>
      </c>
      <c r="C20">
        <f t="shared" si="2"/>
        <v>0.00846352</v>
      </c>
      <c r="D20" s="5">
        <v>1.0432</v>
      </c>
      <c r="E20" s="2">
        <f t="shared" si="4"/>
        <v>-0.6289308176</v>
      </c>
      <c r="F20">
        <f t="shared" si="5"/>
        <v>0.04420315652</v>
      </c>
      <c r="G20">
        <f t="shared" si="6"/>
        <v>0.05266667652</v>
      </c>
      <c r="I20" s="5"/>
    </row>
    <row r="21">
      <c r="A21" s="2">
        <f t="shared" si="3"/>
        <v>18</v>
      </c>
      <c r="B21" s="2">
        <f t="shared" si="1"/>
        <v>0.048</v>
      </c>
      <c r="C21">
        <f t="shared" si="2"/>
        <v>0.00721152</v>
      </c>
      <c r="D21" s="5">
        <v>1.04942</v>
      </c>
      <c r="E21" s="2">
        <f t="shared" si="4"/>
        <v>-0.6430868167</v>
      </c>
      <c r="F21">
        <f t="shared" si="5"/>
        <v>0.04621540307</v>
      </c>
      <c r="G21">
        <f t="shared" si="6"/>
        <v>0.05342692307</v>
      </c>
      <c r="I21" s="5"/>
    </row>
    <row r="22">
      <c r="A22" s="2">
        <f t="shared" si="3"/>
        <v>19</v>
      </c>
      <c r="B22" s="2">
        <f t="shared" si="1"/>
        <v>0.044</v>
      </c>
      <c r="C22">
        <f t="shared" si="2"/>
        <v>0.00605968</v>
      </c>
      <c r="D22" s="5">
        <v>1.05561</v>
      </c>
      <c r="E22" s="2">
        <f t="shared" si="4"/>
        <v>-0.6462035541</v>
      </c>
      <c r="F22">
        <f t="shared" si="5"/>
        <v>0.04666445698</v>
      </c>
      <c r="G22">
        <f t="shared" si="6"/>
        <v>0.05272413698</v>
      </c>
      <c r="I22" s="5"/>
    </row>
    <row r="23">
      <c r="A23" s="2">
        <f t="shared" si="3"/>
        <v>20</v>
      </c>
      <c r="B23" s="2">
        <f t="shared" si="1"/>
        <v>0.04</v>
      </c>
      <c r="C23">
        <f t="shared" si="2"/>
        <v>0.005008</v>
      </c>
      <c r="D23" s="5">
        <v>1.0617</v>
      </c>
      <c r="E23" s="2">
        <f t="shared" si="4"/>
        <v>-0.6568144499</v>
      </c>
      <c r="F23">
        <f t="shared" si="5"/>
        <v>0.04820953352</v>
      </c>
      <c r="G23">
        <f t="shared" si="6"/>
        <v>0.05321753352</v>
      </c>
      <c r="I23" s="5"/>
    </row>
    <row r="24">
      <c r="A24" s="2">
        <f t="shared" si="3"/>
        <v>21</v>
      </c>
      <c r="B24" s="2">
        <f t="shared" si="1"/>
        <v>0.036</v>
      </c>
      <c r="C24">
        <f t="shared" si="2"/>
        <v>0.00405648</v>
      </c>
      <c r="D24" s="5">
        <v>1.06782</v>
      </c>
      <c r="E24" s="2">
        <f t="shared" si="4"/>
        <v>-0.6535947712</v>
      </c>
      <c r="F24">
        <f t="shared" si="5"/>
        <v>0.04773804947</v>
      </c>
      <c r="G24">
        <f t="shared" si="6"/>
        <v>0.05179452947</v>
      </c>
      <c r="I24" s="5"/>
    </row>
    <row r="25">
      <c r="A25" s="2">
        <f t="shared" si="3"/>
        <v>22</v>
      </c>
      <c r="B25" s="2">
        <f t="shared" si="1"/>
        <v>0.032</v>
      </c>
      <c r="C25">
        <f t="shared" si="2"/>
        <v>0.00320512</v>
      </c>
      <c r="D25" s="5">
        <v>1.07378</v>
      </c>
      <c r="E25" s="2">
        <f t="shared" si="4"/>
        <v>-0.6711409396</v>
      </c>
      <c r="F25">
        <f t="shared" si="5"/>
        <v>0.05033557047</v>
      </c>
      <c r="G25">
        <f t="shared" si="6"/>
        <v>0.05354069047</v>
      </c>
      <c r="I25" s="5"/>
    </row>
    <row r="26">
      <c r="A26" s="2">
        <f t="shared" si="3"/>
        <v>23</v>
      </c>
      <c r="B26" s="2">
        <f t="shared" si="1"/>
        <v>0.028</v>
      </c>
      <c r="C26">
        <f t="shared" si="2"/>
        <v>0.00245392</v>
      </c>
      <c r="D26" s="5">
        <v>1.07974</v>
      </c>
      <c r="E26" s="2">
        <f t="shared" si="4"/>
        <v>-0.6711409396</v>
      </c>
      <c r="F26">
        <f t="shared" si="5"/>
        <v>0.05033557047</v>
      </c>
      <c r="G26">
        <f t="shared" si="6"/>
        <v>0.05278949047</v>
      </c>
      <c r="I26" s="5"/>
    </row>
    <row r="27">
      <c r="A27" s="2">
        <f t="shared" si="3"/>
        <v>24</v>
      </c>
      <c r="B27" s="2">
        <f t="shared" si="1"/>
        <v>0.024</v>
      </c>
      <c r="C27">
        <f t="shared" si="2"/>
        <v>0.00180288</v>
      </c>
      <c r="D27" s="5">
        <v>1.08568</v>
      </c>
      <c r="E27" s="2">
        <f t="shared" si="4"/>
        <v>-0.6734006734</v>
      </c>
      <c r="F27">
        <f t="shared" si="5"/>
        <v>0.05067510118</v>
      </c>
      <c r="G27">
        <f t="shared" si="6"/>
        <v>0.05247798118</v>
      </c>
      <c r="I27" s="5"/>
    </row>
    <row r="28">
      <c r="A28" s="2">
        <f t="shared" si="3"/>
        <v>25</v>
      </c>
      <c r="B28" s="2">
        <f t="shared" si="1"/>
        <v>0.02</v>
      </c>
      <c r="C28">
        <f t="shared" si="2"/>
        <v>0.001252</v>
      </c>
      <c r="D28" s="5">
        <v>1.09159</v>
      </c>
      <c r="E28" s="2">
        <f t="shared" si="4"/>
        <v>-0.6768189509</v>
      </c>
      <c r="F28">
        <f t="shared" si="5"/>
        <v>0.05119087497</v>
      </c>
      <c r="G28">
        <f t="shared" si="6"/>
        <v>0.05244287497</v>
      </c>
      <c r="I28" s="5"/>
    </row>
    <row r="29">
      <c r="A29" s="2">
        <f t="shared" si="3"/>
        <v>26</v>
      </c>
      <c r="B29" s="2">
        <f t="shared" si="1"/>
        <v>0.016</v>
      </c>
      <c r="C29">
        <f t="shared" si="2"/>
        <v>0.00080128</v>
      </c>
      <c r="D29" s="5">
        <v>1.09741</v>
      </c>
      <c r="E29" s="2">
        <f t="shared" si="4"/>
        <v>-0.6872852234</v>
      </c>
      <c r="F29">
        <f t="shared" si="5"/>
        <v>0.05278633932</v>
      </c>
      <c r="G29">
        <f t="shared" si="6"/>
        <v>0.05358761932</v>
      </c>
      <c r="I29" s="5"/>
    </row>
    <row r="30">
      <c r="A30" s="2">
        <f t="shared" si="3"/>
        <v>27</v>
      </c>
      <c r="B30" s="2">
        <f t="shared" si="1"/>
        <v>0.012</v>
      </c>
      <c r="C30">
        <f t="shared" si="2"/>
        <v>0.00045072</v>
      </c>
      <c r="D30" s="5">
        <v>1.10321</v>
      </c>
      <c r="E30" s="2">
        <f t="shared" si="4"/>
        <v>-0.6896551724</v>
      </c>
      <c r="F30">
        <f t="shared" si="5"/>
        <v>0.0531510107</v>
      </c>
      <c r="G30">
        <f t="shared" si="6"/>
        <v>0.0536017307</v>
      </c>
      <c r="I30" s="5"/>
    </row>
    <row r="31">
      <c r="A31" s="2">
        <f t="shared" si="3"/>
        <v>28</v>
      </c>
      <c r="B31" s="2">
        <f t="shared" si="1"/>
        <v>0.008</v>
      </c>
      <c r="C31">
        <f t="shared" si="2"/>
        <v>0.00020032</v>
      </c>
      <c r="D31" s="5">
        <v>1.10906</v>
      </c>
      <c r="E31" s="2">
        <f t="shared" si="4"/>
        <v>-0.6837606838</v>
      </c>
      <c r="F31">
        <f t="shared" si="5"/>
        <v>0.05224632917</v>
      </c>
      <c r="G31">
        <f t="shared" si="6"/>
        <v>0.05244664917</v>
      </c>
      <c r="I31" s="5"/>
    </row>
    <row r="32">
      <c r="A32" s="2">
        <f t="shared" si="3"/>
        <v>29</v>
      </c>
      <c r="B32" s="2">
        <f t="shared" si="1"/>
        <v>0.004</v>
      </c>
      <c r="C32">
        <f t="shared" si="2"/>
        <v>0.00005008</v>
      </c>
      <c r="D32" s="5">
        <v>1.11483</v>
      </c>
      <c r="E32" s="2">
        <f t="shared" si="4"/>
        <v>-0.6932409012</v>
      </c>
      <c r="F32">
        <f t="shared" si="5"/>
        <v>0.05370514434</v>
      </c>
      <c r="G32">
        <f t="shared" si="6"/>
        <v>0.05375522434</v>
      </c>
      <c r="I32" s="5"/>
    </row>
    <row r="33">
      <c r="A33" s="2">
        <f t="shared" si="3"/>
        <v>30</v>
      </c>
      <c r="B33" s="2">
        <f t="shared" si="1"/>
        <v>0</v>
      </c>
      <c r="C33">
        <f t="shared" si="2"/>
        <v>0</v>
      </c>
      <c r="D33" s="5">
        <v>1.12058</v>
      </c>
      <c r="E33" s="2">
        <f t="shared" si="4"/>
        <v>-0.6956521739</v>
      </c>
      <c r="F33">
        <f t="shared" si="5"/>
        <v>0.05407939509</v>
      </c>
      <c r="G33">
        <f t="shared" si="6"/>
        <v>0.05407939509</v>
      </c>
      <c r="I33" s="5"/>
    </row>
    <row r="34">
      <c r="A34" s="2">
        <f t="shared" si="3"/>
        <v>31</v>
      </c>
      <c r="B34" s="2">
        <f t="shared" si="1"/>
        <v>-0.004</v>
      </c>
      <c r="C34">
        <f t="shared" si="2"/>
        <v>0.00005008</v>
      </c>
      <c r="D34" s="5">
        <v>1.12644</v>
      </c>
      <c r="E34" s="2">
        <f t="shared" si="4"/>
        <v>-0.6825938567</v>
      </c>
      <c r="F34">
        <f t="shared" si="5"/>
        <v>0.0520681662</v>
      </c>
      <c r="G34">
        <f t="shared" si="6"/>
        <v>0.0521182462</v>
      </c>
      <c r="I34" s="5"/>
    </row>
    <row r="35">
      <c r="A35" s="2">
        <f t="shared" si="3"/>
        <v>32</v>
      </c>
      <c r="B35" s="2">
        <f t="shared" si="1"/>
        <v>-0.008</v>
      </c>
      <c r="C35">
        <f t="shared" si="2"/>
        <v>0.00020032</v>
      </c>
      <c r="D35" s="5">
        <v>1.13226</v>
      </c>
      <c r="E35" s="2">
        <f t="shared" si="4"/>
        <v>-0.6872852234</v>
      </c>
      <c r="F35">
        <f t="shared" si="5"/>
        <v>0.05278633932</v>
      </c>
      <c r="G35">
        <f t="shared" si="6"/>
        <v>0.05298665932</v>
      </c>
      <c r="I35" s="5"/>
    </row>
    <row r="36">
      <c r="A36" s="2">
        <f t="shared" si="3"/>
        <v>33</v>
      </c>
      <c r="B36" s="2">
        <f t="shared" si="1"/>
        <v>-0.012</v>
      </c>
      <c r="C36">
        <f t="shared" si="2"/>
        <v>0.00045072</v>
      </c>
      <c r="D36" s="5">
        <v>1.13802</v>
      </c>
      <c r="E36" s="2">
        <f t="shared" si="4"/>
        <v>-0.6944444444</v>
      </c>
      <c r="F36">
        <f t="shared" si="5"/>
        <v>0.05389178241</v>
      </c>
      <c r="G36">
        <f t="shared" si="6"/>
        <v>0.05434250241</v>
      </c>
      <c r="I36" s="5"/>
    </row>
    <row r="37">
      <c r="A37" s="2">
        <f t="shared" si="3"/>
        <v>34</v>
      </c>
      <c r="B37" s="2">
        <f t="shared" si="1"/>
        <v>-0.016</v>
      </c>
      <c r="C37">
        <f t="shared" si="2"/>
        <v>0.00080128</v>
      </c>
      <c r="D37" s="5">
        <v>1.14387</v>
      </c>
      <c r="E37" s="2">
        <f t="shared" si="4"/>
        <v>-0.6837606838</v>
      </c>
      <c r="F37">
        <f t="shared" si="5"/>
        <v>0.05224632917</v>
      </c>
      <c r="G37">
        <f t="shared" si="6"/>
        <v>0.05304760917</v>
      </c>
      <c r="I37" s="5"/>
    </row>
    <row r="38">
      <c r="A38" s="2">
        <f t="shared" si="3"/>
        <v>35</v>
      </c>
      <c r="B38" s="2">
        <f t="shared" si="1"/>
        <v>-0.02</v>
      </c>
      <c r="C38">
        <f t="shared" si="2"/>
        <v>0.001252</v>
      </c>
      <c r="D38" s="5">
        <v>1.14969</v>
      </c>
      <c r="E38" s="2">
        <f t="shared" si="4"/>
        <v>-0.6872852234</v>
      </c>
      <c r="F38">
        <f t="shared" si="5"/>
        <v>0.05278633932</v>
      </c>
      <c r="G38">
        <f t="shared" si="6"/>
        <v>0.05403833932</v>
      </c>
      <c r="I38" s="5"/>
    </row>
    <row r="39">
      <c r="A39" s="2">
        <f t="shared" si="3"/>
        <v>36</v>
      </c>
      <c r="B39" s="2">
        <f t="shared" si="1"/>
        <v>-0.024</v>
      </c>
      <c r="C39">
        <f t="shared" si="2"/>
        <v>0.00180288</v>
      </c>
      <c r="D39" s="5">
        <v>1.15557</v>
      </c>
      <c r="E39" s="2">
        <f t="shared" si="4"/>
        <v>-0.6802721088</v>
      </c>
      <c r="F39">
        <f t="shared" si="5"/>
        <v>0.05171456338</v>
      </c>
      <c r="G39">
        <f t="shared" si="6"/>
        <v>0.05351744338</v>
      </c>
      <c r="I39" s="5"/>
    </row>
    <row r="40">
      <c r="A40" s="2">
        <f t="shared" si="3"/>
        <v>37</v>
      </c>
      <c r="B40" s="2">
        <f t="shared" si="1"/>
        <v>-0.028</v>
      </c>
      <c r="C40">
        <f t="shared" si="2"/>
        <v>0.00245392</v>
      </c>
      <c r="D40" s="5">
        <v>1.16145</v>
      </c>
      <c r="E40" s="2">
        <f t="shared" si="4"/>
        <v>-0.6802721088</v>
      </c>
      <c r="F40">
        <f t="shared" si="5"/>
        <v>0.05171456338</v>
      </c>
      <c r="G40">
        <f t="shared" si="6"/>
        <v>0.05416848338</v>
      </c>
      <c r="I40" s="5"/>
    </row>
    <row r="41">
      <c r="A41" s="2">
        <f t="shared" si="3"/>
        <v>38</v>
      </c>
      <c r="B41" s="2">
        <f t="shared" si="1"/>
        <v>-0.032</v>
      </c>
      <c r="C41">
        <f t="shared" si="2"/>
        <v>0.00320512</v>
      </c>
      <c r="D41" s="5">
        <v>1.16743</v>
      </c>
      <c r="E41" s="2">
        <f t="shared" si="4"/>
        <v>-0.6688963211</v>
      </c>
      <c r="F41">
        <f t="shared" si="5"/>
        <v>0.04999944072</v>
      </c>
      <c r="G41">
        <f t="shared" si="6"/>
        <v>0.05320456072</v>
      </c>
      <c r="I41" s="5"/>
    </row>
    <row r="42">
      <c r="A42" s="2">
        <f t="shared" si="3"/>
        <v>39</v>
      </c>
      <c r="B42" s="2">
        <f t="shared" si="1"/>
        <v>-0.036</v>
      </c>
      <c r="C42">
        <f t="shared" si="2"/>
        <v>0.00405648</v>
      </c>
      <c r="D42" s="5">
        <v>1.1734</v>
      </c>
      <c r="E42" s="2">
        <f t="shared" si="4"/>
        <v>-0.6700167504</v>
      </c>
      <c r="F42">
        <f t="shared" si="5"/>
        <v>0.05016708332</v>
      </c>
      <c r="G42">
        <f t="shared" si="6"/>
        <v>0.05422356332</v>
      </c>
      <c r="I42" s="5"/>
    </row>
    <row r="43">
      <c r="A43" s="2">
        <f t="shared" si="3"/>
        <v>40</v>
      </c>
      <c r="B43" s="2">
        <f t="shared" si="1"/>
        <v>-0.04</v>
      </c>
      <c r="C43">
        <f t="shared" si="2"/>
        <v>0.005008</v>
      </c>
      <c r="D43" s="5">
        <v>1.17944</v>
      </c>
      <c r="E43" s="2">
        <f t="shared" si="4"/>
        <v>-0.6622516556</v>
      </c>
      <c r="F43">
        <f t="shared" si="5"/>
        <v>0.04901100829</v>
      </c>
      <c r="G43">
        <f t="shared" si="6"/>
        <v>0.05401900829</v>
      </c>
      <c r="I43" s="5"/>
    </row>
    <row r="44">
      <c r="A44" s="2">
        <f t="shared" si="3"/>
        <v>41</v>
      </c>
      <c r="B44" s="2">
        <f t="shared" si="1"/>
        <v>-0.044</v>
      </c>
      <c r="C44">
        <f t="shared" si="2"/>
        <v>0.00605968</v>
      </c>
      <c r="D44" s="5">
        <v>1.1856</v>
      </c>
      <c r="E44" s="2">
        <f t="shared" si="4"/>
        <v>-0.6493506494</v>
      </c>
      <c r="F44">
        <f t="shared" si="5"/>
        <v>0.0471200877</v>
      </c>
      <c r="G44">
        <f t="shared" si="6"/>
        <v>0.0531797677</v>
      </c>
      <c r="I44" s="5"/>
    </row>
    <row r="45">
      <c r="A45" s="2">
        <f t="shared" si="3"/>
        <v>42</v>
      </c>
      <c r="B45" s="2">
        <f t="shared" si="1"/>
        <v>-0.048</v>
      </c>
      <c r="C45">
        <f t="shared" si="2"/>
        <v>0.00721152</v>
      </c>
      <c r="D45" s="5">
        <v>1.19176</v>
      </c>
      <c r="E45" s="2">
        <f t="shared" si="4"/>
        <v>-0.6493506494</v>
      </c>
      <c r="F45">
        <f t="shared" si="5"/>
        <v>0.0471200877</v>
      </c>
      <c r="G45">
        <f t="shared" si="6"/>
        <v>0.0543316077</v>
      </c>
      <c r="I45" s="5"/>
    </row>
    <row r="46">
      <c r="A46" s="2">
        <f t="shared" si="3"/>
        <v>43</v>
      </c>
      <c r="B46" s="2">
        <f t="shared" si="1"/>
        <v>-0.052</v>
      </c>
      <c r="C46">
        <f t="shared" si="2"/>
        <v>0.00846352</v>
      </c>
      <c r="D46" s="5">
        <v>1.19798</v>
      </c>
      <c r="E46" s="2">
        <f t="shared" si="4"/>
        <v>-0.6430868167</v>
      </c>
      <c r="F46">
        <f t="shared" si="5"/>
        <v>0.04621540307</v>
      </c>
      <c r="G46">
        <f t="shared" si="6"/>
        <v>0.05467892307</v>
      </c>
      <c r="I46" s="5"/>
    </row>
    <row r="47">
      <c r="A47" s="2">
        <f t="shared" si="3"/>
        <v>44</v>
      </c>
      <c r="B47" s="2">
        <f t="shared" si="1"/>
        <v>-0.056</v>
      </c>
      <c r="C47">
        <f t="shared" si="2"/>
        <v>0.00981568</v>
      </c>
      <c r="D47" s="5">
        <v>1.20432</v>
      </c>
      <c r="E47" s="2">
        <f t="shared" si="4"/>
        <v>-0.6309148265</v>
      </c>
      <c r="F47">
        <f t="shared" si="5"/>
        <v>0.04448248067</v>
      </c>
      <c r="G47">
        <f t="shared" si="6"/>
        <v>0.05429816067</v>
      </c>
      <c r="I47" s="5"/>
    </row>
    <row r="48">
      <c r="A48" s="2">
        <f t="shared" si="3"/>
        <v>45</v>
      </c>
      <c r="B48" s="2">
        <f t="shared" si="1"/>
        <v>-0.06</v>
      </c>
      <c r="C48">
        <f t="shared" si="2"/>
        <v>0.011268</v>
      </c>
      <c r="D48" s="5">
        <v>1.21077</v>
      </c>
      <c r="E48" s="2">
        <f t="shared" si="4"/>
        <v>-0.6201550388</v>
      </c>
      <c r="F48">
        <f t="shared" si="5"/>
        <v>0.04297818641</v>
      </c>
      <c r="G48">
        <f t="shared" si="6"/>
        <v>0.05424618641</v>
      </c>
      <c r="I48" s="5"/>
    </row>
    <row r="49">
      <c r="A49" s="2">
        <f t="shared" si="3"/>
        <v>46</v>
      </c>
      <c r="B49" s="2">
        <f t="shared" si="1"/>
        <v>-0.064</v>
      </c>
      <c r="C49">
        <f t="shared" si="2"/>
        <v>0.01282048</v>
      </c>
      <c r="D49" s="5">
        <v>1.21733</v>
      </c>
      <c r="E49" s="2">
        <f t="shared" si="4"/>
        <v>-0.6097560976</v>
      </c>
      <c r="F49">
        <f t="shared" si="5"/>
        <v>0.04154892921</v>
      </c>
      <c r="G49">
        <f t="shared" si="6"/>
        <v>0.05436940921</v>
      </c>
      <c r="I49" s="5"/>
    </row>
    <row r="50">
      <c r="A50" s="2">
        <f t="shared" si="3"/>
        <v>47</v>
      </c>
      <c r="B50" s="2">
        <f t="shared" si="1"/>
        <v>-0.068</v>
      </c>
      <c r="C50">
        <f t="shared" si="2"/>
        <v>0.01447312</v>
      </c>
      <c r="D50" s="5">
        <v>1.22403</v>
      </c>
      <c r="E50" s="2">
        <f t="shared" si="4"/>
        <v>-0.5970149254</v>
      </c>
      <c r="F50">
        <f t="shared" si="5"/>
        <v>0.03983069726</v>
      </c>
      <c r="G50">
        <f t="shared" si="6"/>
        <v>0.05430381726</v>
      </c>
      <c r="I50" s="5"/>
    </row>
    <row r="51">
      <c r="A51" s="2">
        <f t="shared" si="3"/>
        <v>48</v>
      </c>
      <c r="B51" s="2">
        <f t="shared" si="1"/>
        <v>-0.072</v>
      </c>
      <c r="C51">
        <f t="shared" si="2"/>
        <v>0.01622592</v>
      </c>
      <c r="D51" s="5">
        <v>1.23088</v>
      </c>
      <c r="E51" s="2">
        <f t="shared" si="4"/>
        <v>-0.5839416058</v>
      </c>
      <c r="F51">
        <f t="shared" si="5"/>
        <v>0.03810538654</v>
      </c>
      <c r="G51">
        <f t="shared" si="6"/>
        <v>0.05433130654</v>
      </c>
      <c r="I51" s="5"/>
    </row>
    <row r="52">
      <c r="A52" s="2">
        <f t="shared" si="3"/>
        <v>49</v>
      </c>
      <c r="B52" s="2">
        <f t="shared" si="1"/>
        <v>-0.076</v>
      </c>
      <c r="C52">
        <f t="shared" si="2"/>
        <v>0.01807888</v>
      </c>
      <c r="D52" s="5">
        <v>1.23781</v>
      </c>
      <c r="E52" s="2">
        <f t="shared" si="4"/>
        <v>-0.5772005772</v>
      </c>
      <c r="F52">
        <f t="shared" si="5"/>
        <v>0.03723068658</v>
      </c>
      <c r="G52">
        <f t="shared" si="6"/>
        <v>0.05530956658</v>
      </c>
      <c r="I52" s="5"/>
    </row>
    <row r="53">
      <c r="A53" s="2">
        <f t="shared" si="3"/>
        <v>50</v>
      </c>
      <c r="B53" s="2">
        <f t="shared" si="1"/>
        <v>-0.08</v>
      </c>
      <c r="C53">
        <f t="shared" si="2"/>
        <v>0.020032</v>
      </c>
      <c r="D53" s="5">
        <v>1.24498</v>
      </c>
      <c r="E53" s="2">
        <f t="shared" si="4"/>
        <v>-0.5578800558</v>
      </c>
      <c r="F53">
        <f t="shared" si="5"/>
        <v>0.03477997001</v>
      </c>
      <c r="G53">
        <f t="shared" si="6"/>
        <v>0.05481197001</v>
      </c>
      <c r="I53" s="5"/>
    </row>
    <row r="54">
      <c r="A54" s="2">
        <f t="shared" si="3"/>
        <v>51</v>
      </c>
      <c r="B54" s="2">
        <f t="shared" si="1"/>
        <v>-0.084</v>
      </c>
      <c r="C54">
        <f t="shared" si="2"/>
        <v>0.02208528</v>
      </c>
      <c r="D54" s="5">
        <v>1.25228</v>
      </c>
      <c r="E54" s="2">
        <f t="shared" si="4"/>
        <v>-0.5479452055</v>
      </c>
      <c r="F54">
        <f t="shared" si="5"/>
        <v>0.03355226121</v>
      </c>
      <c r="G54">
        <f t="shared" si="6"/>
        <v>0.05563754121</v>
      </c>
      <c r="I54" s="5"/>
    </row>
    <row r="55">
      <c r="A55" s="2">
        <f t="shared" si="3"/>
        <v>52</v>
      </c>
      <c r="B55" s="2">
        <f t="shared" si="1"/>
        <v>-0.088</v>
      </c>
      <c r="C55">
        <f t="shared" si="2"/>
        <v>0.02423872</v>
      </c>
      <c r="D55" s="5">
        <v>1.25978</v>
      </c>
      <c r="E55" s="2">
        <f t="shared" si="4"/>
        <v>-0.5333333333</v>
      </c>
      <c r="F55">
        <f t="shared" si="5"/>
        <v>0.03178666667</v>
      </c>
      <c r="G55">
        <f t="shared" si="6"/>
        <v>0.05602538667</v>
      </c>
      <c r="I55" s="5"/>
    </row>
    <row r="56">
      <c r="A56" s="2">
        <f t="shared" si="3"/>
        <v>53</v>
      </c>
      <c r="B56" s="2">
        <f t="shared" si="1"/>
        <v>-0.092</v>
      </c>
      <c r="C56">
        <f t="shared" si="2"/>
        <v>0.02649232</v>
      </c>
      <c r="D56" s="5">
        <v>1.26771</v>
      </c>
      <c r="E56" s="2">
        <f t="shared" si="4"/>
        <v>-0.5044136192</v>
      </c>
      <c r="F56">
        <f t="shared" si="5"/>
        <v>0.02843289884</v>
      </c>
      <c r="G56">
        <f t="shared" si="6"/>
        <v>0.05492521884</v>
      </c>
      <c r="I56" s="5"/>
    </row>
    <row r="57">
      <c r="A57" s="2">
        <f t="shared" si="3"/>
        <v>54</v>
      </c>
      <c r="B57" s="2">
        <f t="shared" si="1"/>
        <v>-0.096</v>
      </c>
      <c r="C57">
        <f t="shared" si="2"/>
        <v>0.02884608</v>
      </c>
      <c r="D57" s="5">
        <v>1.27587</v>
      </c>
      <c r="E57" s="2">
        <f t="shared" si="4"/>
        <v>-0.4901960784</v>
      </c>
      <c r="F57">
        <f t="shared" si="5"/>
        <v>0.02685265283</v>
      </c>
      <c r="G57">
        <f t="shared" si="6"/>
        <v>0.05569873283</v>
      </c>
      <c r="I57" s="5"/>
    </row>
    <row r="58">
      <c r="A58" s="2">
        <f t="shared" si="3"/>
        <v>55</v>
      </c>
      <c r="B58" s="2">
        <f t="shared" si="1"/>
        <v>-0.1</v>
      </c>
      <c r="C58">
        <f t="shared" si="2"/>
        <v>0.0313</v>
      </c>
      <c r="D58" s="5">
        <v>1.28445</v>
      </c>
      <c r="E58" s="2">
        <f t="shared" si="4"/>
        <v>-0.4662004662</v>
      </c>
      <c r="F58">
        <f t="shared" si="5"/>
        <v>0.02428806625</v>
      </c>
      <c r="G58">
        <f t="shared" si="6"/>
        <v>0.05558806625</v>
      </c>
      <c r="I58" s="5"/>
    </row>
    <row r="59">
      <c r="A59" s="2">
        <f t="shared" si="3"/>
        <v>56</v>
      </c>
      <c r="B59" s="2">
        <f t="shared" si="1"/>
        <v>-0.104</v>
      </c>
      <c r="C59">
        <f t="shared" si="2"/>
        <v>0.03385408</v>
      </c>
      <c r="D59" s="5">
        <v>1.29346</v>
      </c>
      <c r="E59" s="2">
        <f t="shared" si="4"/>
        <v>-0.4439511654</v>
      </c>
      <c r="F59">
        <f t="shared" si="5"/>
        <v>0.02202510221</v>
      </c>
      <c r="G59">
        <f t="shared" si="6"/>
        <v>0.05587918221</v>
      </c>
      <c r="I59" s="5"/>
    </row>
    <row r="60">
      <c r="A60" s="2">
        <f t="shared" si="3"/>
        <v>57</v>
      </c>
      <c r="B60" s="2">
        <f t="shared" si="1"/>
        <v>-0.108</v>
      </c>
      <c r="C60">
        <f t="shared" si="2"/>
        <v>0.03650832</v>
      </c>
      <c r="D60" s="5">
        <v>1.30306</v>
      </c>
      <c r="E60" s="2">
        <f t="shared" si="4"/>
        <v>-0.4166666667</v>
      </c>
      <c r="F60">
        <f t="shared" si="5"/>
        <v>0.01940104167</v>
      </c>
      <c r="G60">
        <f t="shared" si="6"/>
        <v>0.05590936167</v>
      </c>
      <c r="I60" s="5"/>
    </row>
    <row r="61">
      <c r="A61" s="2">
        <f t="shared" si="3"/>
        <v>58</v>
      </c>
      <c r="B61" s="2">
        <f t="shared" si="1"/>
        <v>-0.112</v>
      </c>
      <c r="C61">
        <f t="shared" si="2"/>
        <v>0.03926272</v>
      </c>
      <c r="D61" s="5">
        <v>1.3134</v>
      </c>
      <c r="E61" s="2">
        <f t="shared" si="4"/>
        <v>-0.3868471954</v>
      </c>
      <c r="F61">
        <f t="shared" si="5"/>
        <v>0.0167234716</v>
      </c>
      <c r="G61">
        <f t="shared" si="6"/>
        <v>0.0559861916</v>
      </c>
      <c r="I61" s="5"/>
    </row>
    <row r="62">
      <c r="A62" s="2">
        <f t="shared" si="3"/>
        <v>59</v>
      </c>
      <c r="B62" s="2">
        <f t="shared" si="1"/>
        <v>-0.116</v>
      </c>
      <c r="C62">
        <f t="shared" si="2"/>
        <v>0.04211728</v>
      </c>
      <c r="D62" s="5">
        <v>1.32468</v>
      </c>
      <c r="E62" s="2">
        <f t="shared" si="4"/>
        <v>-0.3546099291</v>
      </c>
      <c r="F62">
        <f t="shared" si="5"/>
        <v>0.01405236155</v>
      </c>
      <c r="G62">
        <f t="shared" si="6"/>
        <v>0.05616964155</v>
      </c>
      <c r="I62" s="5"/>
    </row>
    <row r="63">
      <c r="A63" s="2">
        <f t="shared" si="3"/>
        <v>60</v>
      </c>
      <c r="B63" s="2">
        <f t="shared" si="1"/>
        <v>-0.12</v>
      </c>
      <c r="C63">
        <f t="shared" si="2"/>
        <v>0.045072</v>
      </c>
      <c r="D63" s="5">
        <v>1.33737</v>
      </c>
      <c r="E63" s="2">
        <f t="shared" si="4"/>
        <v>-0.3152088258</v>
      </c>
      <c r="F63">
        <f t="shared" si="5"/>
        <v>0.01110310048</v>
      </c>
      <c r="G63">
        <f t="shared" si="6"/>
        <v>0.05617510048</v>
      </c>
      <c r="I63" s="5"/>
    </row>
    <row r="64">
      <c r="A64" s="2">
        <f t="shared" si="3"/>
        <v>61</v>
      </c>
      <c r="B64" s="2">
        <f t="shared" si="1"/>
        <v>-0.124</v>
      </c>
      <c r="C64">
        <f t="shared" si="2"/>
        <v>0.04812688</v>
      </c>
      <c r="D64" s="5">
        <v>1.35217</v>
      </c>
      <c r="E64" s="2">
        <f t="shared" si="4"/>
        <v>-0.2702702703</v>
      </c>
      <c r="F64">
        <f t="shared" si="5"/>
        <v>0.008162892622</v>
      </c>
      <c r="G64">
        <f t="shared" si="6"/>
        <v>0.05628977262</v>
      </c>
      <c r="I64" s="5"/>
    </row>
    <row r="65">
      <c r="A65" s="4">
        <v>61.0</v>
      </c>
      <c r="B65" s="2">
        <f t="shared" si="1"/>
        <v>-0.124</v>
      </c>
      <c r="C65">
        <f t="shared" si="2"/>
        <v>0.04812688</v>
      </c>
      <c r="D65" s="5">
        <v>1.48568</v>
      </c>
      <c r="E65" s="2">
        <f t="shared" si="4"/>
        <v>0</v>
      </c>
      <c r="F65">
        <f t="shared" si="5"/>
        <v>0</v>
      </c>
      <c r="G65">
        <f t="shared" si="6"/>
        <v>0.04812688</v>
      </c>
      <c r="I65" s="5"/>
    </row>
    <row r="66">
      <c r="A66" s="2">
        <f t="shared" ref="A66:A125" si="7">A65-1</f>
        <v>60</v>
      </c>
      <c r="B66" s="2">
        <f t="shared" si="1"/>
        <v>-0.12</v>
      </c>
      <c r="C66">
        <f t="shared" si="2"/>
        <v>0.045072</v>
      </c>
      <c r="D66" s="5">
        <v>1.50237</v>
      </c>
      <c r="E66" s="2">
        <f t="shared" si="4"/>
        <v>0.2396644697</v>
      </c>
      <c r="F66">
        <f t="shared" si="5"/>
        <v>0.006418814738</v>
      </c>
      <c r="G66">
        <f t="shared" si="6"/>
        <v>0.05149081474</v>
      </c>
      <c r="I66" s="5"/>
    </row>
    <row r="67">
      <c r="A67" s="2">
        <f t="shared" si="7"/>
        <v>59</v>
      </c>
      <c r="B67" s="2">
        <f t="shared" si="1"/>
        <v>-0.116</v>
      </c>
      <c r="C67">
        <f t="shared" si="2"/>
        <v>0.04211728</v>
      </c>
      <c r="D67" s="5">
        <v>1.51644</v>
      </c>
      <c r="E67" s="2">
        <f t="shared" si="4"/>
        <v>0.2842928216</v>
      </c>
      <c r="F67">
        <f t="shared" si="5"/>
        <v>0.009031904141</v>
      </c>
      <c r="G67">
        <f t="shared" si="6"/>
        <v>0.05114918414</v>
      </c>
      <c r="I67" s="5"/>
    </row>
    <row r="68">
      <c r="A68" s="2">
        <f t="shared" si="7"/>
        <v>58</v>
      </c>
      <c r="B68" s="2">
        <f t="shared" si="1"/>
        <v>-0.112</v>
      </c>
      <c r="C68">
        <f t="shared" si="2"/>
        <v>0.03926272</v>
      </c>
      <c r="D68" s="5">
        <v>1.52876</v>
      </c>
      <c r="E68" s="2">
        <f t="shared" si="4"/>
        <v>0.3246753247</v>
      </c>
      <c r="F68">
        <f t="shared" si="5"/>
        <v>0.01178002193</v>
      </c>
      <c r="G68">
        <f t="shared" si="6"/>
        <v>0.05104274193</v>
      </c>
      <c r="I68" s="5"/>
    </row>
    <row r="69">
      <c r="A69" s="2">
        <f t="shared" si="7"/>
        <v>57</v>
      </c>
      <c r="B69" s="2">
        <f t="shared" si="1"/>
        <v>-0.108</v>
      </c>
      <c r="C69">
        <f t="shared" si="2"/>
        <v>0.03650832</v>
      </c>
      <c r="D69" s="5">
        <v>1.53992</v>
      </c>
      <c r="E69" s="2">
        <f t="shared" si="4"/>
        <v>0.3584229391</v>
      </c>
      <c r="F69">
        <f t="shared" si="5"/>
        <v>0.01435618761</v>
      </c>
      <c r="G69">
        <f t="shared" si="6"/>
        <v>0.05086450761</v>
      </c>
      <c r="I69" s="5"/>
    </row>
    <row r="70">
      <c r="A70" s="2">
        <f t="shared" si="7"/>
        <v>56</v>
      </c>
      <c r="B70" s="2">
        <f t="shared" si="1"/>
        <v>-0.104</v>
      </c>
      <c r="C70">
        <f t="shared" si="2"/>
        <v>0.03385408</v>
      </c>
      <c r="D70" s="5">
        <v>1.55018</v>
      </c>
      <c r="E70" s="2">
        <f t="shared" si="4"/>
        <v>0.3898635478</v>
      </c>
      <c r="F70">
        <f t="shared" si="5"/>
        <v>0.01698528322</v>
      </c>
      <c r="G70">
        <f t="shared" si="6"/>
        <v>0.05083936322</v>
      </c>
      <c r="I70" s="5"/>
    </row>
    <row r="71">
      <c r="A71" s="2">
        <f t="shared" si="7"/>
        <v>55</v>
      </c>
      <c r="B71" s="2">
        <f t="shared" si="1"/>
        <v>-0.1</v>
      </c>
      <c r="C71">
        <f t="shared" si="2"/>
        <v>0.0313</v>
      </c>
      <c r="D71" s="5">
        <v>1.55985</v>
      </c>
      <c r="E71" s="2">
        <f t="shared" si="4"/>
        <v>0.4136504654</v>
      </c>
      <c r="F71">
        <f t="shared" si="5"/>
        <v>0.01912117456</v>
      </c>
      <c r="G71">
        <f t="shared" si="6"/>
        <v>0.05042117456</v>
      </c>
      <c r="I71" s="5"/>
    </row>
    <row r="72">
      <c r="A72" s="2">
        <f t="shared" si="7"/>
        <v>54</v>
      </c>
      <c r="B72" s="2">
        <f t="shared" si="1"/>
        <v>-0.096</v>
      </c>
      <c r="C72">
        <f t="shared" si="2"/>
        <v>0.02884608</v>
      </c>
      <c r="D72" s="5">
        <v>1.56889</v>
      </c>
      <c r="E72" s="2">
        <f t="shared" si="4"/>
        <v>0.4424778761</v>
      </c>
      <c r="F72">
        <f t="shared" si="5"/>
        <v>0.02187916047</v>
      </c>
      <c r="G72">
        <f t="shared" si="6"/>
        <v>0.05072524047</v>
      </c>
      <c r="I72" s="5"/>
    </row>
    <row r="73">
      <c r="A73" s="2">
        <f t="shared" si="7"/>
        <v>53</v>
      </c>
      <c r="B73" s="2">
        <f t="shared" si="1"/>
        <v>-0.092</v>
      </c>
      <c r="C73">
        <f t="shared" si="2"/>
        <v>0.02649232</v>
      </c>
      <c r="D73" s="5">
        <v>1.57762</v>
      </c>
      <c r="E73" s="2">
        <f t="shared" si="4"/>
        <v>0.4581901489</v>
      </c>
      <c r="F73">
        <f t="shared" si="5"/>
        <v>0.02346059525</v>
      </c>
      <c r="G73">
        <f t="shared" si="6"/>
        <v>0.04995291525</v>
      </c>
      <c r="I73" s="5"/>
    </row>
    <row r="74">
      <c r="A74" s="2">
        <f t="shared" si="7"/>
        <v>52</v>
      </c>
      <c r="B74" s="2">
        <f t="shared" si="1"/>
        <v>-0.088</v>
      </c>
      <c r="C74">
        <f t="shared" si="2"/>
        <v>0.02423872</v>
      </c>
      <c r="D74" s="5">
        <v>1.5859</v>
      </c>
      <c r="E74" s="2">
        <f t="shared" si="4"/>
        <v>0.4830917874</v>
      </c>
      <c r="F74">
        <f t="shared" si="5"/>
        <v>0.02607995519</v>
      </c>
      <c r="G74">
        <f t="shared" si="6"/>
        <v>0.05031867519</v>
      </c>
      <c r="I74" s="5"/>
    </row>
    <row r="75">
      <c r="A75" s="2">
        <f t="shared" si="7"/>
        <v>51</v>
      </c>
      <c r="B75" s="2">
        <f t="shared" si="1"/>
        <v>-0.084</v>
      </c>
      <c r="C75">
        <f t="shared" si="2"/>
        <v>0.02208528</v>
      </c>
      <c r="D75" s="5">
        <v>1.59392</v>
      </c>
      <c r="E75" s="2">
        <f t="shared" si="4"/>
        <v>0.4987531172</v>
      </c>
      <c r="F75">
        <f t="shared" si="5"/>
        <v>0.02779833459</v>
      </c>
      <c r="G75">
        <f t="shared" si="6"/>
        <v>0.04988361459</v>
      </c>
      <c r="I75" s="5"/>
    </row>
    <row r="76">
      <c r="A76" s="2">
        <f t="shared" si="7"/>
        <v>50</v>
      </c>
      <c r="B76" s="2">
        <f t="shared" si="1"/>
        <v>-0.08</v>
      </c>
      <c r="C76">
        <f t="shared" si="2"/>
        <v>0.020032</v>
      </c>
      <c r="D76" s="5">
        <v>1.60162</v>
      </c>
      <c r="E76" s="2">
        <f t="shared" si="4"/>
        <v>0.5194805195</v>
      </c>
      <c r="F76">
        <f t="shared" si="5"/>
        <v>0.03015685613</v>
      </c>
      <c r="G76">
        <f t="shared" si="6"/>
        <v>0.05018885613</v>
      </c>
      <c r="I76" s="5"/>
    </row>
    <row r="77">
      <c r="A77" s="2">
        <f t="shared" si="7"/>
        <v>49</v>
      </c>
      <c r="B77" s="2">
        <f t="shared" si="1"/>
        <v>-0.076</v>
      </c>
      <c r="C77">
        <f t="shared" si="2"/>
        <v>0.01807888</v>
      </c>
      <c r="D77" s="5">
        <v>1.60909</v>
      </c>
      <c r="E77" s="2">
        <f t="shared" si="4"/>
        <v>0.5354752343</v>
      </c>
      <c r="F77">
        <f t="shared" si="5"/>
        <v>0.03204249394</v>
      </c>
      <c r="G77">
        <f t="shared" si="6"/>
        <v>0.05012137394</v>
      </c>
      <c r="I77" s="5"/>
    </row>
    <row r="78">
      <c r="A78" s="2">
        <f t="shared" si="7"/>
        <v>48</v>
      </c>
      <c r="B78" s="2">
        <f t="shared" si="1"/>
        <v>-0.072</v>
      </c>
      <c r="C78">
        <f t="shared" si="2"/>
        <v>0.01622592</v>
      </c>
      <c r="D78" s="5">
        <v>1.6164</v>
      </c>
      <c r="E78" s="2">
        <f t="shared" si="4"/>
        <v>0.5471956224</v>
      </c>
      <c r="F78">
        <f t="shared" si="5"/>
        <v>0.03346052575</v>
      </c>
      <c r="G78">
        <f t="shared" si="6"/>
        <v>0.04968644575</v>
      </c>
      <c r="I78" s="5"/>
    </row>
    <row r="79">
      <c r="A79" s="2">
        <f t="shared" si="7"/>
        <v>47</v>
      </c>
      <c r="B79" s="2">
        <f t="shared" si="1"/>
        <v>-0.068</v>
      </c>
      <c r="C79">
        <f t="shared" si="2"/>
        <v>0.01447312</v>
      </c>
      <c r="D79" s="5">
        <v>1.62348</v>
      </c>
      <c r="E79" s="2">
        <f t="shared" si="4"/>
        <v>0.5649717514</v>
      </c>
      <c r="F79">
        <f t="shared" si="5"/>
        <v>0.03566982668</v>
      </c>
      <c r="G79">
        <f t="shared" si="6"/>
        <v>0.05014294668</v>
      </c>
      <c r="I79" s="5"/>
    </row>
    <row r="80">
      <c r="A80" s="2">
        <f t="shared" si="7"/>
        <v>46</v>
      </c>
      <c r="B80" s="2">
        <f t="shared" si="1"/>
        <v>-0.064</v>
      </c>
      <c r="C80">
        <f t="shared" si="2"/>
        <v>0.01282048</v>
      </c>
      <c r="D80" s="5">
        <v>1.63044</v>
      </c>
      <c r="E80" s="2">
        <f t="shared" si="4"/>
        <v>0.5747126437</v>
      </c>
      <c r="F80">
        <f t="shared" si="5"/>
        <v>0.0369104241</v>
      </c>
      <c r="G80">
        <f t="shared" si="6"/>
        <v>0.0497309041</v>
      </c>
      <c r="I80" s="5"/>
    </row>
    <row r="81">
      <c r="A81" s="2">
        <f t="shared" si="7"/>
        <v>45</v>
      </c>
      <c r="B81" s="2">
        <f t="shared" si="1"/>
        <v>-0.06</v>
      </c>
      <c r="C81">
        <f t="shared" si="2"/>
        <v>0.011268</v>
      </c>
      <c r="D81" s="5">
        <v>1.63728</v>
      </c>
      <c r="E81" s="2">
        <f t="shared" si="4"/>
        <v>0.5847953216</v>
      </c>
      <c r="F81">
        <f t="shared" si="5"/>
        <v>0.03821688725</v>
      </c>
      <c r="G81">
        <f t="shared" si="6"/>
        <v>0.04948488725</v>
      </c>
      <c r="I81" s="5"/>
    </row>
    <row r="82">
      <c r="A82" s="2">
        <f t="shared" si="7"/>
        <v>44</v>
      </c>
      <c r="B82" s="2">
        <f t="shared" si="1"/>
        <v>-0.056</v>
      </c>
      <c r="C82">
        <f t="shared" si="2"/>
        <v>0.00981568</v>
      </c>
      <c r="D82" s="5">
        <v>1.64399</v>
      </c>
      <c r="E82" s="2">
        <f t="shared" si="4"/>
        <v>0.5961251863</v>
      </c>
      <c r="F82">
        <f t="shared" si="5"/>
        <v>0.03971206532</v>
      </c>
      <c r="G82">
        <f t="shared" si="6"/>
        <v>0.04952774532</v>
      </c>
      <c r="I82" s="5"/>
    </row>
    <row r="83">
      <c r="A83" s="2">
        <f t="shared" si="7"/>
        <v>43</v>
      </c>
      <c r="B83" s="2">
        <f t="shared" si="1"/>
        <v>-0.052</v>
      </c>
      <c r="C83">
        <f t="shared" si="2"/>
        <v>0.00846352</v>
      </c>
      <c r="D83" s="5">
        <v>1.65056</v>
      </c>
      <c r="E83" s="2">
        <f t="shared" si="4"/>
        <v>0.6088280061</v>
      </c>
      <c r="F83">
        <f t="shared" si="5"/>
        <v>0.04142254471</v>
      </c>
      <c r="G83">
        <f t="shared" si="6"/>
        <v>0.04988606471</v>
      </c>
      <c r="I83" s="5"/>
    </row>
    <row r="84">
      <c r="A84" s="2">
        <f t="shared" si="7"/>
        <v>42</v>
      </c>
      <c r="B84" s="2">
        <f t="shared" si="1"/>
        <v>-0.048</v>
      </c>
      <c r="C84">
        <f t="shared" si="2"/>
        <v>0.00721152</v>
      </c>
      <c r="D84" s="5">
        <v>1.65707</v>
      </c>
      <c r="E84" s="2">
        <f t="shared" si="4"/>
        <v>0.6144393241</v>
      </c>
      <c r="F84">
        <f t="shared" si="5"/>
        <v>0.04218961258</v>
      </c>
      <c r="G84">
        <f t="shared" si="6"/>
        <v>0.04940113258</v>
      </c>
      <c r="I84" s="5"/>
    </row>
    <row r="85">
      <c r="A85" s="2">
        <f t="shared" si="7"/>
        <v>41</v>
      </c>
      <c r="B85" s="2">
        <f t="shared" si="1"/>
        <v>-0.044</v>
      </c>
      <c r="C85">
        <f t="shared" si="2"/>
        <v>0.00605968</v>
      </c>
      <c r="D85" s="5">
        <v>1.66345</v>
      </c>
      <c r="E85" s="2">
        <f t="shared" si="4"/>
        <v>0.6269592476</v>
      </c>
      <c r="F85">
        <f t="shared" si="5"/>
        <v>0.04392645513</v>
      </c>
      <c r="G85">
        <f t="shared" si="6"/>
        <v>0.04998613513</v>
      </c>
      <c r="I85" s="5"/>
    </row>
    <row r="86">
      <c r="A86" s="2">
        <f t="shared" si="7"/>
        <v>40</v>
      </c>
      <c r="B86" s="2">
        <f t="shared" si="1"/>
        <v>-0.04</v>
      </c>
      <c r="C86">
        <f t="shared" si="2"/>
        <v>0.005008</v>
      </c>
      <c r="D86" s="5">
        <v>1.66977</v>
      </c>
      <c r="E86" s="2">
        <f t="shared" si="4"/>
        <v>0.6329113924</v>
      </c>
      <c r="F86">
        <f t="shared" si="5"/>
        <v>0.04476446082</v>
      </c>
      <c r="G86">
        <f t="shared" si="6"/>
        <v>0.04977246082</v>
      </c>
      <c r="I86" s="5"/>
    </row>
    <row r="87">
      <c r="A87" s="2">
        <f t="shared" si="7"/>
        <v>39</v>
      </c>
      <c r="B87" s="2">
        <f t="shared" si="1"/>
        <v>-0.036</v>
      </c>
      <c r="C87">
        <f t="shared" si="2"/>
        <v>0.00405648</v>
      </c>
      <c r="D87" s="5">
        <v>1.67599</v>
      </c>
      <c r="E87" s="2">
        <f t="shared" si="4"/>
        <v>0.6430868167</v>
      </c>
      <c r="F87">
        <f t="shared" si="5"/>
        <v>0.04621540307</v>
      </c>
      <c r="G87">
        <f t="shared" si="6"/>
        <v>0.05027188307</v>
      </c>
      <c r="I87" s="5"/>
    </row>
    <row r="88">
      <c r="A88" s="2">
        <f t="shared" si="7"/>
        <v>38</v>
      </c>
      <c r="B88" s="2">
        <f t="shared" si="1"/>
        <v>-0.032</v>
      </c>
      <c r="C88">
        <f t="shared" si="2"/>
        <v>0.00320512</v>
      </c>
      <c r="D88" s="5">
        <v>1.68219</v>
      </c>
      <c r="E88" s="2">
        <f t="shared" si="4"/>
        <v>0.6451612903</v>
      </c>
      <c r="F88">
        <f t="shared" si="5"/>
        <v>0.04651404787</v>
      </c>
      <c r="G88">
        <f t="shared" si="6"/>
        <v>0.04971916787</v>
      </c>
      <c r="I88" s="5"/>
    </row>
    <row r="89">
      <c r="A89" s="2">
        <f t="shared" si="7"/>
        <v>37</v>
      </c>
      <c r="B89" s="2">
        <f t="shared" si="1"/>
        <v>-0.028</v>
      </c>
      <c r="C89">
        <f t="shared" si="2"/>
        <v>0.00245392</v>
      </c>
      <c r="D89" s="5">
        <v>1.68834</v>
      </c>
      <c r="E89" s="2">
        <f t="shared" si="4"/>
        <v>0.6504065041</v>
      </c>
      <c r="F89">
        <f t="shared" si="5"/>
        <v>0.04727344834</v>
      </c>
      <c r="G89">
        <f t="shared" si="6"/>
        <v>0.04972736834</v>
      </c>
      <c r="I89" s="5"/>
    </row>
    <row r="90">
      <c r="A90" s="2">
        <f t="shared" si="7"/>
        <v>36</v>
      </c>
      <c r="B90" s="2">
        <f t="shared" si="1"/>
        <v>-0.024</v>
      </c>
      <c r="C90">
        <f t="shared" si="2"/>
        <v>0.00180288</v>
      </c>
      <c r="D90" s="5">
        <v>1.6945</v>
      </c>
      <c r="E90" s="2">
        <f t="shared" si="4"/>
        <v>0.6493506494</v>
      </c>
      <c r="F90">
        <f t="shared" si="5"/>
        <v>0.0471200877</v>
      </c>
      <c r="G90">
        <f t="shared" si="6"/>
        <v>0.0489229677</v>
      </c>
      <c r="I90" s="5"/>
    </row>
    <row r="91">
      <c r="A91" s="2">
        <f t="shared" si="7"/>
        <v>35</v>
      </c>
      <c r="B91" s="2">
        <f t="shared" si="1"/>
        <v>-0.02</v>
      </c>
      <c r="C91">
        <f t="shared" si="2"/>
        <v>0.001252</v>
      </c>
      <c r="D91" s="5">
        <v>1.70052</v>
      </c>
      <c r="E91" s="2">
        <f t="shared" si="4"/>
        <v>0.6644518272</v>
      </c>
      <c r="F91">
        <f t="shared" si="5"/>
        <v>0.04933720378</v>
      </c>
      <c r="G91">
        <f t="shared" si="6"/>
        <v>0.05058920378</v>
      </c>
      <c r="I91" s="5"/>
    </row>
    <row r="92">
      <c r="A92" s="2">
        <f t="shared" si="7"/>
        <v>34</v>
      </c>
      <c r="B92" s="2">
        <f t="shared" si="1"/>
        <v>-0.016</v>
      </c>
      <c r="C92">
        <f t="shared" si="2"/>
        <v>0.00080128</v>
      </c>
      <c r="D92" s="5">
        <v>1.70659</v>
      </c>
      <c r="E92" s="2">
        <f t="shared" si="4"/>
        <v>0.6589785832</v>
      </c>
      <c r="F92">
        <f t="shared" si="5"/>
        <v>0.0485277474</v>
      </c>
      <c r="G92">
        <f t="shared" si="6"/>
        <v>0.0493290274</v>
      </c>
      <c r="I92" s="5"/>
    </row>
    <row r="93">
      <c r="A93" s="2">
        <f t="shared" si="7"/>
        <v>33</v>
      </c>
      <c r="B93" s="2">
        <f t="shared" si="1"/>
        <v>-0.012</v>
      </c>
      <c r="C93">
        <f t="shared" si="2"/>
        <v>0.00045072</v>
      </c>
      <c r="D93" s="5">
        <v>1.7126</v>
      </c>
      <c r="E93" s="2">
        <f t="shared" si="4"/>
        <v>0.6655574043</v>
      </c>
      <c r="F93">
        <f t="shared" si="5"/>
        <v>0.04950152408</v>
      </c>
      <c r="G93">
        <f t="shared" si="6"/>
        <v>0.04995224408</v>
      </c>
      <c r="I93" s="5"/>
    </row>
    <row r="94">
      <c r="A94" s="2">
        <f t="shared" si="7"/>
        <v>32</v>
      </c>
      <c r="B94" s="2">
        <f t="shared" si="1"/>
        <v>-0.008</v>
      </c>
      <c r="C94">
        <f t="shared" si="2"/>
        <v>0.00020032</v>
      </c>
      <c r="D94" s="5">
        <v>1.7186</v>
      </c>
      <c r="E94" s="2">
        <f t="shared" si="4"/>
        <v>0.6666666667</v>
      </c>
      <c r="F94">
        <f t="shared" si="5"/>
        <v>0.04966666667</v>
      </c>
      <c r="G94">
        <f t="shared" si="6"/>
        <v>0.04986698667</v>
      </c>
      <c r="I94" s="5"/>
    </row>
    <row r="95">
      <c r="A95" s="2">
        <f t="shared" si="7"/>
        <v>31</v>
      </c>
      <c r="B95" s="2">
        <f t="shared" si="1"/>
        <v>-0.004</v>
      </c>
      <c r="C95">
        <f t="shared" si="2"/>
        <v>0.00005008</v>
      </c>
      <c r="D95" s="5">
        <v>1.72458</v>
      </c>
      <c r="E95" s="2">
        <f t="shared" si="4"/>
        <v>0.6688963211</v>
      </c>
      <c r="F95">
        <f t="shared" si="5"/>
        <v>0.04999944072</v>
      </c>
      <c r="G95">
        <f t="shared" si="6"/>
        <v>0.05004952072</v>
      </c>
      <c r="I95" s="5"/>
    </row>
    <row r="96">
      <c r="A96" s="2">
        <f t="shared" si="7"/>
        <v>30</v>
      </c>
      <c r="B96" s="2">
        <f t="shared" si="1"/>
        <v>0</v>
      </c>
      <c r="C96">
        <f t="shared" si="2"/>
        <v>0</v>
      </c>
      <c r="D96" s="5">
        <v>1.73059</v>
      </c>
      <c r="E96" s="2">
        <f t="shared" si="4"/>
        <v>0.6655574043</v>
      </c>
      <c r="F96">
        <f t="shared" si="5"/>
        <v>0.04950152408</v>
      </c>
      <c r="G96">
        <f t="shared" si="6"/>
        <v>0.04950152408</v>
      </c>
      <c r="I96" s="5"/>
    </row>
    <row r="97">
      <c r="A97" s="2">
        <f t="shared" si="7"/>
        <v>29</v>
      </c>
      <c r="B97" s="2">
        <f t="shared" si="1"/>
        <v>0.004</v>
      </c>
      <c r="C97">
        <f t="shared" si="2"/>
        <v>0.00005008</v>
      </c>
      <c r="D97" s="5">
        <v>1.73652</v>
      </c>
      <c r="E97" s="2">
        <f t="shared" si="4"/>
        <v>0.6745362563</v>
      </c>
      <c r="F97">
        <f t="shared" si="5"/>
        <v>0.05084615625</v>
      </c>
      <c r="G97">
        <f t="shared" si="6"/>
        <v>0.05089623625</v>
      </c>
      <c r="I97" s="5"/>
    </row>
    <row r="98">
      <c r="A98" s="2">
        <f t="shared" si="7"/>
        <v>28</v>
      </c>
      <c r="B98" s="2">
        <f t="shared" si="1"/>
        <v>0.008</v>
      </c>
      <c r="C98">
        <f t="shared" si="2"/>
        <v>0.00020032</v>
      </c>
      <c r="D98" s="5">
        <v>1.74251</v>
      </c>
      <c r="E98" s="2">
        <f t="shared" si="4"/>
        <v>0.6677796327</v>
      </c>
      <c r="F98">
        <f t="shared" si="5"/>
        <v>0.04983263703</v>
      </c>
      <c r="G98">
        <f t="shared" si="6"/>
        <v>0.05003295703</v>
      </c>
      <c r="I98" s="5"/>
    </row>
    <row r="99">
      <c r="A99" s="2">
        <f t="shared" si="7"/>
        <v>27</v>
      </c>
      <c r="B99" s="2">
        <f t="shared" si="1"/>
        <v>0.012</v>
      </c>
      <c r="C99">
        <f t="shared" si="2"/>
        <v>0.00045072</v>
      </c>
      <c r="D99" s="5">
        <v>1.74848</v>
      </c>
      <c r="E99" s="2">
        <f t="shared" si="4"/>
        <v>0.6700167504</v>
      </c>
      <c r="F99">
        <f t="shared" si="5"/>
        <v>0.05016708332</v>
      </c>
      <c r="G99">
        <f t="shared" si="6"/>
        <v>0.05061780332</v>
      </c>
      <c r="I99" s="5"/>
    </row>
    <row r="100">
      <c r="A100" s="2">
        <f t="shared" si="7"/>
        <v>26</v>
      </c>
      <c r="B100" s="2">
        <f t="shared" si="1"/>
        <v>0.016</v>
      </c>
      <c r="C100">
        <f t="shared" si="2"/>
        <v>0.00080128</v>
      </c>
      <c r="D100" s="5">
        <v>1.75452</v>
      </c>
      <c r="E100" s="2">
        <f t="shared" si="4"/>
        <v>0.6622516556</v>
      </c>
      <c r="F100">
        <f t="shared" si="5"/>
        <v>0.04901100829</v>
      </c>
      <c r="G100">
        <f t="shared" si="6"/>
        <v>0.04981228829</v>
      </c>
      <c r="I100" s="5"/>
    </row>
    <row r="101">
      <c r="A101" s="2">
        <f t="shared" si="7"/>
        <v>25</v>
      </c>
      <c r="B101" s="2">
        <f t="shared" si="1"/>
        <v>0.02</v>
      </c>
      <c r="C101">
        <f t="shared" si="2"/>
        <v>0.001252</v>
      </c>
      <c r="D101" s="5">
        <v>1.7605</v>
      </c>
      <c r="E101" s="2">
        <f t="shared" si="4"/>
        <v>0.6688963211</v>
      </c>
      <c r="F101">
        <f t="shared" si="5"/>
        <v>0.04999944072</v>
      </c>
      <c r="G101">
        <f t="shared" si="6"/>
        <v>0.05125144072</v>
      </c>
      <c r="I101" s="5"/>
    </row>
    <row r="102">
      <c r="A102" s="2">
        <f t="shared" si="7"/>
        <v>24</v>
      </c>
      <c r="B102" s="2">
        <f t="shared" si="1"/>
        <v>0.024</v>
      </c>
      <c r="C102">
        <f t="shared" si="2"/>
        <v>0.00180288</v>
      </c>
      <c r="D102" s="5">
        <v>1.76652</v>
      </c>
      <c r="E102" s="2">
        <f t="shared" si="4"/>
        <v>0.6644518272</v>
      </c>
      <c r="F102">
        <f t="shared" si="5"/>
        <v>0.04933720378</v>
      </c>
      <c r="G102">
        <f t="shared" si="6"/>
        <v>0.05114008378</v>
      </c>
      <c r="I102" s="5"/>
    </row>
    <row r="103">
      <c r="A103" s="2">
        <f t="shared" si="7"/>
        <v>23</v>
      </c>
      <c r="B103" s="2">
        <f t="shared" si="1"/>
        <v>0.028</v>
      </c>
      <c r="C103">
        <f t="shared" si="2"/>
        <v>0.00245392</v>
      </c>
      <c r="D103" s="5">
        <v>1.77263</v>
      </c>
      <c r="E103" s="2">
        <f t="shared" si="4"/>
        <v>0.6546644845</v>
      </c>
      <c r="F103">
        <f t="shared" si="5"/>
        <v>0.04789443937</v>
      </c>
      <c r="G103">
        <f t="shared" si="6"/>
        <v>0.05034835937</v>
      </c>
      <c r="I103" s="5"/>
    </row>
    <row r="104">
      <c r="A104" s="2">
        <f t="shared" si="7"/>
        <v>22</v>
      </c>
      <c r="B104" s="2">
        <f t="shared" si="1"/>
        <v>0.032</v>
      </c>
      <c r="C104">
        <f t="shared" si="2"/>
        <v>0.00320512</v>
      </c>
      <c r="D104" s="5">
        <v>1.77872</v>
      </c>
      <c r="E104" s="2">
        <f t="shared" si="4"/>
        <v>0.6568144499</v>
      </c>
      <c r="F104">
        <f t="shared" si="5"/>
        <v>0.04820953352</v>
      </c>
      <c r="G104">
        <f t="shared" si="6"/>
        <v>0.05141465352</v>
      </c>
      <c r="I104" s="5"/>
    </row>
    <row r="105">
      <c r="A105" s="2">
        <f t="shared" si="7"/>
        <v>21</v>
      </c>
      <c r="B105" s="2">
        <f t="shared" si="1"/>
        <v>0.036</v>
      </c>
      <c r="C105">
        <f t="shared" si="2"/>
        <v>0.00405648</v>
      </c>
      <c r="D105" s="5">
        <v>1.78493</v>
      </c>
      <c r="E105" s="2">
        <f t="shared" si="4"/>
        <v>0.6441223833</v>
      </c>
      <c r="F105">
        <f t="shared" si="5"/>
        <v>0.04636436478</v>
      </c>
      <c r="G105">
        <f t="shared" si="6"/>
        <v>0.05042084478</v>
      </c>
      <c r="I105" s="5"/>
    </row>
    <row r="106">
      <c r="A106" s="2">
        <f t="shared" si="7"/>
        <v>20</v>
      </c>
      <c r="B106" s="2">
        <f t="shared" si="1"/>
        <v>0.04</v>
      </c>
      <c r="C106">
        <f t="shared" si="2"/>
        <v>0.005008</v>
      </c>
      <c r="D106" s="5">
        <v>1.79115</v>
      </c>
      <c r="E106" s="2">
        <f t="shared" si="4"/>
        <v>0.6430868167</v>
      </c>
      <c r="F106">
        <f t="shared" si="5"/>
        <v>0.04621540307</v>
      </c>
      <c r="G106">
        <f t="shared" si="6"/>
        <v>0.05122340307</v>
      </c>
      <c r="I106" s="5"/>
    </row>
    <row r="107">
      <c r="A107" s="2">
        <f t="shared" si="7"/>
        <v>19</v>
      </c>
      <c r="B107" s="2">
        <f t="shared" si="1"/>
        <v>0.044</v>
      </c>
      <c r="C107">
        <f t="shared" si="2"/>
        <v>0.00605968</v>
      </c>
      <c r="D107" s="5">
        <v>1.79748</v>
      </c>
      <c r="E107" s="2">
        <f t="shared" si="4"/>
        <v>0.6319115324</v>
      </c>
      <c r="F107">
        <f t="shared" si="5"/>
        <v>0.04462313665</v>
      </c>
      <c r="G107">
        <f t="shared" si="6"/>
        <v>0.05068281665</v>
      </c>
      <c r="I107" s="5"/>
    </row>
    <row r="108">
      <c r="A108" s="2">
        <f t="shared" si="7"/>
        <v>18</v>
      </c>
      <c r="B108" s="2">
        <f t="shared" si="1"/>
        <v>0.048</v>
      </c>
      <c r="C108">
        <f t="shared" si="2"/>
        <v>0.00721152</v>
      </c>
      <c r="D108" s="5">
        <v>1.80385</v>
      </c>
      <c r="E108" s="2">
        <f t="shared" si="4"/>
        <v>0.6279434851</v>
      </c>
      <c r="F108">
        <f t="shared" si="5"/>
        <v>0.04406448004</v>
      </c>
      <c r="G108">
        <f t="shared" si="6"/>
        <v>0.05127600004</v>
      </c>
      <c r="I108" s="5"/>
    </row>
    <row r="109">
      <c r="A109" s="2">
        <f t="shared" si="7"/>
        <v>17</v>
      </c>
      <c r="B109" s="2">
        <f t="shared" si="1"/>
        <v>0.052</v>
      </c>
      <c r="C109">
        <f t="shared" si="2"/>
        <v>0.00846352</v>
      </c>
      <c r="D109" s="5">
        <v>1.81033</v>
      </c>
      <c r="E109" s="2">
        <f t="shared" si="4"/>
        <v>0.6172839506</v>
      </c>
      <c r="F109">
        <f t="shared" si="5"/>
        <v>0.04258116141</v>
      </c>
      <c r="G109">
        <f t="shared" si="6"/>
        <v>0.05104468141</v>
      </c>
      <c r="I109" s="5"/>
    </row>
    <row r="110">
      <c r="A110" s="2">
        <f t="shared" si="7"/>
        <v>16</v>
      </c>
      <c r="B110" s="2">
        <f t="shared" si="1"/>
        <v>0.056</v>
      </c>
      <c r="C110">
        <f t="shared" si="2"/>
        <v>0.00981568</v>
      </c>
      <c r="D110" s="5">
        <v>1.81686</v>
      </c>
      <c r="E110" s="2">
        <f t="shared" si="4"/>
        <v>0.6125574273</v>
      </c>
      <c r="F110">
        <f t="shared" si="5"/>
        <v>0.04193157274</v>
      </c>
      <c r="G110">
        <f t="shared" si="6"/>
        <v>0.05174725274</v>
      </c>
      <c r="I110" s="5"/>
    </row>
    <row r="111">
      <c r="A111" s="2">
        <f t="shared" si="7"/>
        <v>15</v>
      </c>
      <c r="B111" s="2">
        <f t="shared" si="1"/>
        <v>0.06</v>
      </c>
      <c r="C111">
        <f t="shared" si="2"/>
        <v>0.011268</v>
      </c>
      <c r="D111" s="5">
        <v>1.82357</v>
      </c>
      <c r="E111" s="2">
        <f t="shared" si="4"/>
        <v>0.5961251863</v>
      </c>
      <c r="F111">
        <f t="shared" si="5"/>
        <v>0.03971206532</v>
      </c>
      <c r="G111">
        <f t="shared" si="6"/>
        <v>0.05098006532</v>
      </c>
      <c r="I111" s="5"/>
    </row>
    <row r="112">
      <c r="A112" s="2">
        <f t="shared" si="7"/>
        <v>14</v>
      </c>
      <c r="B112" s="2">
        <f t="shared" si="1"/>
        <v>0.064</v>
      </c>
      <c r="C112">
        <f t="shared" si="2"/>
        <v>0.01282048</v>
      </c>
      <c r="D112" s="5">
        <v>1.83029</v>
      </c>
      <c r="E112" s="2">
        <f t="shared" si="4"/>
        <v>0.5952380952</v>
      </c>
      <c r="F112">
        <f t="shared" si="5"/>
        <v>0.03959396259</v>
      </c>
      <c r="G112">
        <f t="shared" si="6"/>
        <v>0.05241444259</v>
      </c>
      <c r="I112" s="5"/>
    </row>
    <row r="113">
      <c r="A113" s="2">
        <f t="shared" si="7"/>
        <v>13</v>
      </c>
      <c r="B113" s="2">
        <f t="shared" si="1"/>
        <v>0.068</v>
      </c>
      <c r="C113">
        <f t="shared" si="2"/>
        <v>0.01447312</v>
      </c>
      <c r="D113" s="5">
        <v>1.83727</v>
      </c>
      <c r="E113" s="2">
        <f t="shared" si="4"/>
        <v>0.5730659026</v>
      </c>
      <c r="F113">
        <f t="shared" si="5"/>
        <v>0.03669920608</v>
      </c>
      <c r="G113">
        <f t="shared" si="6"/>
        <v>0.05117232608</v>
      </c>
      <c r="I113" s="5"/>
    </row>
    <row r="114">
      <c r="A114" s="2">
        <f t="shared" si="7"/>
        <v>12</v>
      </c>
      <c r="B114" s="2">
        <f t="shared" si="1"/>
        <v>0.072</v>
      </c>
      <c r="C114">
        <f t="shared" si="2"/>
        <v>0.01622592</v>
      </c>
      <c r="D114" s="5">
        <v>1.84433</v>
      </c>
      <c r="E114" s="2">
        <f t="shared" si="4"/>
        <v>0.566572238</v>
      </c>
      <c r="F114">
        <f t="shared" si="5"/>
        <v>0.03587220827</v>
      </c>
      <c r="G114">
        <f t="shared" si="6"/>
        <v>0.05209812827</v>
      </c>
      <c r="I114" s="5"/>
    </row>
    <row r="115">
      <c r="A115" s="2">
        <f t="shared" si="7"/>
        <v>11</v>
      </c>
      <c r="B115" s="2">
        <f t="shared" si="1"/>
        <v>0.076</v>
      </c>
      <c r="C115">
        <f t="shared" si="2"/>
        <v>0.01807888</v>
      </c>
      <c r="D115" s="5">
        <v>1.85163</v>
      </c>
      <c r="E115" s="2">
        <f t="shared" si="4"/>
        <v>0.5479452055</v>
      </c>
      <c r="F115">
        <f t="shared" si="5"/>
        <v>0.03355226121</v>
      </c>
      <c r="G115">
        <f t="shared" si="6"/>
        <v>0.05163114121</v>
      </c>
      <c r="I115" s="5"/>
    </row>
    <row r="116">
      <c r="A116" s="2">
        <f t="shared" si="7"/>
        <v>10</v>
      </c>
      <c r="B116" s="2">
        <f t="shared" si="1"/>
        <v>0.08</v>
      </c>
      <c r="C116">
        <f t="shared" si="2"/>
        <v>0.020032</v>
      </c>
      <c r="D116" s="5">
        <v>1.85906</v>
      </c>
      <c r="E116" s="2">
        <f t="shared" si="4"/>
        <v>0.5383580081</v>
      </c>
      <c r="F116">
        <f t="shared" si="5"/>
        <v>0.03238842929</v>
      </c>
      <c r="G116">
        <f t="shared" si="6"/>
        <v>0.05242042929</v>
      </c>
      <c r="I116" s="5"/>
    </row>
    <row r="117">
      <c r="A117" s="2">
        <f t="shared" si="7"/>
        <v>9</v>
      </c>
      <c r="B117" s="2">
        <f t="shared" si="1"/>
        <v>0.084</v>
      </c>
      <c r="C117">
        <f t="shared" si="2"/>
        <v>0.02208528</v>
      </c>
      <c r="D117" s="5">
        <v>1.86675</v>
      </c>
      <c r="E117" s="2">
        <f t="shared" si="4"/>
        <v>0.5201560468</v>
      </c>
      <c r="F117">
        <f t="shared" si="5"/>
        <v>0.03023533848</v>
      </c>
      <c r="G117">
        <f t="shared" si="6"/>
        <v>0.05232061848</v>
      </c>
      <c r="I117" s="5"/>
    </row>
    <row r="118">
      <c r="A118" s="2">
        <f t="shared" si="7"/>
        <v>8</v>
      </c>
      <c r="B118" s="2">
        <f t="shared" si="1"/>
        <v>0.088</v>
      </c>
      <c r="C118">
        <f t="shared" si="2"/>
        <v>0.02423872</v>
      </c>
      <c r="D118" s="5">
        <v>1.87465</v>
      </c>
      <c r="E118" s="2">
        <f t="shared" si="4"/>
        <v>0.5063291139</v>
      </c>
      <c r="F118">
        <f t="shared" si="5"/>
        <v>0.02864925493</v>
      </c>
      <c r="G118">
        <f t="shared" si="6"/>
        <v>0.05288797493</v>
      </c>
      <c r="I118" s="5"/>
    </row>
    <row r="119">
      <c r="A119" s="2">
        <f t="shared" si="7"/>
        <v>7</v>
      </c>
      <c r="B119" s="2">
        <f t="shared" si="1"/>
        <v>0.092</v>
      </c>
      <c r="C119">
        <f t="shared" si="2"/>
        <v>0.02649232</v>
      </c>
      <c r="D119" s="5">
        <v>1.88297</v>
      </c>
      <c r="E119" s="2">
        <f t="shared" si="4"/>
        <v>0.4807692308</v>
      </c>
      <c r="F119">
        <f t="shared" si="5"/>
        <v>0.0258297892</v>
      </c>
      <c r="G119">
        <f t="shared" si="6"/>
        <v>0.0523221092</v>
      </c>
      <c r="I119" s="5"/>
    </row>
    <row r="120">
      <c r="A120" s="2">
        <f t="shared" si="7"/>
        <v>6</v>
      </c>
      <c r="B120" s="2">
        <f t="shared" si="1"/>
        <v>0.096</v>
      </c>
      <c r="C120">
        <f t="shared" si="2"/>
        <v>0.02884608</v>
      </c>
      <c r="D120" s="5">
        <v>1.89154</v>
      </c>
      <c r="E120" s="2">
        <f t="shared" si="4"/>
        <v>0.4667444574</v>
      </c>
      <c r="F120">
        <f t="shared" si="5"/>
        <v>0.02434478092</v>
      </c>
      <c r="G120">
        <f t="shared" si="6"/>
        <v>0.05319086092</v>
      </c>
      <c r="I120" s="5"/>
    </row>
    <row r="121">
      <c r="A121" s="2">
        <f t="shared" si="7"/>
        <v>5</v>
      </c>
      <c r="B121" s="2">
        <f t="shared" si="1"/>
        <v>0.1</v>
      </c>
      <c r="C121">
        <f t="shared" si="2"/>
        <v>0.0313</v>
      </c>
      <c r="D121" s="5">
        <v>1.9007</v>
      </c>
      <c r="E121" s="2">
        <f t="shared" si="4"/>
        <v>0.4366812227</v>
      </c>
      <c r="F121">
        <f t="shared" si="5"/>
        <v>0.02130966229</v>
      </c>
      <c r="G121">
        <f t="shared" si="6"/>
        <v>0.05260966229</v>
      </c>
      <c r="I121" s="5"/>
    </row>
    <row r="122">
      <c r="A122" s="2">
        <f t="shared" si="7"/>
        <v>4</v>
      </c>
      <c r="B122" s="2">
        <f t="shared" si="1"/>
        <v>0.104</v>
      </c>
      <c r="C122">
        <f t="shared" si="2"/>
        <v>0.03385408</v>
      </c>
      <c r="D122" s="5">
        <v>1.91037</v>
      </c>
      <c r="E122" s="2">
        <f t="shared" si="4"/>
        <v>0.4136504654</v>
      </c>
      <c r="F122">
        <f t="shared" si="5"/>
        <v>0.01912117456</v>
      </c>
      <c r="G122">
        <f t="shared" si="6"/>
        <v>0.05297525456</v>
      </c>
      <c r="I122" s="5"/>
    </row>
    <row r="123">
      <c r="A123" s="2">
        <f t="shared" si="7"/>
        <v>3</v>
      </c>
      <c r="B123" s="2">
        <f t="shared" si="1"/>
        <v>0.108</v>
      </c>
      <c r="C123">
        <f t="shared" si="2"/>
        <v>0.03650832</v>
      </c>
      <c r="D123" s="5">
        <v>1.92091</v>
      </c>
      <c r="E123" s="2">
        <f t="shared" si="4"/>
        <v>0.3795066414</v>
      </c>
      <c r="F123">
        <f t="shared" si="5"/>
        <v>0.01609482625</v>
      </c>
      <c r="G123">
        <f t="shared" si="6"/>
        <v>0.05260314625</v>
      </c>
      <c r="I123" s="5"/>
    </row>
    <row r="124">
      <c r="A124" s="2">
        <f t="shared" si="7"/>
        <v>2</v>
      </c>
      <c r="B124" s="2">
        <f t="shared" si="1"/>
        <v>0.112</v>
      </c>
      <c r="C124">
        <f t="shared" si="2"/>
        <v>0.03926272</v>
      </c>
      <c r="D124" s="5">
        <v>1.93237</v>
      </c>
      <c r="E124" s="2">
        <f t="shared" si="4"/>
        <v>0.3490401396</v>
      </c>
      <c r="F124">
        <f t="shared" si="5"/>
        <v>0.01361439288</v>
      </c>
      <c r="G124">
        <f t="shared" si="6"/>
        <v>0.05287711288</v>
      </c>
      <c r="I124" s="5"/>
    </row>
    <row r="125">
      <c r="A125" s="2">
        <f t="shared" si="7"/>
        <v>1</v>
      </c>
      <c r="B125" s="2">
        <f t="shared" si="1"/>
        <v>0.116</v>
      </c>
      <c r="C125">
        <f t="shared" si="2"/>
        <v>0.04211728</v>
      </c>
      <c r="D125" s="5">
        <v>1.94548</v>
      </c>
      <c r="E125" s="2">
        <f t="shared" si="4"/>
        <v>0.3051106026</v>
      </c>
      <c r="F125">
        <f t="shared" si="5"/>
        <v>0.01040308462</v>
      </c>
      <c r="G125">
        <f t="shared" si="6"/>
        <v>0.05252036462</v>
      </c>
      <c r="I125" s="5"/>
    </row>
    <row r="126">
      <c r="A126" s="4">
        <v>1.0</v>
      </c>
      <c r="B126" s="2">
        <f t="shared" si="1"/>
        <v>0.116</v>
      </c>
      <c r="C126">
        <f t="shared" si="2"/>
        <v>0.04211728</v>
      </c>
      <c r="D126" s="5">
        <v>2.11031</v>
      </c>
      <c r="E126" s="2">
        <f t="shared" si="4"/>
        <v>0</v>
      </c>
      <c r="F126">
        <f t="shared" si="5"/>
        <v>0</v>
      </c>
      <c r="G126">
        <f t="shared" si="6"/>
        <v>0.04211728</v>
      </c>
      <c r="I126" s="5"/>
    </row>
    <row r="127">
      <c r="A127" s="2">
        <f t="shared" ref="A127:A186" si="8">A126+1</f>
        <v>2</v>
      </c>
      <c r="B127" s="2">
        <f t="shared" si="1"/>
        <v>0.112</v>
      </c>
      <c r="C127">
        <f t="shared" si="2"/>
        <v>0.03926272</v>
      </c>
      <c r="D127" s="5">
        <v>2.12509</v>
      </c>
      <c r="E127" s="2">
        <f t="shared" si="4"/>
        <v>-0.2706359946</v>
      </c>
      <c r="F127">
        <f t="shared" si="5"/>
        <v>0.008184999295</v>
      </c>
      <c r="G127">
        <f t="shared" si="6"/>
        <v>0.0474477193</v>
      </c>
      <c r="I127" s="5"/>
    </row>
    <row r="128">
      <c r="A128" s="2">
        <f t="shared" si="8"/>
        <v>3</v>
      </c>
      <c r="B128" s="2">
        <f t="shared" si="1"/>
        <v>0.108</v>
      </c>
      <c r="C128">
        <f t="shared" si="2"/>
        <v>0.03650832</v>
      </c>
      <c r="D128" s="5">
        <v>2.13785</v>
      </c>
      <c r="E128" s="2">
        <f t="shared" si="4"/>
        <v>-0.3134796238</v>
      </c>
      <c r="F128">
        <f t="shared" si="5"/>
        <v>0.01098161378</v>
      </c>
      <c r="G128">
        <f t="shared" si="6"/>
        <v>0.04748993378</v>
      </c>
      <c r="I128" s="5"/>
    </row>
    <row r="129">
      <c r="A129" s="2">
        <f t="shared" si="8"/>
        <v>4</v>
      </c>
      <c r="B129" s="2">
        <f t="shared" si="1"/>
        <v>0.104</v>
      </c>
      <c r="C129">
        <f t="shared" si="2"/>
        <v>0.03385408</v>
      </c>
      <c r="D129" s="5">
        <v>2.14946</v>
      </c>
      <c r="E129" s="2">
        <f t="shared" si="4"/>
        <v>-0.3445305771</v>
      </c>
      <c r="F129">
        <f t="shared" si="5"/>
        <v>0.01326487235</v>
      </c>
      <c r="G129">
        <f t="shared" si="6"/>
        <v>0.04711895235</v>
      </c>
      <c r="I129" s="5"/>
    </row>
    <row r="130">
      <c r="A130" s="2">
        <f t="shared" si="8"/>
        <v>5</v>
      </c>
      <c r="B130" s="2">
        <f t="shared" si="1"/>
        <v>0.1</v>
      </c>
      <c r="C130">
        <f t="shared" si="2"/>
        <v>0.0313</v>
      </c>
      <c r="D130" s="5">
        <v>2.1602</v>
      </c>
      <c r="E130" s="2">
        <f t="shared" si="4"/>
        <v>-0.3724394786</v>
      </c>
      <c r="F130">
        <f t="shared" si="5"/>
        <v>0.01550097271</v>
      </c>
      <c r="G130">
        <f t="shared" si="6"/>
        <v>0.04680097271</v>
      </c>
      <c r="I130" s="5"/>
    </row>
    <row r="131">
      <c r="A131" s="2">
        <f t="shared" si="8"/>
        <v>6</v>
      </c>
      <c r="B131" s="2">
        <f t="shared" si="1"/>
        <v>0.096</v>
      </c>
      <c r="C131">
        <f t="shared" si="2"/>
        <v>0.02884608</v>
      </c>
      <c r="D131" s="5">
        <v>2.17023</v>
      </c>
      <c r="E131" s="2">
        <f t="shared" si="4"/>
        <v>-0.3988035892</v>
      </c>
      <c r="F131">
        <f t="shared" si="5"/>
        <v>0.01777320084</v>
      </c>
      <c r="G131">
        <f t="shared" si="6"/>
        <v>0.04661928084</v>
      </c>
      <c r="I131" s="5"/>
    </row>
    <row r="132">
      <c r="A132" s="2">
        <f t="shared" si="8"/>
        <v>7</v>
      </c>
      <c r="B132" s="2">
        <f t="shared" si="1"/>
        <v>0.092</v>
      </c>
      <c r="C132">
        <f t="shared" si="2"/>
        <v>0.02649232</v>
      </c>
      <c r="D132" s="5">
        <v>2.17974</v>
      </c>
      <c r="E132" s="2">
        <f t="shared" si="4"/>
        <v>-0.4206098843</v>
      </c>
      <c r="F132">
        <f t="shared" si="5"/>
        <v>0.01976999141</v>
      </c>
      <c r="G132">
        <f t="shared" si="6"/>
        <v>0.04626231141</v>
      </c>
      <c r="I132" s="5"/>
    </row>
    <row r="133">
      <c r="A133" s="2">
        <f t="shared" si="8"/>
        <v>8</v>
      </c>
      <c r="B133" s="2">
        <f t="shared" si="1"/>
        <v>0.088</v>
      </c>
      <c r="C133">
        <f t="shared" si="2"/>
        <v>0.02423872</v>
      </c>
      <c r="D133" s="5">
        <v>2.18873</v>
      </c>
      <c r="E133" s="2">
        <f t="shared" si="4"/>
        <v>-0.4449388209</v>
      </c>
      <c r="F133">
        <f t="shared" si="5"/>
        <v>0.02212320945</v>
      </c>
      <c r="G133">
        <f t="shared" si="6"/>
        <v>0.04636192945</v>
      </c>
      <c r="I133" s="5"/>
    </row>
    <row r="134">
      <c r="A134" s="2">
        <f t="shared" si="8"/>
        <v>9</v>
      </c>
      <c r="B134" s="2">
        <f t="shared" si="1"/>
        <v>0.084</v>
      </c>
      <c r="C134">
        <f t="shared" si="2"/>
        <v>0.02208528</v>
      </c>
      <c r="D134" s="5">
        <v>2.19743</v>
      </c>
      <c r="E134" s="2">
        <f t="shared" si="4"/>
        <v>-0.4597701149</v>
      </c>
      <c r="F134">
        <f t="shared" si="5"/>
        <v>0.02362267142</v>
      </c>
      <c r="G134">
        <f t="shared" si="6"/>
        <v>0.04570795142</v>
      </c>
      <c r="I134" s="5"/>
    </row>
    <row r="135">
      <c r="A135" s="2">
        <f t="shared" si="8"/>
        <v>10</v>
      </c>
      <c r="B135" s="2">
        <f t="shared" si="1"/>
        <v>0.08</v>
      </c>
      <c r="C135">
        <f t="shared" si="2"/>
        <v>0.020032</v>
      </c>
      <c r="D135" s="5">
        <v>2.20565</v>
      </c>
      <c r="E135" s="2">
        <f t="shared" si="4"/>
        <v>-0.4866180049</v>
      </c>
      <c r="F135">
        <f t="shared" si="5"/>
        <v>0.02646207399</v>
      </c>
      <c r="G135">
        <f t="shared" si="6"/>
        <v>0.04649407399</v>
      </c>
      <c r="I135" s="5"/>
    </row>
    <row r="136">
      <c r="A136" s="2">
        <f t="shared" si="8"/>
        <v>11</v>
      </c>
      <c r="B136" s="2">
        <f t="shared" si="1"/>
        <v>0.076</v>
      </c>
      <c r="C136">
        <f t="shared" si="2"/>
        <v>0.01807888</v>
      </c>
      <c r="D136" s="5">
        <v>2.21369</v>
      </c>
      <c r="E136" s="2">
        <f t="shared" si="4"/>
        <v>-0.4975124378</v>
      </c>
      <c r="F136">
        <f t="shared" si="5"/>
        <v>0.02766020643</v>
      </c>
      <c r="G136">
        <f t="shared" si="6"/>
        <v>0.04573908643</v>
      </c>
      <c r="I136" s="5"/>
    </row>
    <row r="137">
      <c r="A137" s="2">
        <f t="shared" si="8"/>
        <v>12</v>
      </c>
      <c r="B137" s="2">
        <f t="shared" si="1"/>
        <v>0.072</v>
      </c>
      <c r="C137">
        <f t="shared" si="2"/>
        <v>0.01622592</v>
      </c>
      <c r="D137" s="5">
        <v>2.22145</v>
      </c>
      <c r="E137" s="2">
        <f t="shared" si="4"/>
        <v>-0.5154639175</v>
      </c>
      <c r="F137">
        <f t="shared" si="5"/>
        <v>0.02969231587</v>
      </c>
      <c r="G137">
        <f t="shared" si="6"/>
        <v>0.04591823587</v>
      </c>
      <c r="I137" s="5"/>
    </row>
    <row r="138">
      <c r="A138" s="2">
        <f t="shared" si="8"/>
        <v>13</v>
      </c>
      <c r="B138" s="2">
        <f t="shared" si="1"/>
        <v>0.068</v>
      </c>
      <c r="C138">
        <f t="shared" si="2"/>
        <v>0.01447312</v>
      </c>
      <c r="D138" s="5">
        <v>2.22903</v>
      </c>
      <c r="E138" s="2">
        <f t="shared" si="4"/>
        <v>-0.5277044855</v>
      </c>
      <c r="F138">
        <f t="shared" si="5"/>
        <v>0.03111924868</v>
      </c>
      <c r="G138">
        <f t="shared" si="6"/>
        <v>0.04559236868</v>
      </c>
      <c r="I138" s="5"/>
    </row>
    <row r="139">
      <c r="A139" s="2">
        <f t="shared" si="8"/>
        <v>14</v>
      </c>
      <c r="B139" s="2">
        <f t="shared" si="1"/>
        <v>0.064</v>
      </c>
      <c r="C139">
        <f t="shared" si="2"/>
        <v>0.01282048</v>
      </c>
      <c r="D139" s="5">
        <v>2.23635</v>
      </c>
      <c r="E139" s="2">
        <f t="shared" si="4"/>
        <v>-0.5464480874</v>
      </c>
      <c r="F139">
        <f t="shared" si="5"/>
        <v>0.03336916599</v>
      </c>
      <c r="G139">
        <f t="shared" si="6"/>
        <v>0.04618964599</v>
      </c>
      <c r="I139" s="5"/>
    </row>
    <row r="140">
      <c r="A140" s="2">
        <f t="shared" si="8"/>
        <v>15</v>
      </c>
      <c r="B140" s="2">
        <f t="shared" si="1"/>
        <v>0.06</v>
      </c>
      <c r="C140">
        <f t="shared" si="2"/>
        <v>0.011268</v>
      </c>
      <c r="D140" s="5">
        <v>2.24357</v>
      </c>
      <c r="E140" s="2">
        <f t="shared" si="4"/>
        <v>-0.5540166205</v>
      </c>
      <c r="F140">
        <f t="shared" si="5"/>
        <v>0.03429992096</v>
      </c>
      <c r="G140">
        <f t="shared" si="6"/>
        <v>0.04556792096</v>
      </c>
      <c r="I140" s="5"/>
    </row>
    <row r="141">
      <c r="A141" s="2">
        <f t="shared" si="8"/>
        <v>16</v>
      </c>
      <c r="B141" s="2">
        <f t="shared" si="1"/>
        <v>0.056</v>
      </c>
      <c r="C141">
        <f t="shared" si="2"/>
        <v>0.00981568</v>
      </c>
      <c r="D141" s="5">
        <v>2.25056</v>
      </c>
      <c r="E141" s="2">
        <f t="shared" si="4"/>
        <v>-0.5722460658</v>
      </c>
      <c r="F141">
        <f t="shared" si="5"/>
        <v>0.03659427631</v>
      </c>
      <c r="G141">
        <f t="shared" si="6"/>
        <v>0.04640995631</v>
      </c>
      <c r="I141" s="5"/>
    </row>
    <row r="142">
      <c r="A142" s="2">
        <f t="shared" si="8"/>
        <v>17</v>
      </c>
      <c r="B142" s="2">
        <f t="shared" si="1"/>
        <v>0.052</v>
      </c>
      <c r="C142">
        <f t="shared" si="2"/>
        <v>0.00846352</v>
      </c>
      <c r="D142" s="5">
        <v>2.25752</v>
      </c>
      <c r="E142" s="2">
        <f t="shared" si="4"/>
        <v>-0.5747126437</v>
      </c>
      <c r="F142">
        <f t="shared" si="5"/>
        <v>0.0369104241</v>
      </c>
      <c r="G142">
        <f t="shared" si="6"/>
        <v>0.0453739441</v>
      </c>
      <c r="I142" s="5"/>
    </row>
    <row r="143">
      <c r="A143" s="2">
        <f t="shared" si="8"/>
        <v>18</v>
      </c>
      <c r="B143" s="2">
        <f t="shared" si="1"/>
        <v>0.048</v>
      </c>
      <c r="C143">
        <f t="shared" si="2"/>
        <v>0.00721152</v>
      </c>
      <c r="D143" s="5">
        <v>2.26431</v>
      </c>
      <c r="E143" s="2">
        <f t="shared" si="4"/>
        <v>-0.58910162</v>
      </c>
      <c r="F143">
        <f t="shared" si="5"/>
        <v>0.03878180032</v>
      </c>
      <c r="G143">
        <f t="shared" si="6"/>
        <v>0.04599332032</v>
      </c>
      <c r="I143" s="5"/>
    </row>
    <row r="144">
      <c r="A144" s="2">
        <f t="shared" si="8"/>
        <v>19</v>
      </c>
      <c r="B144" s="2">
        <f t="shared" si="1"/>
        <v>0.044</v>
      </c>
      <c r="C144">
        <f t="shared" si="2"/>
        <v>0.00605968</v>
      </c>
      <c r="D144" s="5">
        <v>2.27105</v>
      </c>
      <c r="E144" s="2">
        <f t="shared" si="4"/>
        <v>-0.5934718101</v>
      </c>
      <c r="F144">
        <f t="shared" si="5"/>
        <v>0.03935933221</v>
      </c>
      <c r="G144">
        <f t="shared" si="6"/>
        <v>0.04541901221</v>
      </c>
      <c r="I144" s="5"/>
    </row>
    <row r="145">
      <c r="A145" s="2">
        <f t="shared" si="8"/>
        <v>20</v>
      </c>
      <c r="B145" s="2">
        <f t="shared" si="1"/>
        <v>0.04</v>
      </c>
      <c r="C145">
        <f t="shared" si="2"/>
        <v>0.005008</v>
      </c>
      <c r="D145" s="5">
        <v>2.27766</v>
      </c>
      <c r="E145" s="2">
        <f t="shared" si="4"/>
        <v>-0.6051437216</v>
      </c>
      <c r="F145">
        <f t="shared" si="5"/>
        <v>0.04092272974</v>
      </c>
      <c r="G145">
        <f t="shared" si="6"/>
        <v>0.04593072974</v>
      </c>
      <c r="I145" s="5"/>
    </row>
    <row r="146">
      <c r="A146" s="2">
        <f t="shared" si="8"/>
        <v>21</v>
      </c>
      <c r="B146" s="2">
        <f t="shared" si="1"/>
        <v>0.036</v>
      </c>
      <c r="C146">
        <f t="shared" si="2"/>
        <v>0.00405648</v>
      </c>
      <c r="D146" s="5">
        <v>2.2843</v>
      </c>
      <c r="E146" s="2">
        <f t="shared" si="4"/>
        <v>-0.6024096386</v>
      </c>
      <c r="F146">
        <f t="shared" si="5"/>
        <v>0.04055378139</v>
      </c>
      <c r="G146">
        <f t="shared" si="6"/>
        <v>0.04461026139</v>
      </c>
      <c r="I146" s="5"/>
    </row>
    <row r="147">
      <c r="A147" s="2">
        <f t="shared" si="8"/>
        <v>22</v>
      </c>
      <c r="B147" s="2">
        <f t="shared" si="1"/>
        <v>0.032</v>
      </c>
      <c r="C147">
        <f t="shared" si="2"/>
        <v>0.00320512</v>
      </c>
      <c r="D147" s="5">
        <v>2.29074</v>
      </c>
      <c r="E147" s="2">
        <f t="shared" si="4"/>
        <v>-0.6211180124</v>
      </c>
      <c r="F147">
        <f t="shared" si="5"/>
        <v>0.04311176266</v>
      </c>
      <c r="G147">
        <f t="shared" si="6"/>
        <v>0.04631688266</v>
      </c>
      <c r="I147" s="5"/>
    </row>
    <row r="148">
      <c r="A148" s="2">
        <f t="shared" si="8"/>
        <v>23</v>
      </c>
      <c r="B148" s="2">
        <f t="shared" si="1"/>
        <v>0.028</v>
      </c>
      <c r="C148">
        <f t="shared" si="2"/>
        <v>0.00245392</v>
      </c>
      <c r="D148" s="5">
        <v>2.29717</v>
      </c>
      <c r="E148" s="2">
        <f t="shared" si="4"/>
        <v>-0.6220839813</v>
      </c>
      <c r="F148">
        <f t="shared" si="5"/>
        <v>0.04324596262</v>
      </c>
      <c r="G148">
        <f t="shared" si="6"/>
        <v>0.04569988262</v>
      </c>
      <c r="I148" s="5"/>
    </row>
    <row r="149">
      <c r="A149" s="2">
        <f t="shared" si="8"/>
        <v>24</v>
      </c>
      <c r="B149" s="2">
        <f t="shared" si="1"/>
        <v>0.024</v>
      </c>
      <c r="C149">
        <f t="shared" si="2"/>
        <v>0.00180288</v>
      </c>
      <c r="D149" s="5">
        <v>2.30355</v>
      </c>
      <c r="E149" s="2">
        <f t="shared" si="4"/>
        <v>-0.6269592476</v>
      </c>
      <c r="F149">
        <f t="shared" si="5"/>
        <v>0.04392645513</v>
      </c>
      <c r="G149">
        <f t="shared" si="6"/>
        <v>0.04572933513</v>
      </c>
      <c r="I149" s="5"/>
    </row>
    <row r="150">
      <c r="A150" s="2">
        <f t="shared" si="8"/>
        <v>25</v>
      </c>
      <c r="B150" s="2">
        <f t="shared" si="1"/>
        <v>0.02</v>
      </c>
      <c r="C150">
        <f t="shared" si="2"/>
        <v>0.001252</v>
      </c>
      <c r="D150" s="5">
        <v>2.30991</v>
      </c>
      <c r="E150" s="2">
        <f t="shared" si="4"/>
        <v>-0.6289308176</v>
      </c>
      <c r="F150">
        <f t="shared" si="5"/>
        <v>0.04420315652</v>
      </c>
      <c r="G150">
        <f t="shared" si="6"/>
        <v>0.04545515652</v>
      </c>
      <c r="I150" s="5"/>
    </row>
    <row r="151">
      <c r="A151" s="2">
        <f t="shared" si="8"/>
        <v>26</v>
      </c>
      <c r="B151" s="2">
        <f t="shared" si="1"/>
        <v>0.016</v>
      </c>
      <c r="C151">
        <f t="shared" si="2"/>
        <v>0.00080128</v>
      </c>
      <c r="D151" s="5">
        <v>2.31618</v>
      </c>
      <c r="E151" s="2">
        <f t="shared" si="4"/>
        <v>-0.6379585327</v>
      </c>
      <c r="F151">
        <f t="shared" si="5"/>
        <v>0.04548125424</v>
      </c>
      <c r="G151">
        <f t="shared" si="6"/>
        <v>0.04628253424</v>
      </c>
      <c r="I151" s="5"/>
    </row>
    <row r="152">
      <c r="A152" s="2">
        <f t="shared" si="8"/>
        <v>27</v>
      </c>
      <c r="B152" s="2">
        <f t="shared" si="1"/>
        <v>0.012</v>
      </c>
      <c r="C152">
        <f t="shared" si="2"/>
        <v>0.00045072</v>
      </c>
      <c r="D152" s="5">
        <v>2.32244</v>
      </c>
      <c r="E152" s="2">
        <f t="shared" si="4"/>
        <v>-0.6389776358</v>
      </c>
      <c r="F152">
        <f t="shared" si="5"/>
        <v>0.04562667783</v>
      </c>
      <c r="G152">
        <f t="shared" si="6"/>
        <v>0.04607739783</v>
      </c>
      <c r="I152" s="5"/>
    </row>
    <row r="153">
      <c r="A153" s="2">
        <f t="shared" si="8"/>
        <v>28</v>
      </c>
      <c r="B153" s="2">
        <f t="shared" si="1"/>
        <v>0.008</v>
      </c>
      <c r="C153">
        <f t="shared" si="2"/>
        <v>0.00020032</v>
      </c>
      <c r="D153" s="5">
        <v>2.32873</v>
      </c>
      <c r="E153" s="2">
        <f t="shared" si="4"/>
        <v>-0.6359300477</v>
      </c>
      <c r="F153">
        <f t="shared" si="5"/>
        <v>0.04519248511</v>
      </c>
      <c r="G153">
        <f t="shared" si="6"/>
        <v>0.04539280511</v>
      </c>
      <c r="I153" s="5"/>
    </row>
    <row r="154">
      <c r="A154" s="2">
        <f t="shared" si="8"/>
        <v>29</v>
      </c>
      <c r="B154" s="2">
        <f t="shared" si="1"/>
        <v>0.004</v>
      </c>
      <c r="C154">
        <f t="shared" si="2"/>
        <v>0.00005008</v>
      </c>
      <c r="D154" s="5">
        <v>2.33495</v>
      </c>
      <c r="E154" s="2">
        <f t="shared" si="4"/>
        <v>-0.6430868167</v>
      </c>
      <c r="F154">
        <f t="shared" si="5"/>
        <v>0.04621540307</v>
      </c>
      <c r="G154">
        <f t="shared" si="6"/>
        <v>0.04626548307</v>
      </c>
      <c r="I154" s="5"/>
    </row>
    <row r="155">
      <c r="A155" s="2">
        <f t="shared" si="8"/>
        <v>30</v>
      </c>
      <c r="B155" s="2">
        <f t="shared" si="1"/>
        <v>0</v>
      </c>
      <c r="C155">
        <f t="shared" si="2"/>
        <v>0</v>
      </c>
      <c r="D155" s="5">
        <v>2.34114</v>
      </c>
      <c r="E155" s="2">
        <f t="shared" si="4"/>
        <v>-0.6462035541</v>
      </c>
      <c r="F155">
        <f t="shared" si="5"/>
        <v>0.04666445698</v>
      </c>
      <c r="G155">
        <f t="shared" si="6"/>
        <v>0.04666445698</v>
      </c>
      <c r="I155" s="5"/>
    </row>
    <row r="156">
      <c r="A156" s="2">
        <f t="shared" si="8"/>
        <v>31</v>
      </c>
      <c r="B156" s="2">
        <f t="shared" si="1"/>
        <v>-0.004</v>
      </c>
      <c r="C156">
        <f t="shared" si="2"/>
        <v>0.00005008</v>
      </c>
      <c r="D156" s="5">
        <v>2.34744</v>
      </c>
      <c r="E156" s="2">
        <f t="shared" si="4"/>
        <v>-0.6349206349</v>
      </c>
      <c r="F156">
        <f t="shared" si="5"/>
        <v>0.04504913076</v>
      </c>
      <c r="G156">
        <f t="shared" si="6"/>
        <v>0.04509921076</v>
      </c>
      <c r="I156" s="5"/>
    </row>
    <row r="157">
      <c r="A157" s="2">
        <f t="shared" si="8"/>
        <v>32</v>
      </c>
      <c r="B157" s="2">
        <f t="shared" si="1"/>
        <v>-0.008</v>
      </c>
      <c r="C157">
        <f t="shared" si="2"/>
        <v>0.00020032</v>
      </c>
      <c r="D157" s="5">
        <v>2.35369</v>
      </c>
      <c r="E157" s="2">
        <f t="shared" si="4"/>
        <v>-0.64</v>
      </c>
      <c r="F157">
        <f t="shared" si="5"/>
        <v>0.0457728</v>
      </c>
      <c r="G157">
        <f t="shared" si="6"/>
        <v>0.04597312</v>
      </c>
      <c r="I157" s="5"/>
    </row>
    <row r="158">
      <c r="A158" s="2">
        <f t="shared" si="8"/>
        <v>33</v>
      </c>
      <c r="B158" s="2">
        <f t="shared" si="1"/>
        <v>-0.012</v>
      </c>
      <c r="C158">
        <f t="shared" si="2"/>
        <v>0.00045072</v>
      </c>
      <c r="D158" s="5">
        <v>2.35989</v>
      </c>
      <c r="E158" s="2">
        <f t="shared" si="4"/>
        <v>-0.6451612903</v>
      </c>
      <c r="F158">
        <f t="shared" si="5"/>
        <v>0.04651404787</v>
      </c>
      <c r="G158">
        <f t="shared" si="6"/>
        <v>0.04696476787</v>
      </c>
      <c r="I158" s="5"/>
    </row>
    <row r="159">
      <c r="A159" s="2">
        <f t="shared" si="8"/>
        <v>34</v>
      </c>
      <c r="B159" s="2">
        <f t="shared" si="1"/>
        <v>-0.016</v>
      </c>
      <c r="C159">
        <f t="shared" si="2"/>
        <v>0.00080128</v>
      </c>
      <c r="D159" s="5">
        <v>2.36619</v>
      </c>
      <c r="E159" s="2">
        <f t="shared" si="4"/>
        <v>-0.6349206349</v>
      </c>
      <c r="F159">
        <f t="shared" si="5"/>
        <v>0.04504913076</v>
      </c>
      <c r="G159">
        <f t="shared" si="6"/>
        <v>0.04585041076</v>
      </c>
      <c r="I159" s="5"/>
    </row>
    <row r="160">
      <c r="A160" s="2">
        <f t="shared" si="8"/>
        <v>35</v>
      </c>
      <c r="B160" s="2">
        <f t="shared" si="1"/>
        <v>-0.02</v>
      </c>
      <c r="C160">
        <f t="shared" si="2"/>
        <v>0.001252</v>
      </c>
      <c r="D160" s="5">
        <v>2.37247</v>
      </c>
      <c r="E160" s="2">
        <f t="shared" si="4"/>
        <v>-0.6369426752</v>
      </c>
      <c r="F160">
        <f t="shared" si="5"/>
        <v>0.04533652481</v>
      </c>
      <c r="G160">
        <f t="shared" si="6"/>
        <v>0.04658852481</v>
      </c>
      <c r="I160" s="5"/>
    </row>
    <row r="161">
      <c r="A161" s="2">
        <f t="shared" si="8"/>
        <v>36</v>
      </c>
      <c r="B161" s="2">
        <f t="shared" si="1"/>
        <v>-0.024</v>
      </c>
      <c r="C161">
        <f t="shared" si="2"/>
        <v>0.00180288</v>
      </c>
      <c r="D161" s="5">
        <v>2.37882</v>
      </c>
      <c r="E161" s="2">
        <f t="shared" si="4"/>
        <v>-0.6299212598</v>
      </c>
      <c r="F161">
        <f t="shared" si="5"/>
        <v>0.04434248868</v>
      </c>
      <c r="G161">
        <f t="shared" si="6"/>
        <v>0.04614536868</v>
      </c>
      <c r="I161" s="5"/>
    </row>
    <row r="162">
      <c r="A162" s="2">
        <f t="shared" si="8"/>
        <v>37</v>
      </c>
      <c r="B162" s="2">
        <f t="shared" si="1"/>
        <v>-0.028</v>
      </c>
      <c r="C162">
        <f t="shared" si="2"/>
        <v>0.00245392</v>
      </c>
      <c r="D162" s="5">
        <v>2.38517</v>
      </c>
      <c r="E162" s="2">
        <f t="shared" si="4"/>
        <v>-0.6299212598</v>
      </c>
      <c r="F162">
        <f t="shared" si="5"/>
        <v>0.04434248868</v>
      </c>
      <c r="G162">
        <f t="shared" si="6"/>
        <v>0.04679640868</v>
      </c>
      <c r="I162" s="5"/>
    </row>
    <row r="163">
      <c r="A163" s="2">
        <f t="shared" si="8"/>
        <v>38</v>
      </c>
      <c r="B163" s="2">
        <f t="shared" si="1"/>
        <v>-0.032</v>
      </c>
      <c r="C163">
        <f t="shared" si="2"/>
        <v>0.00320512</v>
      </c>
      <c r="D163" s="5">
        <v>2.39164</v>
      </c>
      <c r="E163" s="2">
        <f t="shared" si="4"/>
        <v>-0.6182380216</v>
      </c>
      <c r="F163">
        <f t="shared" si="5"/>
        <v>0.04271288959</v>
      </c>
      <c r="G163">
        <f t="shared" si="6"/>
        <v>0.04591800959</v>
      </c>
      <c r="I163" s="5"/>
    </row>
    <row r="164">
      <c r="A164" s="2">
        <f t="shared" si="8"/>
        <v>39</v>
      </c>
      <c r="B164" s="2">
        <f t="shared" si="1"/>
        <v>-0.036</v>
      </c>
      <c r="C164">
        <f t="shared" si="2"/>
        <v>0.00405648</v>
      </c>
      <c r="D164" s="5">
        <v>2.3981</v>
      </c>
      <c r="E164" s="2">
        <f t="shared" si="4"/>
        <v>-0.6191950464</v>
      </c>
      <c r="F164">
        <f t="shared" si="5"/>
        <v>0.04284522999</v>
      </c>
      <c r="G164">
        <f t="shared" si="6"/>
        <v>0.04690170999</v>
      </c>
      <c r="I164" s="5"/>
    </row>
    <row r="165">
      <c r="A165" s="2">
        <f t="shared" si="8"/>
        <v>40</v>
      </c>
      <c r="B165" s="2">
        <f t="shared" si="1"/>
        <v>-0.04</v>
      </c>
      <c r="C165">
        <f t="shared" si="2"/>
        <v>0.005008</v>
      </c>
      <c r="D165" s="5">
        <v>2.40464</v>
      </c>
      <c r="E165" s="2">
        <f t="shared" si="4"/>
        <v>-0.6116207951</v>
      </c>
      <c r="F165">
        <f t="shared" si="5"/>
        <v>0.04180343967</v>
      </c>
      <c r="G165">
        <f t="shared" si="6"/>
        <v>0.04681143967</v>
      </c>
      <c r="I165" s="5"/>
    </row>
    <row r="166">
      <c r="A166" s="2">
        <f t="shared" si="8"/>
        <v>41</v>
      </c>
      <c r="B166" s="2">
        <f t="shared" si="1"/>
        <v>-0.044</v>
      </c>
      <c r="C166">
        <f t="shared" si="2"/>
        <v>0.00605968</v>
      </c>
      <c r="D166" s="5">
        <v>2.41131</v>
      </c>
      <c r="E166" s="2">
        <f t="shared" si="4"/>
        <v>-0.5997001499</v>
      </c>
      <c r="F166">
        <f t="shared" si="5"/>
        <v>0.04018980015</v>
      </c>
      <c r="G166">
        <f t="shared" si="6"/>
        <v>0.04624948015</v>
      </c>
      <c r="I166" s="5"/>
    </row>
    <row r="167">
      <c r="A167" s="2">
        <f t="shared" si="8"/>
        <v>42</v>
      </c>
      <c r="B167" s="2">
        <f t="shared" si="1"/>
        <v>-0.048</v>
      </c>
      <c r="C167">
        <f t="shared" si="2"/>
        <v>0.00721152</v>
      </c>
      <c r="D167" s="5">
        <v>2.41802</v>
      </c>
      <c r="E167" s="2">
        <f t="shared" si="4"/>
        <v>-0.5961251863</v>
      </c>
      <c r="F167">
        <f t="shared" si="5"/>
        <v>0.03971206532</v>
      </c>
      <c r="G167">
        <f t="shared" si="6"/>
        <v>0.04692358532</v>
      </c>
      <c r="I167" s="5"/>
    </row>
    <row r="168">
      <c r="A168" s="2">
        <f t="shared" si="8"/>
        <v>43</v>
      </c>
      <c r="B168" s="2">
        <f t="shared" si="1"/>
        <v>-0.052</v>
      </c>
      <c r="C168">
        <f t="shared" si="2"/>
        <v>0.00846352</v>
      </c>
      <c r="D168" s="5">
        <v>2.42482</v>
      </c>
      <c r="E168" s="2">
        <f t="shared" si="4"/>
        <v>-0.5882352941</v>
      </c>
      <c r="F168">
        <f t="shared" si="5"/>
        <v>0.03866782007</v>
      </c>
      <c r="G168">
        <f t="shared" si="6"/>
        <v>0.04713134007</v>
      </c>
      <c r="I168" s="5"/>
    </row>
    <row r="169">
      <c r="A169" s="2">
        <f t="shared" si="8"/>
        <v>44</v>
      </c>
      <c r="B169" s="2">
        <f t="shared" si="1"/>
        <v>-0.056</v>
      </c>
      <c r="C169">
        <f t="shared" si="2"/>
        <v>0.00981568</v>
      </c>
      <c r="D169" s="5">
        <v>2.43176</v>
      </c>
      <c r="E169" s="2">
        <f t="shared" si="4"/>
        <v>-0.5763688761</v>
      </c>
      <c r="F169">
        <f t="shared" si="5"/>
        <v>0.03712347084</v>
      </c>
      <c r="G169">
        <f t="shared" si="6"/>
        <v>0.04693915084</v>
      </c>
      <c r="I169" s="5"/>
    </row>
    <row r="170">
      <c r="A170" s="2">
        <f t="shared" si="8"/>
        <v>45</v>
      </c>
      <c r="B170" s="2">
        <f t="shared" si="1"/>
        <v>-0.06</v>
      </c>
      <c r="C170">
        <f t="shared" si="2"/>
        <v>0.011268</v>
      </c>
      <c r="D170" s="5">
        <v>2.43882</v>
      </c>
      <c r="E170" s="2">
        <f t="shared" si="4"/>
        <v>-0.566572238</v>
      </c>
      <c r="F170">
        <f t="shared" si="5"/>
        <v>0.03587220827</v>
      </c>
      <c r="G170">
        <f t="shared" si="6"/>
        <v>0.04714020827</v>
      </c>
      <c r="I170" s="5"/>
    </row>
    <row r="171">
      <c r="A171" s="2">
        <f t="shared" si="8"/>
        <v>46</v>
      </c>
      <c r="B171" s="2">
        <f t="shared" si="1"/>
        <v>-0.064</v>
      </c>
      <c r="C171">
        <f t="shared" si="2"/>
        <v>0.01282048</v>
      </c>
      <c r="D171" s="5">
        <v>2.44602</v>
      </c>
      <c r="E171" s="2">
        <f t="shared" si="4"/>
        <v>-0.5555555556</v>
      </c>
      <c r="F171">
        <f t="shared" si="5"/>
        <v>0.03449074074</v>
      </c>
      <c r="G171">
        <f t="shared" si="6"/>
        <v>0.04731122074</v>
      </c>
      <c r="I171" s="5"/>
    </row>
    <row r="172">
      <c r="A172" s="2">
        <f t="shared" si="8"/>
        <v>47</v>
      </c>
      <c r="B172" s="2">
        <f t="shared" si="1"/>
        <v>-0.068</v>
      </c>
      <c r="C172">
        <f t="shared" si="2"/>
        <v>0.01447312</v>
      </c>
      <c r="D172" s="5">
        <v>2.45339</v>
      </c>
      <c r="E172" s="2">
        <f t="shared" si="4"/>
        <v>-0.5427408412</v>
      </c>
      <c r="F172">
        <f t="shared" si="5"/>
        <v>0.03291793162</v>
      </c>
      <c r="G172">
        <f t="shared" si="6"/>
        <v>0.04739105162</v>
      </c>
      <c r="I172" s="5"/>
    </row>
    <row r="173">
      <c r="A173" s="2">
        <f t="shared" si="8"/>
        <v>48</v>
      </c>
      <c r="B173" s="2">
        <f t="shared" si="1"/>
        <v>-0.072</v>
      </c>
      <c r="C173">
        <f t="shared" si="2"/>
        <v>0.01622592</v>
      </c>
      <c r="D173" s="5">
        <v>2.46098</v>
      </c>
      <c r="E173" s="2">
        <f t="shared" si="4"/>
        <v>-0.5270092227</v>
      </c>
      <c r="F173">
        <f t="shared" si="5"/>
        <v>0.03103730205</v>
      </c>
      <c r="G173">
        <f t="shared" si="6"/>
        <v>0.04726322205</v>
      </c>
      <c r="I173" s="5"/>
    </row>
    <row r="174">
      <c r="A174" s="2">
        <f t="shared" si="8"/>
        <v>49</v>
      </c>
      <c r="B174" s="2">
        <f t="shared" si="1"/>
        <v>-0.076</v>
      </c>
      <c r="C174">
        <f t="shared" si="2"/>
        <v>0.01807888</v>
      </c>
      <c r="D174" s="5">
        <v>2.4687</v>
      </c>
      <c r="E174" s="2">
        <f t="shared" si="4"/>
        <v>-0.518134715</v>
      </c>
      <c r="F174">
        <f t="shared" si="5"/>
        <v>0.03000080539</v>
      </c>
      <c r="G174">
        <f t="shared" si="6"/>
        <v>0.04807968539</v>
      </c>
      <c r="I174" s="5"/>
    </row>
    <row r="175">
      <c r="A175" s="2">
        <f t="shared" si="8"/>
        <v>50</v>
      </c>
      <c r="B175" s="2">
        <f t="shared" si="1"/>
        <v>-0.08</v>
      </c>
      <c r="C175">
        <f t="shared" si="2"/>
        <v>0.020032</v>
      </c>
      <c r="D175" s="5">
        <v>2.47674</v>
      </c>
      <c r="E175" s="2">
        <f t="shared" si="4"/>
        <v>-0.4975124378</v>
      </c>
      <c r="F175">
        <f t="shared" si="5"/>
        <v>0.02766020643</v>
      </c>
      <c r="G175">
        <f t="shared" si="6"/>
        <v>0.04769220643</v>
      </c>
      <c r="I175" s="5"/>
    </row>
    <row r="176">
      <c r="A176" s="2">
        <f t="shared" si="8"/>
        <v>51</v>
      </c>
      <c r="B176" s="2">
        <f t="shared" si="1"/>
        <v>-0.084</v>
      </c>
      <c r="C176">
        <f t="shared" si="2"/>
        <v>0.02208528</v>
      </c>
      <c r="D176" s="5">
        <v>2.48499</v>
      </c>
      <c r="E176" s="2">
        <f t="shared" si="4"/>
        <v>-0.4848484848</v>
      </c>
      <c r="F176">
        <f t="shared" si="5"/>
        <v>0.02626997245</v>
      </c>
      <c r="G176">
        <f t="shared" si="6"/>
        <v>0.04835525245</v>
      </c>
      <c r="I176" s="5"/>
    </row>
    <row r="177">
      <c r="A177" s="2">
        <f t="shared" si="8"/>
        <v>52</v>
      </c>
      <c r="B177" s="2">
        <f t="shared" si="1"/>
        <v>-0.088</v>
      </c>
      <c r="C177">
        <f t="shared" si="2"/>
        <v>0.02423872</v>
      </c>
      <c r="D177" s="5">
        <v>2.49355</v>
      </c>
      <c r="E177" s="2">
        <f t="shared" si="4"/>
        <v>-0.4672897196</v>
      </c>
      <c r="F177">
        <f t="shared" si="5"/>
        <v>0.02440169447</v>
      </c>
      <c r="G177">
        <f t="shared" si="6"/>
        <v>0.04864041447</v>
      </c>
      <c r="I177" s="5"/>
    </row>
    <row r="178">
      <c r="A178" s="2">
        <f t="shared" si="8"/>
        <v>53</v>
      </c>
      <c r="B178" s="2">
        <f t="shared" si="1"/>
        <v>-0.092</v>
      </c>
      <c r="C178">
        <f t="shared" si="2"/>
        <v>0.02649232</v>
      </c>
      <c r="D178" s="5">
        <v>2.5027</v>
      </c>
      <c r="E178" s="2">
        <f t="shared" si="4"/>
        <v>-0.4371584699</v>
      </c>
      <c r="F178">
        <f t="shared" si="5"/>
        <v>0.02135626624</v>
      </c>
      <c r="G178">
        <f t="shared" si="6"/>
        <v>0.04784858624</v>
      </c>
      <c r="I178" s="5"/>
    </row>
    <row r="179">
      <c r="A179" s="2">
        <f t="shared" si="8"/>
        <v>54</v>
      </c>
      <c r="B179" s="2">
        <f t="shared" si="1"/>
        <v>-0.096</v>
      </c>
      <c r="C179">
        <f t="shared" si="2"/>
        <v>0.02884608</v>
      </c>
      <c r="D179" s="5">
        <v>2.51223</v>
      </c>
      <c r="E179" s="2">
        <f t="shared" si="4"/>
        <v>-0.4197271773</v>
      </c>
      <c r="F179">
        <f t="shared" si="5"/>
        <v>0.01968709845</v>
      </c>
      <c r="G179">
        <f t="shared" si="6"/>
        <v>0.04853317845</v>
      </c>
      <c r="I179" s="5"/>
    </row>
    <row r="180">
      <c r="A180" s="2">
        <f t="shared" si="8"/>
        <v>55</v>
      </c>
      <c r="B180" s="2">
        <f t="shared" si="1"/>
        <v>-0.1</v>
      </c>
      <c r="C180">
        <f t="shared" si="2"/>
        <v>0.0313</v>
      </c>
      <c r="D180" s="5">
        <v>2.52244</v>
      </c>
      <c r="E180" s="2">
        <f t="shared" si="4"/>
        <v>-0.3917727718</v>
      </c>
      <c r="F180">
        <f t="shared" si="5"/>
        <v>0.01715204985</v>
      </c>
      <c r="G180">
        <f t="shared" si="6"/>
        <v>0.04845204985</v>
      </c>
      <c r="I180" s="5"/>
    </row>
    <row r="181">
      <c r="A181" s="2">
        <f t="shared" si="8"/>
        <v>56</v>
      </c>
      <c r="B181" s="2">
        <f t="shared" si="1"/>
        <v>-0.104</v>
      </c>
      <c r="C181">
        <f t="shared" si="2"/>
        <v>0.03385408</v>
      </c>
      <c r="D181" s="5">
        <v>2.53345</v>
      </c>
      <c r="E181" s="2">
        <f t="shared" si="4"/>
        <v>-0.3633060854</v>
      </c>
      <c r="F181">
        <f t="shared" si="5"/>
        <v>0.01475002908</v>
      </c>
      <c r="G181">
        <f t="shared" si="6"/>
        <v>0.04860410908</v>
      </c>
      <c r="I181" s="5"/>
    </row>
    <row r="182">
      <c r="A182" s="2">
        <f t="shared" si="8"/>
        <v>57</v>
      </c>
      <c r="B182" s="2">
        <f t="shared" si="1"/>
        <v>-0.108</v>
      </c>
      <c r="C182">
        <f t="shared" si="2"/>
        <v>0.03650832</v>
      </c>
      <c r="D182" s="5">
        <v>2.54555</v>
      </c>
      <c r="E182" s="2">
        <f t="shared" si="4"/>
        <v>-0.3305785124</v>
      </c>
      <c r="F182">
        <f t="shared" si="5"/>
        <v>0.01221228058</v>
      </c>
      <c r="G182">
        <f t="shared" si="6"/>
        <v>0.04872060058</v>
      </c>
      <c r="I182" s="5"/>
    </row>
    <row r="183">
      <c r="A183" s="2">
        <f t="shared" si="8"/>
        <v>58</v>
      </c>
      <c r="B183" s="2">
        <f t="shared" si="1"/>
        <v>-0.112</v>
      </c>
      <c r="C183">
        <f t="shared" si="2"/>
        <v>0.03926272</v>
      </c>
      <c r="D183" s="5">
        <v>2.55924</v>
      </c>
      <c r="E183" s="2">
        <f t="shared" si="4"/>
        <v>-0.292184076</v>
      </c>
      <c r="F183">
        <f t="shared" si="5"/>
        <v>0.009540268952</v>
      </c>
      <c r="G183">
        <f t="shared" si="6"/>
        <v>0.04880298895</v>
      </c>
      <c r="I183" s="5"/>
    </row>
    <row r="184">
      <c r="A184" s="2">
        <f t="shared" si="8"/>
        <v>59</v>
      </c>
      <c r="B184" s="2">
        <f t="shared" si="1"/>
        <v>-0.116</v>
      </c>
      <c r="C184">
        <f t="shared" si="2"/>
        <v>0.04211728</v>
      </c>
      <c r="D184" s="5">
        <v>2.5754</v>
      </c>
      <c r="E184" s="2">
        <f t="shared" si="4"/>
        <v>-0.2475247525</v>
      </c>
      <c r="F184">
        <f t="shared" si="5"/>
        <v>0.00684675522</v>
      </c>
      <c r="G184">
        <f t="shared" si="6"/>
        <v>0.04896403522</v>
      </c>
      <c r="I184" s="5"/>
    </row>
    <row r="185">
      <c r="A185" s="2">
        <f t="shared" si="8"/>
        <v>60</v>
      </c>
      <c r="B185" s="2">
        <f t="shared" si="1"/>
        <v>-0.12</v>
      </c>
      <c r="C185">
        <f t="shared" si="2"/>
        <v>0.045072</v>
      </c>
      <c r="D185" s="5">
        <v>2.59691</v>
      </c>
      <c r="E185" s="2">
        <f t="shared" si="4"/>
        <v>-0.1859600186</v>
      </c>
      <c r="F185">
        <f t="shared" si="5"/>
        <v>0.003864441112</v>
      </c>
      <c r="G185">
        <f t="shared" si="6"/>
        <v>0.04893644111</v>
      </c>
      <c r="I185" s="5"/>
    </row>
    <row r="186">
      <c r="A186" s="2">
        <f t="shared" si="8"/>
        <v>61</v>
      </c>
      <c r="B186" s="2">
        <f t="shared" si="1"/>
        <v>-0.124</v>
      </c>
      <c r="C186">
        <f t="shared" si="2"/>
        <v>0.04812688</v>
      </c>
      <c r="D186" s="5">
        <v>2.67433</v>
      </c>
      <c r="E186" s="2">
        <f t="shared" si="4"/>
        <v>-0.05166623611</v>
      </c>
      <c r="F186">
        <f t="shared" si="5"/>
        <v>0.0002983054449</v>
      </c>
      <c r="G186">
        <f t="shared" si="6"/>
        <v>0.04842518544</v>
      </c>
      <c r="I186" s="5"/>
    </row>
    <row r="187">
      <c r="A187" s="4">
        <v>61.0</v>
      </c>
      <c r="B187" s="2">
        <f t="shared" si="1"/>
        <v>-0.124</v>
      </c>
      <c r="C187">
        <f t="shared" si="2"/>
        <v>0.04812688</v>
      </c>
      <c r="D187" s="5">
        <v>2.70218</v>
      </c>
      <c r="E187" s="2">
        <f t="shared" si="4"/>
        <v>0</v>
      </c>
      <c r="F187">
        <f t="shared" si="5"/>
        <v>0</v>
      </c>
      <c r="G187">
        <f t="shared" si="6"/>
        <v>0.04812688</v>
      </c>
      <c r="I187" s="5"/>
    </row>
    <row r="188">
      <c r="A188" s="2">
        <f t="shared" ref="A188:A246" si="9">A187-1</f>
        <v>60</v>
      </c>
      <c r="B188" s="2">
        <f t="shared" si="1"/>
        <v>-0.12</v>
      </c>
      <c r="C188">
        <f t="shared" si="2"/>
        <v>0.045072</v>
      </c>
      <c r="D188" s="5">
        <v>2.72094</v>
      </c>
      <c r="E188" s="2">
        <f t="shared" si="4"/>
        <v>0.2132196162</v>
      </c>
      <c r="F188">
        <f t="shared" si="5"/>
        <v>0.005080446079</v>
      </c>
      <c r="G188">
        <f t="shared" si="6"/>
        <v>0.05015244608</v>
      </c>
      <c r="I188" s="5"/>
    </row>
    <row r="189">
      <c r="A189" s="2">
        <f t="shared" si="9"/>
        <v>59</v>
      </c>
      <c r="B189" s="2">
        <f t="shared" si="1"/>
        <v>-0.116</v>
      </c>
      <c r="C189">
        <f t="shared" si="2"/>
        <v>0.04211728</v>
      </c>
      <c r="D189" s="5">
        <v>2.73616</v>
      </c>
      <c r="E189" s="2">
        <f t="shared" si="4"/>
        <v>0.2628120894</v>
      </c>
      <c r="F189">
        <f t="shared" si="5"/>
        <v>0.007718594214</v>
      </c>
      <c r="G189">
        <f t="shared" si="6"/>
        <v>0.04983587421</v>
      </c>
      <c r="I189" s="5"/>
    </row>
    <row r="190">
      <c r="A190" s="2">
        <f t="shared" si="9"/>
        <v>58</v>
      </c>
      <c r="B190" s="2">
        <f t="shared" si="1"/>
        <v>-0.112</v>
      </c>
      <c r="C190">
        <f t="shared" si="2"/>
        <v>0.03926272</v>
      </c>
      <c r="D190" s="5">
        <v>2.74935</v>
      </c>
      <c r="E190" s="2">
        <f t="shared" si="4"/>
        <v>0.3032600455</v>
      </c>
      <c r="F190">
        <f t="shared" si="5"/>
        <v>0.01027727372</v>
      </c>
      <c r="G190">
        <f t="shared" si="6"/>
        <v>0.04953999372</v>
      </c>
      <c r="I190" s="5"/>
    </row>
    <row r="191">
      <c r="A191" s="2">
        <f t="shared" si="9"/>
        <v>57</v>
      </c>
      <c r="B191" s="2">
        <f t="shared" si="1"/>
        <v>-0.108</v>
      </c>
      <c r="C191">
        <f t="shared" si="2"/>
        <v>0.03650832</v>
      </c>
      <c r="D191" s="5">
        <v>2.76136</v>
      </c>
      <c r="E191" s="2">
        <f t="shared" si="4"/>
        <v>0.3330557868</v>
      </c>
      <c r="F191">
        <f t="shared" si="5"/>
        <v>0.01239599806</v>
      </c>
      <c r="G191">
        <f t="shared" si="6"/>
        <v>0.04890431806</v>
      </c>
      <c r="I191" s="5"/>
    </row>
    <row r="192">
      <c r="A192" s="2">
        <f t="shared" si="9"/>
        <v>56</v>
      </c>
      <c r="B192" s="2">
        <f t="shared" si="1"/>
        <v>-0.104</v>
      </c>
      <c r="C192">
        <f t="shared" si="2"/>
        <v>0.03385408</v>
      </c>
      <c r="D192" s="5">
        <v>2.77224</v>
      </c>
      <c r="E192" s="2">
        <f t="shared" si="4"/>
        <v>0.3676470588</v>
      </c>
      <c r="F192">
        <f t="shared" si="5"/>
        <v>0.01510461721</v>
      </c>
      <c r="G192">
        <f t="shared" si="6"/>
        <v>0.04895869721</v>
      </c>
      <c r="I192" s="5"/>
    </row>
    <row r="193">
      <c r="A193" s="2">
        <f t="shared" si="9"/>
        <v>55</v>
      </c>
      <c r="B193" s="2">
        <f t="shared" si="1"/>
        <v>-0.1</v>
      </c>
      <c r="C193">
        <f t="shared" si="2"/>
        <v>0.0313</v>
      </c>
      <c r="D193" s="5">
        <v>2.78252</v>
      </c>
      <c r="E193" s="2">
        <f t="shared" si="4"/>
        <v>0.3891050584</v>
      </c>
      <c r="F193">
        <f t="shared" si="5"/>
        <v>0.01691925692</v>
      </c>
      <c r="G193">
        <f t="shared" si="6"/>
        <v>0.04821925692</v>
      </c>
      <c r="I193" s="5"/>
    </row>
    <row r="194">
      <c r="A194" s="2">
        <f t="shared" si="9"/>
        <v>54</v>
      </c>
      <c r="B194" s="2">
        <f t="shared" si="1"/>
        <v>-0.096</v>
      </c>
      <c r="C194">
        <f t="shared" si="2"/>
        <v>0.02884608</v>
      </c>
      <c r="D194" s="5">
        <v>2.79211</v>
      </c>
      <c r="E194" s="2">
        <f t="shared" si="4"/>
        <v>0.417101147</v>
      </c>
      <c r="F194">
        <f t="shared" si="5"/>
        <v>0.01944152375</v>
      </c>
      <c r="G194">
        <f t="shared" si="6"/>
        <v>0.04828760375</v>
      </c>
      <c r="I194" s="5"/>
    </row>
    <row r="195">
      <c r="A195" s="2">
        <f t="shared" si="9"/>
        <v>53</v>
      </c>
      <c r="B195" s="2">
        <f t="shared" si="1"/>
        <v>-0.092</v>
      </c>
      <c r="C195">
        <f t="shared" si="2"/>
        <v>0.02649232</v>
      </c>
      <c r="D195" s="5">
        <v>2.80127</v>
      </c>
      <c r="E195" s="2">
        <f t="shared" si="4"/>
        <v>0.4366812227</v>
      </c>
      <c r="F195">
        <f t="shared" si="5"/>
        <v>0.02130966229</v>
      </c>
      <c r="G195">
        <f t="shared" si="6"/>
        <v>0.04780198229</v>
      </c>
      <c r="I195" s="5"/>
    </row>
    <row r="196">
      <c r="A196" s="2">
        <f t="shared" si="9"/>
        <v>52</v>
      </c>
      <c r="B196" s="2">
        <f t="shared" si="1"/>
        <v>-0.088</v>
      </c>
      <c r="C196">
        <f t="shared" si="2"/>
        <v>0.02423872</v>
      </c>
      <c r="D196" s="5">
        <v>2.80999</v>
      </c>
      <c r="E196" s="2">
        <f t="shared" si="4"/>
        <v>0.4587155963</v>
      </c>
      <c r="F196">
        <f t="shared" si="5"/>
        <v>0.02351443481</v>
      </c>
      <c r="G196">
        <f t="shared" si="6"/>
        <v>0.04775315481</v>
      </c>
      <c r="I196" s="5"/>
    </row>
    <row r="197">
      <c r="A197" s="2">
        <f t="shared" si="9"/>
        <v>51</v>
      </c>
      <c r="B197" s="2">
        <f t="shared" si="1"/>
        <v>-0.084</v>
      </c>
      <c r="C197">
        <f t="shared" si="2"/>
        <v>0.02208528</v>
      </c>
      <c r="D197" s="5">
        <v>2.81838</v>
      </c>
      <c r="E197" s="2">
        <f t="shared" si="4"/>
        <v>0.4767580453</v>
      </c>
      <c r="F197">
        <f t="shared" si="5"/>
        <v>0.02540057762</v>
      </c>
      <c r="G197">
        <f t="shared" si="6"/>
        <v>0.04748585762</v>
      </c>
      <c r="I197" s="5"/>
    </row>
    <row r="198">
      <c r="A198" s="2">
        <f t="shared" si="9"/>
        <v>50</v>
      </c>
      <c r="B198" s="2">
        <f t="shared" si="1"/>
        <v>-0.08</v>
      </c>
      <c r="C198">
        <f t="shared" si="2"/>
        <v>0.020032</v>
      </c>
      <c r="D198" s="5">
        <v>2.82653</v>
      </c>
      <c r="E198" s="2">
        <f t="shared" si="4"/>
        <v>0.490797546</v>
      </c>
      <c r="F198">
        <f t="shared" si="5"/>
        <v>0.02691858933</v>
      </c>
      <c r="G198">
        <f t="shared" si="6"/>
        <v>0.04695058933</v>
      </c>
      <c r="I198" s="5"/>
    </row>
    <row r="199">
      <c r="A199" s="2">
        <f t="shared" si="9"/>
        <v>49</v>
      </c>
      <c r="B199" s="2">
        <f t="shared" si="1"/>
        <v>-0.076</v>
      </c>
      <c r="C199">
        <f t="shared" si="2"/>
        <v>0.01807888</v>
      </c>
      <c r="D199" s="5">
        <v>2.83438</v>
      </c>
      <c r="E199" s="2">
        <f t="shared" si="4"/>
        <v>0.5095541401</v>
      </c>
      <c r="F199">
        <f t="shared" si="5"/>
        <v>0.02901537588</v>
      </c>
      <c r="G199">
        <f t="shared" si="6"/>
        <v>0.04709425588</v>
      </c>
      <c r="I199" s="5"/>
    </row>
    <row r="200">
      <c r="A200" s="2">
        <f t="shared" si="9"/>
        <v>48</v>
      </c>
      <c r="B200" s="2">
        <f t="shared" si="1"/>
        <v>-0.072</v>
      </c>
      <c r="C200">
        <f t="shared" si="2"/>
        <v>0.01622592</v>
      </c>
      <c r="D200" s="5">
        <v>2.84205</v>
      </c>
      <c r="E200" s="2">
        <f t="shared" si="4"/>
        <v>0.5215123859</v>
      </c>
      <c r="F200">
        <f t="shared" si="5"/>
        <v>0.0303932251</v>
      </c>
      <c r="G200">
        <f t="shared" si="6"/>
        <v>0.0466191451</v>
      </c>
      <c r="I200" s="5"/>
    </row>
    <row r="201">
      <c r="A201" s="2">
        <f t="shared" si="9"/>
        <v>47</v>
      </c>
      <c r="B201" s="2">
        <f t="shared" si="1"/>
        <v>-0.068</v>
      </c>
      <c r="C201">
        <f t="shared" si="2"/>
        <v>0.01447312</v>
      </c>
      <c r="D201" s="5">
        <v>2.84955</v>
      </c>
      <c r="E201" s="2">
        <f t="shared" si="4"/>
        <v>0.5333333333</v>
      </c>
      <c r="F201">
        <f t="shared" si="5"/>
        <v>0.03178666667</v>
      </c>
      <c r="G201">
        <f t="shared" si="6"/>
        <v>0.04625978667</v>
      </c>
      <c r="I201" s="5"/>
    </row>
    <row r="202">
      <c r="A202" s="2">
        <f t="shared" si="9"/>
        <v>46</v>
      </c>
      <c r="B202" s="2">
        <f t="shared" si="1"/>
        <v>-0.064</v>
      </c>
      <c r="C202">
        <f t="shared" si="2"/>
        <v>0.01282048</v>
      </c>
      <c r="D202" s="5">
        <v>2.85689</v>
      </c>
      <c r="E202" s="2">
        <f t="shared" si="4"/>
        <v>0.5449591281</v>
      </c>
      <c r="F202">
        <f t="shared" si="5"/>
        <v>0.03318756543</v>
      </c>
      <c r="G202">
        <f t="shared" si="6"/>
        <v>0.04600804543</v>
      </c>
      <c r="I202" s="5"/>
    </row>
    <row r="203">
      <c r="A203" s="2">
        <f t="shared" si="9"/>
        <v>45</v>
      </c>
      <c r="B203" s="2">
        <f t="shared" si="1"/>
        <v>-0.06</v>
      </c>
      <c r="C203">
        <f t="shared" si="2"/>
        <v>0.011268</v>
      </c>
      <c r="D203" s="5">
        <v>2.86404</v>
      </c>
      <c r="E203" s="2">
        <f t="shared" si="4"/>
        <v>0.5594405594</v>
      </c>
      <c r="F203">
        <f t="shared" si="5"/>
        <v>0.03497481539</v>
      </c>
      <c r="G203">
        <f t="shared" si="6"/>
        <v>0.04624281539</v>
      </c>
      <c r="I203" s="5"/>
    </row>
    <row r="204">
      <c r="A204" s="2">
        <f t="shared" si="9"/>
        <v>44</v>
      </c>
      <c r="B204" s="2">
        <f t="shared" si="1"/>
        <v>-0.056</v>
      </c>
      <c r="C204">
        <f t="shared" si="2"/>
        <v>0.00981568</v>
      </c>
      <c r="D204" s="5">
        <v>2.87112</v>
      </c>
      <c r="E204" s="2">
        <f t="shared" si="4"/>
        <v>0.5649717514</v>
      </c>
      <c r="F204">
        <f t="shared" si="5"/>
        <v>0.03566982668</v>
      </c>
      <c r="G204">
        <f t="shared" si="6"/>
        <v>0.04548550668</v>
      </c>
      <c r="I204" s="5"/>
    </row>
    <row r="205">
      <c r="A205" s="2">
        <f t="shared" si="9"/>
        <v>43</v>
      </c>
      <c r="B205" s="2">
        <f t="shared" si="1"/>
        <v>-0.052</v>
      </c>
      <c r="C205">
        <f t="shared" si="2"/>
        <v>0.00846352</v>
      </c>
      <c r="D205" s="5">
        <v>2.87804</v>
      </c>
      <c r="E205" s="2">
        <f t="shared" si="4"/>
        <v>0.5780346821</v>
      </c>
      <c r="F205">
        <f t="shared" si="5"/>
        <v>0.03733836747</v>
      </c>
      <c r="G205">
        <f t="shared" si="6"/>
        <v>0.04580188747</v>
      </c>
      <c r="I205" s="5"/>
    </row>
    <row r="206">
      <c r="A206" s="2">
        <f t="shared" si="9"/>
        <v>42</v>
      </c>
      <c r="B206" s="2">
        <f t="shared" si="1"/>
        <v>-0.048</v>
      </c>
      <c r="C206">
        <f t="shared" si="2"/>
        <v>0.00721152</v>
      </c>
      <c r="D206" s="5">
        <v>2.88488</v>
      </c>
      <c r="E206" s="2">
        <f t="shared" si="4"/>
        <v>0.5847953216</v>
      </c>
      <c r="F206">
        <f t="shared" si="5"/>
        <v>0.03821688725</v>
      </c>
      <c r="G206">
        <f t="shared" si="6"/>
        <v>0.04542840725</v>
      </c>
      <c r="I206" s="5"/>
    </row>
    <row r="207">
      <c r="A207" s="2">
        <f t="shared" si="9"/>
        <v>41</v>
      </c>
      <c r="B207" s="2">
        <f t="shared" si="1"/>
        <v>-0.044</v>
      </c>
      <c r="C207">
        <f t="shared" si="2"/>
        <v>0.00605968</v>
      </c>
      <c r="D207" s="5">
        <v>2.8916</v>
      </c>
      <c r="E207" s="2">
        <f t="shared" si="4"/>
        <v>0.5952380952</v>
      </c>
      <c r="F207">
        <f t="shared" si="5"/>
        <v>0.03959396259</v>
      </c>
      <c r="G207">
        <f t="shared" si="6"/>
        <v>0.04565364259</v>
      </c>
      <c r="I207" s="5"/>
    </row>
    <row r="208">
      <c r="A208" s="2">
        <f t="shared" si="9"/>
        <v>40</v>
      </c>
      <c r="B208" s="2">
        <f t="shared" si="1"/>
        <v>-0.04</v>
      </c>
      <c r="C208">
        <f t="shared" si="2"/>
        <v>0.005008</v>
      </c>
      <c r="D208" s="5">
        <v>2.89829</v>
      </c>
      <c r="E208" s="2">
        <f t="shared" si="4"/>
        <v>0.5979073244</v>
      </c>
      <c r="F208">
        <f t="shared" si="5"/>
        <v>0.03994986158</v>
      </c>
      <c r="G208">
        <f t="shared" si="6"/>
        <v>0.04495786158</v>
      </c>
      <c r="I208" s="5"/>
    </row>
    <row r="209">
      <c r="A209" s="2">
        <f t="shared" si="9"/>
        <v>39</v>
      </c>
      <c r="B209" s="2">
        <f t="shared" si="1"/>
        <v>-0.036</v>
      </c>
      <c r="C209">
        <f t="shared" si="2"/>
        <v>0.00405648</v>
      </c>
      <c r="D209" s="5">
        <v>2.90491</v>
      </c>
      <c r="E209" s="2">
        <f t="shared" si="4"/>
        <v>0.6042296073</v>
      </c>
      <c r="F209">
        <f t="shared" si="5"/>
        <v>0.04079918949</v>
      </c>
      <c r="G209">
        <f t="shared" si="6"/>
        <v>0.04485566949</v>
      </c>
      <c r="I209" s="5"/>
    </row>
    <row r="210">
      <c r="A210" s="2">
        <f t="shared" si="9"/>
        <v>38</v>
      </c>
      <c r="B210" s="2">
        <f t="shared" si="1"/>
        <v>-0.032</v>
      </c>
      <c r="C210">
        <f t="shared" si="2"/>
        <v>0.00320512</v>
      </c>
      <c r="D210" s="5">
        <v>2.91152</v>
      </c>
      <c r="E210" s="2">
        <f t="shared" si="4"/>
        <v>0.6051437216</v>
      </c>
      <c r="F210">
        <f t="shared" si="5"/>
        <v>0.04092272974</v>
      </c>
      <c r="G210">
        <f t="shared" si="6"/>
        <v>0.04412784974</v>
      </c>
      <c r="I210" s="5"/>
    </row>
    <row r="211">
      <c r="A211" s="2">
        <f t="shared" si="9"/>
        <v>37</v>
      </c>
      <c r="B211" s="2">
        <f t="shared" si="1"/>
        <v>-0.028</v>
      </c>
      <c r="C211">
        <f t="shared" si="2"/>
        <v>0.00245392</v>
      </c>
      <c r="D211" s="5">
        <v>2.918</v>
      </c>
      <c r="E211" s="2">
        <f t="shared" si="4"/>
        <v>0.6172839506</v>
      </c>
      <c r="F211">
        <f t="shared" si="5"/>
        <v>0.04258116141</v>
      </c>
      <c r="G211">
        <f t="shared" si="6"/>
        <v>0.04503508141</v>
      </c>
      <c r="I211" s="5"/>
    </row>
    <row r="212">
      <c r="A212" s="2">
        <f t="shared" si="9"/>
        <v>36</v>
      </c>
      <c r="B212" s="2">
        <f t="shared" si="1"/>
        <v>-0.024</v>
      </c>
      <c r="C212">
        <f t="shared" si="2"/>
        <v>0.00180288</v>
      </c>
      <c r="D212" s="5">
        <v>2.92451</v>
      </c>
      <c r="E212" s="2">
        <f t="shared" si="4"/>
        <v>0.6144393241</v>
      </c>
      <c r="F212">
        <f t="shared" si="5"/>
        <v>0.04218961258</v>
      </c>
      <c r="G212">
        <f t="shared" si="6"/>
        <v>0.04399249258</v>
      </c>
      <c r="I212" s="5"/>
    </row>
    <row r="213">
      <c r="A213" s="2">
        <f t="shared" si="9"/>
        <v>35</v>
      </c>
      <c r="B213" s="2">
        <f t="shared" si="1"/>
        <v>-0.02</v>
      </c>
      <c r="C213">
        <f t="shared" si="2"/>
        <v>0.001252</v>
      </c>
      <c r="D213" s="5">
        <v>2.93096</v>
      </c>
      <c r="E213" s="2">
        <f t="shared" si="4"/>
        <v>0.6201550388</v>
      </c>
      <c r="F213">
        <f t="shared" si="5"/>
        <v>0.04297818641</v>
      </c>
      <c r="G213">
        <f t="shared" si="6"/>
        <v>0.04423018641</v>
      </c>
      <c r="I213" s="5"/>
    </row>
    <row r="214">
      <c r="A214" s="2">
        <f t="shared" si="9"/>
        <v>34</v>
      </c>
      <c r="B214" s="2">
        <f t="shared" si="1"/>
        <v>-0.016</v>
      </c>
      <c r="C214">
        <f t="shared" si="2"/>
        <v>0.00080128</v>
      </c>
      <c r="D214" s="5">
        <v>2.93739</v>
      </c>
      <c r="E214" s="2">
        <f t="shared" si="4"/>
        <v>0.6220839813</v>
      </c>
      <c r="F214">
        <f t="shared" si="5"/>
        <v>0.04324596262</v>
      </c>
      <c r="G214">
        <f t="shared" si="6"/>
        <v>0.04404724262</v>
      </c>
      <c r="I214" s="5"/>
    </row>
    <row r="215">
      <c r="A215" s="2">
        <f t="shared" si="9"/>
        <v>33</v>
      </c>
      <c r="B215" s="2">
        <f t="shared" si="1"/>
        <v>-0.012</v>
      </c>
      <c r="C215">
        <f t="shared" si="2"/>
        <v>0.00045072</v>
      </c>
      <c r="D215" s="5">
        <v>2.94381</v>
      </c>
      <c r="E215" s="2">
        <f t="shared" si="4"/>
        <v>0.6230529595</v>
      </c>
      <c r="F215">
        <f t="shared" si="5"/>
        <v>0.04338079017</v>
      </c>
      <c r="G215">
        <f t="shared" si="6"/>
        <v>0.04383151017</v>
      </c>
      <c r="I215" s="5"/>
    </row>
    <row r="216">
      <c r="A216" s="2">
        <f t="shared" si="9"/>
        <v>32</v>
      </c>
      <c r="B216" s="2">
        <f t="shared" si="1"/>
        <v>-0.008</v>
      </c>
      <c r="C216">
        <f t="shared" si="2"/>
        <v>0.00020032</v>
      </c>
      <c r="D216" s="5">
        <v>2.95025</v>
      </c>
      <c r="E216" s="2">
        <f t="shared" si="4"/>
        <v>0.6211180124</v>
      </c>
      <c r="F216">
        <f t="shared" si="5"/>
        <v>0.04311176266</v>
      </c>
      <c r="G216">
        <f t="shared" si="6"/>
        <v>0.04331208266</v>
      </c>
      <c r="I216" s="5"/>
    </row>
    <row r="217">
      <c r="A217" s="2">
        <f t="shared" si="9"/>
        <v>31</v>
      </c>
      <c r="B217" s="2">
        <f t="shared" si="1"/>
        <v>-0.004</v>
      </c>
      <c r="C217">
        <f t="shared" si="2"/>
        <v>0.00005008</v>
      </c>
      <c r="D217" s="5">
        <v>2.95659</v>
      </c>
      <c r="E217" s="2">
        <f t="shared" si="4"/>
        <v>0.6309148265</v>
      </c>
      <c r="F217">
        <f t="shared" si="5"/>
        <v>0.04448248067</v>
      </c>
      <c r="G217">
        <f t="shared" si="6"/>
        <v>0.04453256067</v>
      </c>
      <c r="I217" s="5"/>
    </row>
    <row r="218">
      <c r="A218" s="2">
        <f t="shared" si="9"/>
        <v>30</v>
      </c>
      <c r="B218" s="2">
        <f t="shared" si="1"/>
        <v>0</v>
      </c>
      <c r="C218">
        <f t="shared" si="2"/>
        <v>0</v>
      </c>
      <c r="D218" s="5">
        <v>2.96302</v>
      </c>
      <c r="E218" s="2">
        <f t="shared" si="4"/>
        <v>0.6220839813</v>
      </c>
      <c r="F218">
        <f t="shared" si="5"/>
        <v>0.04324596262</v>
      </c>
      <c r="G218">
        <f t="shared" si="6"/>
        <v>0.04324596262</v>
      </c>
      <c r="I218" s="5"/>
    </row>
    <row r="219">
      <c r="A219" s="2">
        <f t="shared" si="9"/>
        <v>29</v>
      </c>
      <c r="B219" s="2">
        <f t="shared" si="1"/>
        <v>0.004</v>
      </c>
      <c r="C219">
        <f t="shared" si="2"/>
        <v>0.00005008</v>
      </c>
      <c r="D219" s="5">
        <v>2.96941</v>
      </c>
      <c r="E219" s="2">
        <f t="shared" si="4"/>
        <v>0.6259780908</v>
      </c>
      <c r="F219">
        <f t="shared" si="5"/>
        <v>0.04378907771</v>
      </c>
      <c r="G219">
        <f t="shared" si="6"/>
        <v>0.04383915771</v>
      </c>
      <c r="I219" s="5"/>
    </row>
    <row r="220">
      <c r="A220" s="2">
        <f t="shared" si="9"/>
        <v>28</v>
      </c>
      <c r="B220" s="2">
        <f t="shared" si="1"/>
        <v>0.008</v>
      </c>
      <c r="C220">
        <f t="shared" si="2"/>
        <v>0.00020032</v>
      </c>
      <c r="D220" s="5">
        <v>2.97589</v>
      </c>
      <c r="E220" s="2">
        <f t="shared" si="4"/>
        <v>0.6172839506</v>
      </c>
      <c r="F220">
        <f t="shared" si="5"/>
        <v>0.04258116141</v>
      </c>
      <c r="G220">
        <f t="shared" si="6"/>
        <v>0.04278148141</v>
      </c>
      <c r="I220" s="5"/>
    </row>
    <row r="221">
      <c r="A221" s="2">
        <f t="shared" si="9"/>
        <v>27</v>
      </c>
      <c r="B221" s="2">
        <f t="shared" si="1"/>
        <v>0.012</v>
      </c>
      <c r="C221">
        <f t="shared" si="2"/>
        <v>0.00045072</v>
      </c>
      <c r="D221" s="5">
        <v>2.98231</v>
      </c>
      <c r="E221" s="2">
        <f t="shared" si="4"/>
        <v>0.6230529595</v>
      </c>
      <c r="F221">
        <f t="shared" si="5"/>
        <v>0.04338079017</v>
      </c>
      <c r="G221">
        <f t="shared" si="6"/>
        <v>0.04383151017</v>
      </c>
      <c r="I221" s="5"/>
    </row>
    <row r="222">
      <c r="A222" s="2">
        <f t="shared" si="9"/>
        <v>26</v>
      </c>
      <c r="B222" s="2">
        <f t="shared" si="1"/>
        <v>0.016</v>
      </c>
      <c r="C222">
        <f t="shared" si="2"/>
        <v>0.00080128</v>
      </c>
      <c r="D222" s="5">
        <v>2.98879</v>
      </c>
      <c r="E222" s="2">
        <f t="shared" si="4"/>
        <v>0.6172839506</v>
      </c>
      <c r="F222">
        <f t="shared" si="5"/>
        <v>0.04258116141</v>
      </c>
      <c r="G222">
        <f t="shared" si="6"/>
        <v>0.04338244141</v>
      </c>
      <c r="I222" s="5"/>
    </row>
    <row r="223">
      <c r="A223" s="2">
        <f t="shared" si="9"/>
        <v>25</v>
      </c>
      <c r="B223" s="2">
        <f t="shared" si="1"/>
        <v>0.02</v>
      </c>
      <c r="C223">
        <f t="shared" si="2"/>
        <v>0.001252</v>
      </c>
      <c r="D223" s="5">
        <v>2.99537</v>
      </c>
      <c r="E223" s="2">
        <f t="shared" si="4"/>
        <v>0.6079027356</v>
      </c>
      <c r="F223">
        <f t="shared" si="5"/>
        <v>0.04129673599</v>
      </c>
      <c r="G223">
        <f t="shared" si="6"/>
        <v>0.04254873599</v>
      </c>
      <c r="I223" s="5"/>
    </row>
    <row r="224">
      <c r="A224" s="2">
        <f t="shared" si="9"/>
        <v>24</v>
      </c>
      <c r="B224" s="2">
        <f t="shared" si="1"/>
        <v>0.024</v>
      </c>
      <c r="C224">
        <f t="shared" si="2"/>
        <v>0.00180288</v>
      </c>
      <c r="D224" s="5">
        <v>3.00193</v>
      </c>
      <c r="E224" s="2">
        <f t="shared" si="4"/>
        <v>0.6097560976</v>
      </c>
      <c r="F224">
        <f t="shared" si="5"/>
        <v>0.04154892921</v>
      </c>
      <c r="G224">
        <f t="shared" si="6"/>
        <v>0.04335180921</v>
      </c>
      <c r="I224" s="5"/>
    </row>
    <row r="225">
      <c r="A225" s="2">
        <f t="shared" si="9"/>
        <v>23</v>
      </c>
      <c r="B225" s="2">
        <f t="shared" si="1"/>
        <v>0.028</v>
      </c>
      <c r="C225">
        <f t="shared" si="2"/>
        <v>0.00245392</v>
      </c>
      <c r="D225" s="5">
        <v>3.00862</v>
      </c>
      <c r="E225" s="2">
        <f t="shared" si="4"/>
        <v>0.5979073244</v>
      </c>
      <c r="F225">
        <f t="shared" si="5"/>
        <v>0.03994986158</v>
      </c>
      <c r="G225">
        <f t="shared" si="6"/>
        <v>0.04240378158</v>
      </c>
      <c r="I225" s="5"/>
    </row>
    <row r="226">
      <c r="A226" s="2">
        <f t="shared" si="9"/>
        <v>22</v>
      </c>
      <c r="B226" s="2">
        <f t="shared" si="1"/>
        <v>0.032</v>
      </c>
      <c r="C226">
        <f t="shared" si="2"/>
        <v>0.00320512</v>
      </c>
      <c r="D226" s="5">
        <v>3.01532</v>
      </c>
      <c r="E226" s="2">
        <f t="shared" si="4"/>
        <v>0.5970149254</v>
      </c>
      <c r="F226">
        <f t="shared" si="5"/>
        <v>0.03983069726</v>
      </c>
      <c r="G226">
        <f t="shared" si="6"/>
        <v>0.04303581726</v>
      </c>
      <c r="I226" s="5"/>
    </row>
    <row r="227">
      <c r="A227" s="2">
        <f t="shared" si="9"/>
        <v>21</v>
      </c>
      <c r="B227" s="2">
        <f t="shared" si="1"/>
        <v>0.036</v>
      </c>
      <c r="C227">
        <f t="shared" si="2"/>
        <v>0.00405648</v>
      </c>
      <c r="D227" s="5">
        <v>3.02216</v>
      </c>
      <c r="E227" s="2">
        <f t="shared" si="4"/>
        <v>0.5847953216</v>
      </c>
      <c r="F227">
        <f t="shared" si="5"/>
        <v>0.03821688725</v>
      </c>
      <c r="G227">
        <f t="shared" si="6"/>
        <v>0.04227336725</v>
      </c>
      <c r="I227" s="5"/>
    </row>
    <row r="228">
      <c r="A228" s="2">
        <f t="shared" si="9"/>
        <v>20</v>
      </c>
      <c r="B228" s="2">
        <f t="shared" si="1"/>
        <v>0.04</v>
      </c>
      <c r="C228">
        <f t="shared" si="2"/>
        <v>0.005008</v>
      </c>
      <c r="D228" s="5">
        <v>3.02906</v>
      </c>
      <c r="E228" s="2">
        <f t="shared" si="4"/>
        <v>0.5797101449</v>
      </c>
      <c r="F228">
        <f t="shared" si="5"/>
        <v>0.03755513548</v>
      </c>
      <c r="G228">
        <f t="shared" si="6"/>
        <v>0.04256313548</v>
      </c>
      <c r="I228" s="5"/>
    </row>
    <row r="229">
      <c r="A229" s="2">
        <f t="shared" si="9"/>
        <v>19</v>
      </c>
      <c r="B229" s="2">
        <f t="shared" si="1"/>
        <v>0.044</v>
      </c>
      <c r="C229">
        <f t="shared" si="2"/>
        <v>0.00605968</v>
      </c>
      <c r="D229" s="5">
        <v>3.03611</v>
      </c>
      <c r="E229" s="2">
        <f t="shared" si="4"/>
        <v>0.5673758865</v>
      </c>
      <c r="F229">
        <f t="shared" si="5"/>
        <v>0.03597404557</v>
      </c>
      <c r="G229">
        <f t="shared" si="6"/>
        <v>0.04203372557</v>
      </c>
      <c r="I229" s="5"/>
    </row>
    <row r="230">
      <c r="A230" s="2">
        <f t="shared" si="9"/>
        <v>18</v>
      </c>
      <c r="B230" s="2">
        <f t="shared" si="1"/>
        <v>0.048</v>
      </c>
      <c r="C230">
        <f t="shared" si="2"/>
        <v>0.00721152</v>
      </c>
      <c r="D230" s="5">
        <v>3.04321</v>
      </c>
      <c r="E230" s="2">
        <f t="shared" si="4"/>
        <v>0.5633802817</v>
      </c>
      <c r="F230">
        <f t="shared" si="5"/>
        <v>0.03546915295</v>
      </c>
      <c r="G230">
        <f t="shared" si="6"/>
        <v>0.04268067295</v>
      </c>
      <c r="I230" s="5"/>
    </row>
    <row r="231">
      <c r="A231" s="2">
        <f t="shared" si="9"/>
        <v>17</v>
      </c>
      <c r="B231" s="2">
        <f t="shared" si="1"/>
        <v>0.052</v>
      </c>
      <c r="C231">
        <f t="shared" si="2"/>
        <v>0.00846352</v>
      </c>
      <c r="D231" s="5">
        <v>3.05054</v>
      </c>
      <c r="E231" s="2">
        <f t="shared" si="4"/>
        <v>0.5457025921</v>
      </c>
      <c r="F231">
        <f t="shared" si="5"/>
        <v>0.0332781799</v>
      </c>
      <c r="G231">
        <f t="shared" si="6"/>
        <v>0.0417416999</v>
      </c>
      <c r="I231" s="5"/>
    </row>
    <row r="232">
      <c r="A232" s="2">
        <f t="shared" si="9"/>
        <v>16</v>
      </c>
      <c r="B232" s="2">
        <f t="shared" si="1"/>
        <v>0.056</v>
      </c>
      <c r="C232">
        <f t="shared" si="2"/>
        <v>0.00981568</v>
      </c>
      <c r="D232" s="5">
        <v>3.05791</v>
      </c>
      <c r="E232" s="2">
        <f t="shared" si="4"/>
        <v>0.5427408412</v>
      </c>
      <c r="F232">
        <f t="shared" si="5"/>
        <v>0.03291793162</v>
      </c>
      <c r="G232">
        <f t="shared" si="6"/>
        <v>0.04273361162</v>
      </c>
      <c r="I232" s="5"/>
    </row>
    <row r="233">
      <c r="A233" s="2">
        <f t="shared" si="9"/>
        <v>15</v>
      </c>
      <c r="B233" s="2">
        <f t="shared" si="1"/>
        <v>0.06</v>
      </c>
      <c r="C233">
        <f t="shared" si="2"/>
        <v>0.011268</v>
      </c>
      <c r="D233" s="5">
        <v>3.06558</v>
      </c>
      <c r="E233" s="2">
        <f t="shared" si="4"/>
        <v>0.5215123859</v>
      </c>
      <c r="F233">
        <f t="shared" si="5"/>
        <v>0.0303932251</v>
      </c>
      <c r="G233">
        <f t="shared" si="6"/>
        <v>0.0416612251</v>
      </c>
      <c r="I233" s="5"/>
    </row>
    <row r="234">
      <c r="A234" s="2">
        <f t="shared" si="9"/>
        <v>14</v>
      </c>
      <c r="B234" s="2">
        <f t="shared" si="1"/>
        <v>0.064</v>
      </c>
      <c r="C234">
        <f t="shared" si="2"/>
        <v>0.01282048</v>
      </c>
      <c r="D234" s="5">
        <v>3.07339</v>
      </c>
      <c r="E234" s="2">
        <f t="shared" si="4"/>
        <v>0.5121638924</v>
      </c>
      <c r="F234">
        <f t="shared" si="5"/>
        <v>0.02931334954</v>
      </c>
      <c r="G234">
        <f t="shared" si="6"/>
        <v>0.04213382954</v>
      </c>
      <c r="I234" s="5"/>
    </row>
    <row r="235">
      <c r="A235" s="2">
        <f t="shared" si="9"/>
        <v>13</v>
      </c>
      <c r="B235" s="2">
        <f t="shared" si="1"/>
        <v>0.068</v>
      </c>
      <c r="C235">
        <f t="shared" si="2"/>
        <v>0.01447312</v>
      </c>
      <c r="D235" s="5">
        <v>3.08149</v>
      </c>
      <c r="E235" s="2">
        <f t="shared" si="4"/>
        <v>0.4938271605</v>
      </c>
      <c r="F235">
        <f t="shared" si="5"/>
        <v>0.0272519433</v>
      </c>
      <c r="G235">
        <f t="shared" si="6"/>
        <v>0.0417250633</v>
      </c>
      <c r="I235" s="5"/>
    </row>
    <row r="236">
      <c r="A236" s="2">
        <f t="shared" si="9"/>
        <v>12</v>
      </c>
      <c r="B236" s="2">
        <f t="shared" si="1"/>
        <v>0.072</v>
      </c>
      <c r="C236">
        <f t="shared" si="2"/>
        <v>0.01622592</v>
      </c>
      <c r="D236" s="5">
        <v>3.08981</v>
      </c>
      <c r="E236" s="2">
        <f t="shared" si="4"/>
        <v>0.4807692308</v>
      </c>
      <c r="F236">
        <f t="shared" si="5"/>
        <v>0.0258297892</v>
      </c>
      <c r="G236">
        <f t="shared" si="6"/>
        <v>0.0420557092</v>
      </c>
      <c r="I236" s="5"/>
    </row>
    <row r="237">
      <c r="A237" s="2">
        <f t="shared" si="9"/>
        <v>11</v>
      </c>
      <c r="B237" s="2">
        <f t="shared" si="1"/>
        <v>0.076</v>
      </c>
      <c r="C237">
        <f t="shared" si="2"/>
        <v>0.01807888</v>
      </c>
      <c r="D237" s="5">
        <v>3.09848</v>
      </c>
      <c r="E237" s="2">
        <f t="shared" si="4"/>
        <v>0.461361015</v>
      </c>
      <c r="F237">
        <f t="shared" si="5"/>
        <v>0.02378643295</v>
      </c>
      <c r="G237">
        <f t="shared" si="6"/>
        <v>0.04186531295</v>
      </c>
      <c r="I237" s="5"/>
    </row>
    <row r="238">
      <c r="A238" s="2">
        <f t="shared" si="9"/>
        <v>10</v>
      </c>
      <c r="B238" s="2">
        <f t="shared" si="1"/>
        <v>0.08</v>
      </c>
      <c r="C238">
        <f t="shared" si="2"/>
        <v>0.020032</v>
      </c>
      <c r="D238" s="5">
        <v>3.1075</v>
      </c>
      <c r="E238" s="2">
        <f t="shared" si="4"/>
        <v>0.44345898</v>
      </c>
      <c r="F238">
        <f t="shared" si="5"/>
        <v>0.02197629314</v>
      </c>
      <c r="G238">
        <f t="shared" si="6"/>
        <v>0.04200829314</v>
      </c>
      <c r="I238" s="5"/>
    </row>
    <row r="239">
      <c r="A239" s="2">
        <f t="shared" si="9"/>
        <v>9</v>
      </c>
      <c r="B239" s="2">
        <f t="shared" si="1"/>
        <v>0.084</v>
      </c>
      <c r="C239">
        <f t="shared" si="2"/>
        <v>0.02208528</v>
      </c>
      <c r="D239" s="5">
        <v>3.11711</v>
      </c>
      <c r="E239" s="2">
        <f t="shared" si="4"/>
        <v>0.4162330905</v>
      </c>
      <c r="F239">
        <f t="shared" si="5"/>
        <v>0.0193606859</v>
      </c>
      <c r="G239">
        <f t="shared" si="6"/>
        <v>0.0414459659</v>
      </c>
      <c r="I239" s="5"/>
    </row>
    <row r="240">
      <c r="A240" s="2">
        <f t="shared" si="9"/>
        <v>8</v>
      </c>
      <c r="B240" s="2">
        <f t="shared" si="1"/>
        <v>0.088</v>
      </c>
      <c r="C240">
        <f t="shared" si="2"/>
        <v>0.02423872</v>
      </c>
      <c r="D240" s="5">
        <v>3.12718</v>
      </c>
      <c r="E240" s="2">
        <f t="shared" si="4"/>
        <v>0.3972194638</v>
      </c>
      <c r="F240">
        <f t="shared" si="5"/>
        <v>0.01763228404</v>
      </c>
      <c r="G240">
        <f t="shared" si="6"/>
        <v>0.04187100404</v>
      </c>
      <c r="I240" s="5"/>
    </row>
    <row r="241">
      <c r="A241" s="2">
        <f t="shared" si="9"/>
        <v>7</v>
      </c>
      <c r="B241" s="2">
        <f t="shared" si="1"/>
        <v>0.092</v>
      </c>
      <c r="C241">
        <f t="shared" si="2"/>
        <v>0.02649232</v>
      </c>
      <c r="D241" s="5">
        <v>3.13817</v>
      </c>
      <c r="E241" s="2">
        <f t="shared" si="4"/>
        <v>0.3639672429</v>
      </c>
      <c r="F241">
        <f t="shared" si="5"/>
        <v>0.0148037632</v>
      </c>
      <c r="G241">
        <f t="shared" si="6"/>
        <v>0.0412960832</v>
      </c>
      <c r="I241" s="5"/>
    </row>
    <row r="242">
      <c r="A242" s="2">
        <f t="shared" si="9"/>
        <v>6</v>
      </c>
      <c r="B242" s="2">
        <f t="shared" si="1"/>
        <v>0.096</v>
      </c>
      <c r="C242">
        <f t="shared" si="2"/>
        <v>0.02884608</v>
      </c>
      <c r="D242" s="5">
        <v>3.15008</v>
      </c>
      <c r="E242" s="2">
        <f t="shared" si="4"/>
        <v>0.335852225</v>
      </c>
      <c r="F242">
        <f t="shared" si="5"/>
        <v>0.01260503313</v>
      </c>
      <c r="G242">
        <f t="shared" si="6"/>
        <v>0.04145111313</v>
      </c>
      <c r="I242" s="5"/>
    </row>
    <row r="243">
      <c r="A243" s="2">
        <f t="shared" si="9"/>
        <v>5</v>
      </c>
      <c r="B243" s="2">
        <f t="shared" si="1"/>
        <v>0.1</v>
      </c>
      <c r="C243">
        <f t="shared" si="2"/>
        <v>0.0313</v>
      </c>
      <c r="D243" s="5">
        <v>3.16366</v>
      </c>
      <c r="E243" s="2">
        <f t="shared" si="4"/>
        <v>0.29455081</v>
      </c>
      <c r="F243">
        <f t="shared" si="5"/>
        <v>0.009695450079</v>
      </c>
      <c r="G243">
        <f t="shared" si="6"/>
        <v>0.04099545008</v>
      </c>
      <c r="I243" s="5"/>
    </row>
    <row r="244">
      <c r="A244" s="2">
        <f t="shared" si="9"/>
        <v>4</v>
      </c>
      <c r="B244" s="2">
        <f t="shared" si="1"/>
        <v>0.104</v>
      </c>
      <c r="C244">
        <f t="shared" si="2"/>
        <v>0.03385408</v>
      </c>
      <c r="D244" s="5">
        <v>3.1795</v>
      </c>
      <c r="E244" s="2">
        <f t="shared" si="4"/>
        <v>0.2525252525</v>
      </c>
      <c r="F244">
        <f t="shared" si="5"/>
        <v>0.007126186103</v>
      </c>
      <c r="G244">
        <f t="shared" si="6"/>
        <v>0.0409802661</v>
      </c>
      <c r="I244" s="5"/>
    </row>
    <row r="245">
      <c r="A245" s="2">
        <f t="shared" si="9"/>
        <v>3</v>
      </c>
      <c r="B245" s="2">
        <f t="shared" si="1"/>
        <v>0.108</v>
      </c>
      <c r="C245">
        <f t="shared" si="2"/>
        <v>0.03650832</v>
      </c>
      <c r="D245" s="5">
        <v>3.20037</v>
      </c>
      <c r="E245" s="2">
        <f t="shared" si="4"/>
        <v>0.1916626737</v>
      </c>
      <c r="F245">
        <f t="shared" si="5"/>
        <v>0.004105089369</v>
      </c>
      <c r="G245">
        <f t="shared" si="6"/>
        <v>0.04061340937</v>
      </c>
      <c r="I245" s="5"/>
    </row>
    <row r="246">
      <c r="A246" s="2">
        <f t="shared" si="9"/>
        <v>2</v>
      </c>
      <c r="B246" s="2">
        <f t="shared" si="1"/>
        <v>0.112</v>
      </c>
      <c r="C246">
        <f t="shared" si="2"/>
        <v>0.03926272</v>
      </c>
      <c r="D246" s="5">
        <v>3.28701</v>
      </c>
      <c r="E246" s="2">
        <f t="shared" si="4"/>
        <v>0.04616805171</v>
      </c>
      <c r="F246">
        <f t="shared" si="5"/>
        <v>0.0002381938956</v>
      </c>
      <c r="G246">
        <f t="shared" si="6"/>
        <v>0.0395009139</v>
      </c>
      <c r="I246" s="5"/>
    </row>
    <row r="247">
      <c r="A247" s="2"/>
      <c r="B247" s="2"/>
      <c r="D247" s="2"/>
      <c r="E247" s="2"/>
      <c r="I247" s="5"/>
    </row>
    <row r="248">
      <c r="A248" s="2"/>
      <c r="B248" s="2"/>
      <c r="D248" s="2"/>
      <c r="E248" s="2"/>
      <c r="I248" s="5"/>
    </row>
  </sheetData>
  <drawing r:id="rId1"/>
</worksheet>
</file>