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<sst xmlns="http://schemas.openxmlformats.org/spreadsheetml/2006/main" count="90" uniqueCount="49">
  <si>
    <t>Force Sensor:</t>
  </si>
  <si>
    <t>Mass (g)</t>
  </si>
  <si>
    <t>Force (N)</t>
  </si>
  <si>
    <t>Voltage (V)</t>
  </si>
  <si>
    <t>Trial 3:</t>
  </si>
  <si>
    <t>Time(s)</t>
  </si>
  <si>
    <t>Speed (m/s)</t>
  </si>
  <si>
    <t>Auto</t>
  </si>
  <si>
    <t>Run #1</t>
  </si>
  <si>
    <t>Trial 4:</t>
  </si>
  <si>
    <t>Speed(m/s)</t>
  </si>
  <si>
    <t>Flag Length:</t>
  </si>
  <si>
    <t>Time (s)</t>
  </si>
  <si>
    <t>User Defined (V)</t>
  </si>
  <si>
    <t>Baseline Force</t>
  </si>
  <si>
    <t>Zeroed Force</t>
  </si>
  <si>
    <t>((F1+F2)/2)*(t1-t2)</t>
  </si>
  <si>
    <t>Impulse</t>
  </si>
  <si>
    <t>Force Baseline</t>
  </si>
  <si>
    <t>3.80cm</t>
  </si>
  <si>
    <t>(+/- 0.05)</t>
  </si>
  <si>
    <t>(add negative to one speed)</t>
  </si>
  <si>
    <t>Glider:</t>
  </si>
  <si>
    <t xml:space="preserve"> </t>
  </si>
  <si>
    <t>202.0g</t>
  </si>
  <si>
    <t xml:space="preserve">Horizontal: </t>
  </si>
  <si>
    <t>Glider 1 (left)</t>
  </si>
  <si>
    <t>Glider 2 (right)</t>
  </si>
  <si>
    <t>Trial 1: Bumpers</t>
  </si>
  <si>
    <t>Speed 1 (m/s)</t>
  </si>
  <si>
    <t>Speed 2 (m/s)</t>
  </si>
  <si>
    <t>Trial 2: No bumpers</t>
  </si>
  <si>
    <t>205.0g</t>
  </si>
  <si>
    <t>Initial:</t>
  </si>
  <si>
    <t>3.70cm</t>
  </si>
  <si>
    <t>Final:</t>
  </si>
  <si>
    <t>Corrected:</t>
  </si>
  <si>
    <t>(flag length 3.75)</t>
  </si>
  <si>
    <t>Initial Relative</t>
  </si>
  <si>
    <t>Final Relative</t>
  </si>
  <si>
    <t>Coefficient of Restitution</t>
  </si>
  <si>
    <t>Energy</t>
  </si>
  <si>
    <t>Initial</t>
  </si>
  <si>
    <t>Final</t>
  </si>
  <si>
    <t>Momentum</t>
  </si>
  <si>
    <t>Coefficient</t>
  </si>
  <si>
    <t xml:space="preserve">Final </t>
  </si>
  <si>
    <t>Initial Total</t>
  </si>
  <si>
    <t>Final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</si>
</sst>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2" numFmtId="11" xfId="0" applyFont="1" applyNumberFormat="1"/>
    <xf borderId="0" fillId="0" fontId="1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Sheet1!$N$3:$N$4</c:f>
            </c:strRef>
          </c:tx>
          <c:spPr>
            <a:ln>
              <a:noFill/>
            </a:ln>
          </c:spPr>
          <c:marker>
            <c:symbol val="x"/>
            <c:size val="2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Sheet1!$J$5:$J$410</c:f>
            </c:numRef>
          </c:xVal>
          <c:yVal>
            <c:numRef>
              <c:f>Sheet1!$N$5:$N$410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2847"/>
        <c:axId val="637231523"/>
      </c:scatterChart>
      <c:valAx>
        <c:axId val="111580284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time, t(s)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37231523"/>
      </c:valAx>
      <c:valAx>
        <c:axId val="6372315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Calibrated Force, F(N)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158028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Sheet1!$Y$3:$Y$4</c:f>
            </c:strRef>
          </c:tx>
          <c:spPr>
            <a:ln>
              <a:noFill/>
            </a:ln>
          </c:spPr>
          <c:marker>
            <c:symbol val="x"/>
            <c:size val="2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Sheet1!$U$5:$U$806</c:f>
            </c:numRef>
          </c:xVal>
          <c:yVal>
            <c:numRef>
              <c:f>Sheet1!$Y$5:$Y$806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0294795"/>
        <c:axId val="1182764631"/>
      </c:scatterChart>
      <c:valAx>
        <c:axId val="212029479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time, t(s)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82764631"/>
      </c:valAx>
      <c:valAx>
        <c:axId val="11827646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Calibrated Force, F(N)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202947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chart" Target="../charts/chart1.xml"/><Relationship Id="rId3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25</xdr:row>
      <xdr:rowOff>114300</xdr:rowOff>
    </xdr:from>
    <xdr:ext cx="5715000" cy="3533775"/>
    <xdr:pic>
      <xdr:nvPicPr>
        <xdr:cNvPr id="123409321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381000</xdr:colOff>
      <xdr:row>8</xdr:row>
      <xdr:rowOff>47625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18</xdr:col>
      <xdr:colOff>381000</xdr:colOff>
      <xdr:row>8</xdr:row>
      <xdr:rowOff>47625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R1" s="1" t="s">
        <v>9</v>
      </c>
      <c r="S1" s="1" t="s">
        <v>5</v>
      </c>
      <c r="T1" s="1" t="s">
        <v>10</v>
      </c>
      <c r="U1" s="1" t="s">
        <v>7</v>
      </c>
      <c r="V1" s="1" t="s">
        <v>8</v>
      </c>
    </row>
    <row r="2">
      <c r="A2" s="1" t="s">
        <v>11</v>
      </c>
      <c r="B2" s="2">
        <v>0.0</v>
      </c>
      <c r="C2" s="2">
        <f t="shared" ref="C2:C13" si="1">B2/1000*9.8</f>
        <v>0</v>
      </c>
      <c r="D2" s="2">
        <v>0.0049</v>
      </c>
      <c r="G2" s="1"/>
      <c r="H2" s="2">
        <v>0.1363</v>
      </c>
      <c r="I2" s="3">
        <v>-0.59053</v>
      </c>
      <c r="J2" s="1" t="s">
        <v>12</v>
      </c>
      <c r="K2" s="1" t="s">
        <v>13</v>
      </c>
      <c r="L2" s="4" t="s">
        <v>2</v>
      </c>
      <c r="M2" s="4" t="s">
        <v>14</v>
      </c>
      <c r="N2" s="4" t="s">
        <v>15</v>
      </c>
      <c r="O2" s="4" t="s">
        <v>16</v>
      </c>
      <c r="P2" s="4" t="s">
        <v>17</v>
      </c>
      <c r="R2" s="1"/>
      <c r="S2" s="2">
        <v>0.45696</v>
      </c>
      <c r="T2" s="3">
        <v>-0.26148</v>
      </c>
      <c r="U2" s="1" t="s">
        <v>12</v>
      </c>
      <c r="V2" s="1" t="s">
        <v>13</v>
      </c>
      <c r="W2" s="4" t="s">
        <v>2</v>
      </c>
      <c r="X2" s="4" t="s">
        <v>18</v>
      </c>
      <c r="Y2" s="4" t="s">
        <v>15</v>
      </c>
      <c r="Z2" s="4" t="s">
        <v>16</v>
      </c>
      <c r="AA2" s="4"/>
    </row>
    <row r="3">
      <c r="A3" s="1" t="s">
        <v>19</v>
      </c>
      <c r="B3" s="2">
        <v>5.0</v>
      </c>
      <c r="C3" s="2">
        <f t="shared" si="1"/>
        <v>0.049</v>
      </c>
      <c r="D3" s="2">
        <v>-0.0023</v>
      </c>
      <c r="G3" s="1"/>
      <c r="H3" s="2">
        <v>0.47577</v>
      </c>
      <c r="I3" s="3">
        <v>0.20436</v>
      </c>
      <c r="J3" s="2">
        <v>0.1488</v>
      </c>
      <c r="K3" s="2">
        <v>0.05959</v>
      </c>
      <c r="L3">
        <f t="shared" ref="L3:L410" si="2">K3*6.2369</f>
        <v>0.371656871</v>
      </c>
      <c r="M3">
        <f>AVERAGE(L3:L71)</f>
        <v>0.3685149196</v>
      </c>
      <c r="N3">
        <f t="shared" ref="N3:N410" si="3">L3-0.3685149196</f>
        <v>0.0031419514</v>
      </c>
      <c r="O3">
        <f t="shared" ref="O3:O409" si="4">((N3+N4)/2)*(J4-J3)</f>
        <v>-0.00000013251152</v>
      </c>
      <c r="P3">
        <f>SUM(O3:O409)</f>
        <v>0.1526335188</v>
      </c>
      <c r="R3" s="1"/>
      <c r="S3" s="2">
        <v>0.88749</v>
      </c>
      <c r="T3" s="3">
        <v>0.17869</v>
      </c>
      <c r="U3" s="2">
        <v>0.4998</v>
      </c>
      <c r="V3" s="2">
        <v>0.05971</v>
      </c>
      <c r="W3">
        <f t="shared" ref="W3:W806" si="5">V3*6.2369</f>
        <v>0.372405299</v>
      </c>
      <c r="X3">
        <f>AVERAGE(W3,W80)</f>
        <v>0.3967603935</v>
      </c>
      <c r="Y3">
        <f t="shared" ref="Y3:Y806" si="6">W3-0.3967603935</f>
        <v>-0.0243550945</v>
      </c>
      <c r="Z3">
        <f t="shared" ref="Z3:Z806" si="7">((Y4+Y3)/2)*(U4-U3)</f>
        <v>-0.000005176627</v>
      </c>
      <c r="AA3">
        <f>SUM(Z97:Z379)</f>
        <v>0.08315025101</v>
      </c>
    </row>
    <row r="4">
      <c r="A4" s="1" t="s">
        <v>20</v>
      </c>
      <c r="B4" s="2">
        <v>10.0</v>
      </c>
      <c r="C4" s="2">
        <f t="shared" si="1"/>
        <v>0.098</v>
      </c>
      <c r="D4" s="2">
        <v>-0.01</v>
      </c>
      <c r="G4" s="1"/>
      <c r="H4" s="5" t="s">
        <v>21</v>
      </c>
      <c r="I4" s="1"/>
      <c r="J4" s="2">
        <v>0.149</v>
      </c>
      <c r="K4" s="2">
        <v>0.05837</v>
      </c>
      <c r="L4">
        <f t="shared" si="2"/>
        <v>0.364047853</v>
      </c>
      <c r="N4">
        <f t="shared" si="3"/>
        <v>-0.0044670666</v>
      </c>
      <c r="O4">
        <f t="shared" si="4"/>
        <v>-0.00000005766872</v>
      </c>
      <c r="R4" s="1"/>
      <c r="S4" s="1"/>
      <c r="T4" s="1"/>
      <c r="U4" s="2">
        <v>0.5</v>
      </c>
      <c r="V4" s="2">
        <v>0.05922</v>
      </c>
      <c r="W4">
        <f t="shared" si="5"/>
        <v>0.369349218</v>
      </c>
      <c r="Y4">
        <f t="shared" si="6"/>
        <v>-0.0274111755</v>
      </c>
      <c r="Z4">
        <f t="shared" si="7"/>
        <v>-0.0000049458617</v>
      </c>
    </row>
    <row r="5">
      <c r="A5" s="1"/>
      <c r="B5" s="2">
        <v>19.5</v>
      </c>
      <c r="C5" s="2">
        <f t="shared" si="1"/>
        <v>0.1911</v>
      </c>
      <c r="D5" s="2">
        <v>-0.0249</v>
      </c>
      <c r="G5" s="1"/>
      <c r="H5" s="1"/>
      <c r="I5" s="1"/>
      <c r="J5" s="2">
        <v>0.1492</v>
      </c>
      <c r="K5" s="2">
        <v>0.05971</v>
      </c>
      <c r="L5">
        <f t="shared" si="2"/>
        <v>0.372405299</v>
      </c>
      <c r="N5">
        <f t="shared" si="3"/>
        <v>0.0038903794</v>
      </c>
      <c r="O5">
        <f t="shared" si="4"/>
        <v>0.00000085291868</v>
      </c>
      <c r="R5" s="1"/>
      <c r="S5" s="6"/>
      <c r="U5" s="2">
        <v>0.5002</v>
      </c>
      <c r="V5" s="2">
        <v>0.06008</v>
      </c>
      <c r="W5">
        <f t="shared" si="5"/>
        <v>0.374712952</v>
      </c>
      <c r="Y5">
        <f t="shared" si="6"/>
        <v>-0.0220474415</v>
      </c>
      <c r="Z5">
        <f t="shared" si="7"/>
        <v>-0.000004864782</v>
      </c>
    </row>
    <row r="6">
      <c r="A6" s="1" t="s">
        <v>22</v>
      </c>
      <c r="B6" s="2">
        <v>24.5</v>
      </c>
      <c r="C6" s="2">
        <f t="shared" si="1"/>
        <v>0.2401</v>
      </c>
      <c r="D6" s="2">
        <v>-0.0323</v>
      </c>
      <c r="G6" s="1"/>
      <c r="H6" s="1"/>
      <c r="I6" s="6" t="s">
        <v>17</v>
      </c>
      <c r="J6" s="2">
        <v>0.1494</v>
      </c>
      <c r="K6" s="2">
        <v>0.05983</v>
      </c>
      <c r="L6">
        <f t="shared" si="2"/>
        <v>0.373153727</v>
      </c>
      <c r="N6">
        <f t="shared" si="3"/>
        <v>0.0046388074</v>
      </c>
      <c r="O6">
        <f t="shared" si="4"/>
        <v>0.00000100884118</v>
      </c>
      <c r="R6" s="6" t="s">
        <v>23</v>
      </c>
      <c r="S6" s="1"/>
      <c r="T6" s="6" t="s">
        <v>17</v>
      </c>
      <c r="U6" s="2">
        <v>0.5004</v>
      </c>
      <c r="V6" s="2">
        <v>0.05935</v>
      </c>
      <c r="W6">
        <f t="shared" si="5"/>
        <v>0.370160015</v>
      </c>
      <c r="Y6">
        <f t="shared" si="6"/>
        <v>-0.0266003785</v>
      </c>
      <c r="Z6">
        <f t="shared" si="7"/>
        <v>-0.0000044843311</v>
      </c>
    </row>
    <row r="7">
      <c r="A7" s="1" t="s">
        <v>24</v>
      </c>
      <c r="B7" s="2">
        <v>29.5</v>
      </c>
      <c r="C7" s="2">
        <f t="shared" si="1"/>
        <v>0.2891</v>
      </c>
      <c r="D7" s="2">
        <v>-0.0399</v>
      </c>
      <c r="G7" s="1"/>
      <c r="H7" s="1"/>
      <c r="I7" s="1">
        <f>0.202*(I3-I2)</f>
        <v>0.16056778</v>
      </c>
      <c r="J7" s="2">
        <v>0.1496</v>
      </c>
      <c r="K7" s="2">
        <v>0.05996</v>
      </c>
      <c r="L7">
        <f t="shared" si="2"/>
        <v>0.373964524</v>
      </c>
      <c r="N7">
        <f t="shared" si="3"/>
        <v>0.0054496044</v>
      </c>
      <c r="O7">
        <f t="shared" si="4"/>
        <v>0.00000032901908</v>
      </c>
      <c r="R7" s="1"/>
      <c r="S7" s="1"/>
      <c r="T7" s="1">
        <f>0.202*(T3-T2)</f>
        <v>0.08891434</v>
      </c>
      <c r="U7" s="2">
        <v>0.5006</v>
      </c>
      <c r="V7" s="2">
        <v>0.06069</v>
      </c>
      <c r="W7">
        <f t="shared" si="5"/>
        <v>0.378517461</v>
      </c>
      <c r="Y7">
        <f t="shared" si="6"/>
        <v>-0.0182429325</v>
      </c>
      <c r="Z7">
        <f t="shared" si="7"/>
        <v>-0.0000044843311</v>
      </c>
    </row>
    <row r="8">
      <c r="A8" s="1"/>
      <c r="B8" s="2">
        <v>35.0</v>
      </c>
      <c r="C8" s="2">
        <f t="shared" si="1"/>
        <v>0.343</v>
      </c>
      <c r="D8" s="2">
        <v>-0.048</v>
      </c>
      <c r="G8" s="1"/>
      <c r="H8" s="1"/>
      <c r="I8" s="1"/>
      <c r="J8" s="2">
        <v>0.1498</v>
      </c>
      <c r="K8" s="2">
        <v>0.05874</v>
      </c>
      <c r="L8">
        <f t="shared" si="2"/>
        <v>0.366355506</v>
      </c>
      <c r="N8">
        <f t="shared" si="3"/>
        <v>-0.0021594136</v>
      </c>
      <c r="O8">
        <f t="shared" si="4"/>
        <v>-0.00000096825612</v>
      </c>
      <c r="R8" s="1"/>
      <c r="S8" s="1"/>
      <c r="T8" s="6" t="s">
        <v>23</v>
      </c>
      <c r="U8" s="2">
        <v>0.5008</v>
      </c>
      <c r="V8" s="2">
        <v>0.05935</v>
      </c>
      <c r="W8">
        <f t="shared" si="5"/>
        <v>0.370160015</v>
      </c>
      <c r="Y8">
        <f t="shared" si="6"/>
        <v>-0.0266003785</v>
      </c>
      <c r="Z8">
        <f t="shared" si="7"/>
        <v>-0.0000041038802</v>
      </c>
    </row>
    <row r="9">
      <c r="A9" s="1"/>
      <c r="B9" s="2">
        <v>40.0</v>
      </c>
      <c r="C9" s="2">
        <f t="shared" si="1"/>
        <v>0.392</v>
      </c>
      <c r="D9" s="2">
        <v>-0.055</v>
      </c>
      <c r="G9" s="1"/>
      <c r="H9" s="1"/>
      <c r="I9" s="1"/>
      <c r="J9" s="2">
        <v>0.15</v>
      </c>
      <c r="K9" s="2">
        <v>0.05788</v>
      </c>
      <c r="L9">
        <f t="shared" si="2"/>
        <v>0.360991772</v>
      </c>
      <c r="N9">
        <f t="shared" si="3"/>
        <v>-0.0075231476</v>
      </c>
      <c r="O9">
        <f t="shared" si="4"/>
        <v>-0.00000089341332</v>
      </c>
      <c r="R9" s="1"/>
      <c r="S9" s="1"/>
      <c r="T9" s="1"/>
      <c r="U9" s="2">
        <v>0.501</v>
      </c>
      <c r="V9" s="2">
        <v>0.0613</v>
      </c>
      <c r="W9">
        <f t="shared" si="5"/>
        <v>0.38232197</v>
      </c>
      <c r="Y9">
        <f t="shared" si="6"/>
        <v>-0.0144384235</v>
      </c>
      <c r="Z9">
        <f t="shared" si="7"/>
        <v>-0.0000026569194</v>
      </c>
    </row>
    <row r="10">
      <c r="A10" s="1"/>
      <c r="B10" s="2">
        <v>45.0</v>
      </c>
      <c r="C10" s="2">
        <f t="shared" si="1"/>
        <v>0.441</v>
      </c>
      <c r="D10" s="2">
        <v>-0.063</v>
      </c>
      <c r="G10" s="1"/>
      <c r="H10" s="1"/>
      <c r="I10" s="1"/>
      <c r="J10" s="2">
        <v>0.1502</v>
      </c>
      <c r="K10" s="2">
        <v>0.05886</v>
      </c>
      <c r="L10">
        <f t="shared" si="2"/>
        <v>0.367103934</v>
      </c>
      <c r="N10">
        <f t="shared" si="3"/>
        <v>-0.0014109856</v>
      </c>
      <c r="O10">
        <f t="shared" si="4"/>
        <v>-0.00000089341332</v>
      </c>
      <c r="R10" s="1"/>
      <c r="S10" s="1"/>
      <c r="T10" s="1"/>
      <c r="U10" s="2">
        <v>0.5012</v>
      </c>
      <c r="V10" s="2">
        <v>0.06167</v>
      </c>
      <c r="W10">
        <f t="shared" si="5"/>
        <v>0.384629623</v>
      </c>
      <c r="Y10">
        <f t="shared" si="6"/>
        <v>-0.0121307705</v>
      </c>
      <c r="Z10">
        <f t="shared" si="7"/>
        <v>-0.0000040290374</v>
      </c>
    </row>
    <row r="11">
      <c r="A11" s="1"/>
      <c r="B11" s="2">
        <v>61.0</v>
      </c>
      <c r="C11" s="2">
        <f t="shared" si="1"/>
        <v>0.5978</v>
      </c>
      <c r="D11" s="2">
        <v>-0.0929</v>
      </c>
      <c r="G11" s="1"/>
      <c r="H11" s="1"/>
      <c r="I11" s="1"/>
      <c r="J11" s="2">
        <v>0.1504</v>
      </c>
      <c r="K11" s="2">
        <v>0.05788</v>
      </c>
      <c r="L11">
        <f t="shared" si="2"/>
        <v>0.360991772</v>
      </c>
      <c r="N11">
        <f t="shared" si="3"/>
        <v>-0.0075231476</v>
      </c>
      <c r="O11">
        <f t="shared" si="4"/>
        <v>-0.00000051296242</v>
      </c>
      <c r="R11" s="1"/>
      <c r="S11" s="1"/>
      <c r="T11" s="1"/>
      <c r="U11" s="2">
        <v>0.5014</v>
      </c>
      <c r="V11" s="2">
        <v>0.0591</v>
      </c>
      <c r="W11">
        <f t="shared" si="5"/>
        <v>0.36860079</v>
      </c>
      <c r="Y11">
        <f t="shared" si="6"/>
        <v>-0.0281596035</v>
      </c>
      <c r="Z11">
        <f t="shared" si="7"/>
        <v>-0.000004490568</v>
      </c>
    </row>
    <row r="12">
      <c r="A12" s="1"/>
      <c r="B12" s="2">
        <v>100.0</v>
      </c>
      <c r="C12" s="2">
        <f t="shared" si="1"/>
        <v>0.98</v>
      </c>
      <c r="D12" s="2">
        <v>-0.1523</v>
      </c>
      <c r="G12" s="1"/>
      <c r="H12" s="1"/>
      <c r="I12" s="1"/>
      <c r="J12" s="2">
        <v>0.1506</v>
      </c>
      <c r="K12" s="2">
        <v>0.05947</v>
      </c>
      <c r="L12">
        <f t="shared" si="2"/>
        <v>0.370908443</v>
      </c>
      <c r="N12">
        <f t="shared" si="3"/>
        <v>0.0023935234</v>
      </c>
      <c r="O12">
        <f t="shared" si="4"/>
        <v>0.00000009825378</v>
      </c>
      <c r="R12" s="1"/>
      <c r="S12" s="1"/>
      <c r="T12" s="1"/>
      <c r="U12" s="2">
        <v>0.5016</v>
      </c>
      <c r="V12" s="2">
        <v>0.06093</v>
      </c>
      <c r="W12">
        <f t="shared" si="5"/>
        <v>0.380014317</v>
      </c>
      <c r="Y12">
        <f t="shared" si="6"/>
        <v>-0.0167460765</v>
      </c>
      <c r="Z12">
        <f t="shared" si="7"/>
        <v>-0.0000038793518</v>
      </c>
    </row>
    <row r="13">
      <c r="A13" s="1"/>
      <c r="B13" s="2">
        <v>200.0</v>
      </c>
      <c r="C13" s="2">
        <f t="shared" si="1"/>
        <v>1.96</v>
      </c>
      <c r="D13" s="2">
        <v>-0.3078</v>
      </c>
      <c r="G13" s="1"/>
      <c r="H13" s="1"/>
      <c r="I13" s="1"/>
      <c r="J13" s="2">
        <v>0.1508</v>
      </c>
      <c r="K13" s="2">
        <v>0.05886</v>
      </c>
      <c r="L13">
        <f t="shared" si="2"/>
        <v>0.367103934</v>
      </c>
      <c r="N13">
        <f t="shared" si="3"/>
        <v>-0.0014109856</v>
      </c>
      <c r="O13">
        <f t="shared" si="4"/>
        <v>0.00000017309658</v>
      </c>
      <c r="R13" s="1"/>
      <c r="S13" s="1"/>
      <c r="T13" s="1"/>
      <c r="U13" s="2">
        <v>0.5018</v>
      </c>
      <c r="V13" s="2">
        <v>0.06008</v>
      </c>
      <c r="W13">
        <f t="shared" si="5"/>
        <v>0.374712952</v>
      </c>
      <c r="Y13">
        <f t="shared" si="6"/>
        <v>-0.0220474415</v>
      </c>
      <c r="Z13">
        <f t="shared" si="7"/>
        <v>-0.0000029625275</v>
      </c>
    </row>
    <row r="14">
      <c r="A14" s="1"/>
      <c r="B14" s="1"/>
      <c r="C14" s="1"/>
      <c r="D14" s="1"/>
      <c r="G14" s="1"/>
      <c r="H14" s="1"/>
      <c r="I14" s="1"/>
      <c r="J14" s="2">
        <v>0.151</v>
      </c>
      <c r="K14" s="2">
        <v>0.05959</v>
      </c>
      <c r="L14">
        <f t="shared" si="2"/>
        <v>0.371656871</v>
      </c>
      <c r="N14">
        <f t="shared" si="3"/>
        <v>0.0031419514</v>
      </c>
      <c r="O14">
        <f t="shared" si="4"/>
        <v>0.00000017309658</v>
      </c>
      <c r="R14" s="1"/>
      <c r="S14" s="1"/>
      <c r="T14" s="1"/>
      <c r="U14" s="2">
        <v>0.502</v>
      </c>
      <c r="V14" s="2">
        <v>0.0624</v>
      </c>
      <c r="W14">
        <f t="shared" si="5"/>
        <v>0.38918256</v>
      </c>
      <c r="Y14">
        <f t="shared" si="6"/>
        <v>-0.0075778335</v>
      </c>
      <c r="Z14">
        <f t="shared" si="7"/>
        <v>-0.0000022764685</v>
      </c>
    </row>
    <row r="15">
      <c r="A15" s="1"/>
      <c r="B15" s="1"/>
      <c r="C15" s="1" t="s">
        <v>25</v>
      </c>
      <c r="D15" s="2">
        <v>0.0512</v>
      </c>
      <c r="G15" s="1"/>
      <c r="H15" s="1"/>
      <c r="I15" s="1"/>
      <c r="J15" s="2">
        <v>0.1512</v>
      </c>
      <c r="K15" s="2">
        <v>0.05886</v>
      </c>
      <c r="L15">
        <f t="shared" si="2"/>
        <v>0.367103934</v>
      </c>
      <c r="N15">
        <f t="shared" si="3"/>
        <v>-0.0014109856</v>
      </c>
      <c r="O15">
        <f t="shared" si="4"/>
        <v>0.00000070323308</v>
      </c>
      <c r="R15" s="1"/>
      <c r="S15" s="1"/>
      <c r="T15" s="1"/>
      <c r="U15" s="2">
        <v>0.5022</v>
      </c>
      <c r="V15" s="2">
        <v>0.06118</v>
      </c>
      <c r="W15">
        <f t="shared" si="5"/>
        <v>0.381573542</v>
      </c>
      <c r="Y15">
        <f t="shared" si="6"/>
        <v>-0.0151868515</v>
      </c>
      <c r="Z15">
        <f t="shared" si="7"/>
        <v>-0.0000035737437</v>
      </c>
    </row>
    <row r="16">
      <c r="A16" s="1"/>
      <c r="B16" s="1"/>
      <c r="C16" s="1"/>
      <c r="D16" s="1"/>
      <c r="G16" s="1"/>
      <c r="H16" s="1"/>
      <c r="I16" s="1"/>
      <c r="J16" s="2">
        <v>0.1514</v>
      </c>
      <c r="K16" s="2">
        <v>0.06044</v>
      </c>
      <c r="L16">
        <f t="shared" si="2"/>
        <v>0.376958236</v>
      </c>
      <c r="N16">
        <f t="shared" si="3"/>
        <v>0.0084433164</v>
      </c>
      <c r="O16">
        <f t="shared" si="4"/>
        <v>0.00000123336958</v>
      </c>
      <c r="R16" s="1"/>
      <c r="S16" s="1"/>
      <c r="T16" s="1"/>
      <c r="U16" s="2">
        <v>0.5024</v>
      </c>
      <c r="V16" s="2">
        <v>0.06032</v>
      </c>
      <c r="W16">
        <f t="shared" si="5"/>
        <v>0.376209808</v>
      </c>
      <c r="Y16">
        <f t="shared" si="6"/>
        <v>-0.0205505855</v>
      </c>
      <c r="Z16">
        <f t="shared" si="7"/>
        <v>-0.0000034240581</v>
      </c>
    </row>
    <row r="17">
      <c r="A17" s="1"/>
      <c r="B17" s="1"/>
      <c r="C17" s="2">
        <f t="array" ref="C17:D21">LINEST(C2:C13,D2:D13, true, true)</f>
        <v>-6.236948341</v>
      </c>
      <c r="D17" s="2">
        <v>0.03708108679007961</v>
      </c>
      <c r="G17" s="1"/>
      <c r="H17" s="1"/>
      <c r="I17" s="1"/>
      <c r="J17" s="2">
        <v>0.1516</v>
      </c>
      <c r="K17" s="2">
        <v>0.05971</v>
      </c>
      <c r="L17">
        <f t="shared" si="2"/>
        <v>0.372405299</v>
      </c>
      <c r="N17">
        <f t="shared" si="3"/>
        <v>0.0038903794</v>
      </c>
      <c r="O17">
        <f t="shared" si="4"/>
        <v>-0.00000028843402</v>
      </c>
      <c r="R17" s="1"/>
      <c r="S17" s="1"/>
      <c r="T17" s="1"/>
      <c r="U17" s="2">
        <v>0.5026</v>
      </c>
      <c r="V17" s="2">
        <v>0.06142</v>
      </c>
      <c r="W17">
        <f t="shared" si="5"/>
        <v>0.383070398</v>
      </c>
      <c r="Y17">
        <f t="shared" si="6"/>
        <v>-0.0136899955</v>
      </c>
      <c r="Z17">
        <f t="shared" si="7"/>
        <v>-0.0000027379991</v>
      </c>
    </row>
    <row r="18">
      <c r="A18" s="1"/>
      <c r="B18" s="1"/>
      <c r="C18" s="2">
        <v>0.030659178278688245</v>
      </c>
      <c r="D18" s="2">
        <v>0.003302677472955849</v>
      </c>
      <c r="G18" s="1"/>
      <c r="H18" s="1"/>
      <c r="I18" s="1"/>
      <c r="J18" s="2">
        <v>0.1518</v>
      </c>
      <c r="K18" s="2">
        <v>0.058</v>
      </c>
      <c r="L18">
        <f t="shared" si="2"/>
        <v>0.3617402</v>
      </c>
      <c r="N18">
        <f t="shared" si="3"/>
        <v>-0.0067747196</v>
      </c>
      <c r="O18">
        <f t="shared" si="4"/>
        <v>-0.00000051296242</v>
      </c>
      <c r="R18" s="1"/>
      <c r="S18" s="1"/>
      <c r="T18" s="1"/>
      <c r="U18" s="2">
        <v>0.5028</v>
      </c>
      <c r="V18" s="2">
        <v>0.06142</v>
      </c>
      <c r="W18">
        <f t="shared" si="5"/>
        <v>0.383070398</v>
      </c>
      <c r="Y18">
        <f t="shared" si="6"/>
        <v>-0.0136899955</v>
      </c>
      <c r="Z18">
        <f t="shared" si="7"/>
        <v>-0.0000028128419</v>
      </c>
    </row>
    <row r="19">
      <c r="A19" s="1"/>
      <c r="B19" s="1"/>
      <c r="C19" s="2">
        <v>0.9997584139819161</v>
      </c>
      <c r="D19" s="2">
        <v>0.008818789673369352</v>
      </c>
      <c r="G19" s="1"/>
      <c r="H19" s="1"/>
      <c r="I19" s="1"/>
      <c r="J19" s="2">
        <v>0.152</v>
      </c>
      <c r="K19" s="2">
        <v>0.05935</v>
      </c>
      <c r="L19">
        <f t="shared" si="2"/>
        <v>0.370160015</v>
      </c>
      <c r="N19">
        <f t="shared" si="3"/>
        <v>0.0016450954</v>
      </c>
      <c r="O19">
        <f t="shared" si="4"/>
        <v>0.00000108992088</v>
      </c>
      <c r="R19" s="1"/>
      <c r="S19" s="1"/>
      <c r="T19" s="1"/>
      <c r="U19" s="2">
        <v>0.503</v>
      </c>
      <c r="V19" s="2">
        <v>0.0613</v>
      </c>
      <c r="W19">
        <f t="shared" si="5"/>
        <v>0.38232197</v>
      </c>
      <c r="Y19">
        <f t="shared" si="6"/>
        <v>-0.0144384235</v>
      </c>
      <c r="Z19">
        <f t="shared" si="7"/>
        <v>-0.0000034989009</v>
      </c>
    </row>
    <row r="20">
      <c r="A20" s="1"/>
      <c r="B20" s="1"/>
      <c r="C20" s="2">
        <v>41383.12398670475</v>
      </c>
      <c r="D20" s="2">
        <v>10.0</v>
      </c>
      <c r="G20" s="1"/>
      <c r="H20" s="1"/>
      <c r="I20" s="1"/>
      <c r="J20" s="2">
        <v>0.1522</v>
      </c>
      <c r="K20" s="2">
        <v>0.06057</v>
      </c>
      <c r="L20">
        <f t="shared" si="2"/>
        <v>0.377769033</v>
      </c>
      <c r="N20">
        <f t="shared" si="3"/>
        <v>0.0092541134</v>
      </c>
      <c r="O20">
        <f t="shared" si="4"/>
        <v>0.00000070946998</v>
      </c>
      <c r="R20" s="1"/>
      <c r="S20" s="1"/>
      <c r="T20" s="1"/>
      <c r="U20" s="2">
        <v>0.5032</v>
      </c>
      <c r="V20" s="2">
        <v>0.06032</v>
      </c>
      <c r="W20">
        <f t="shared" si="5"/>
        <v>0.376209808</v>
      </c>
      <c r="Y20">
        <f t="shared" si="6"/>
        <v>-0.0205505855</v>
      </c>
      <c r="Z20">
        <f t="shared" si="7"/>
        <v>-0.0000041849599</v>
      </c>
    </row>
    <row r="21">
      <c r="A21" s="1"/>
      <c r="B21" s="1"/>
      <c r="C21" s="2">
        <v>3.2184090586536365</v>
      </c>
      <c r="D21" s="2">
        <v>7.777105130312593E-4</v>
      </c>
      <c r="G21" s="1"/>
      <c r="H21" s="1"/>
      <c r="I21" s="1"/>
      <c r="J21" s="2">
        <v>0.1524</v>
      </c>
      <c r="K21" s="2">
        <v>0.05874</v>
      </c>
      <c r="L21">
        <f t="shared" si="2"/>
        <v>0.366355506</v>
      </c>
      <c r="N21">
        <f t="shared" si="3"/>
        <v>-0.0021594136</v>
      </c>
      <c r="O21">
        <f t="shared" si="4"/>
        <v>-0.00000089341332</v>
      </c>
      <c r="R21" s="1"/>
      <c r="S21" s="1"/>
      <c r="T21" s="1"/>
      <c r="U21" s="2">
        <v>0.5034</v>
      </c>
      <c r="V21" s="2">
        <v>0.0602</v>
      </c>
      <c r="W21">
        <f t="shared" si="5"/>
        <v>0.37546138</v>
      </c>
      <c r="Y21">
        <f t="shared" si="6"/>
        <v>-0.0212990135</v>
      </c>
      <c r="Z21">
        <f t="shared" si="7"/>
        <v>-0.0000041849599</v>
      </c>
    </row>
    <row r="22">
      <c r="G22" s="1"/>
      <c r="H22" s="1"/>
      <c r="I22" s="1"/>
      <c r="J22" s="2">
        <v>0.1526</v>
      </c>
      <c r="K22" s="2">
        <v>0.058</v>
      </c>
      <c r="L22">
        <f t="shared" si="2"/>
        <v>0.3617402</v>
      </c>
      <c r="N22">
        <f t="shared" si="3"/>
        <v>-0.0067747196</v>
      </c>
      <c r="O22">
        <f t="shared" si="4"/>
        <v>-0.00000036327682</v>
      </c>
      <c r="R22" s="1"/>
      <c r="S22" s="1"/>
      <c r="T22" s="1"/>
      <c r="U22" s="2">
        <v>0.5036</v>
      </c>
      <c r="V22" s="2">
        <v>0.06032</v>
      </c>
      <c r="W22">
        <f t="shared" si="5"/>
        <v>0.376209808</v>
      </c>
      <c r="Y22">
        <f t="shared" si="6"/>
        <v>-0.0205505855</v>
      </c>
      <c r="Z22">
        <f t="shared" si="7"/>
        <v>-0.0000028876847</v>
      </c>
    </row>
    <row r="23">
      <c r="G23" s="1"/>
      <c r="H23" s="1"/>
      <c r="I23" s="1"/>
      <c r="J23" s="2">
        <v>0.1528</v>
      </c>
      <c r="K23" s="2">
        <v>0.05959</v>
      </c>
      <c r="L23">
        <f t="shared" si="2"/>
        <v>0.371656871</v>
      </c>
      <c r="N23">
        <f t="shared" si="3"/>
        <v>0.0031419514</v>
      </c>
      <c r="O23">
        <f t="shared" si="4"/>
        <v>0.00000009825378</v>
      </c>
      <c r="R23" s="1"/>
      <c r="S23" s="1"/>
      <c r="T23" s="1"/>
      <c r="U23" s="2">
        <v>0.5038</v>
      </c>
      <c r="V23" s="2">
        <v>0.06228</v>
      </c>
      <c r="W23">
        <f t="shared" si="5"/>
        <v>0.388434132</v>
      </c>
      <c r="Y23">
        <f t="shared" si="6"/>
        <v>-0.0083262615</v>
      </c>
      <c r="Z23">
        <f t="shared" si="7"/>
        <v>-0.0000021267829</v>
      </c>
    </row>
    <row r="24">
      <c r="G24" s="1"/>
      <c r="H24" s="1"/>
      <c r="I24" s="1"/>
      <c r="J24" s="2">
        <v>0.153</v>
      </c>
      <c r="K24" s="2">
        <v>0.05874</v>
      </c>
      <c r="L24">
        <f t="shared" si="2"/>
        <v>0.366355506</v>
      </c>
      <c r="N24">
        <f t="shared" si="3"/>
        <v>-0.0021594136</v>
      </c>
      <c r="O24">
        <f t="shared" si="4"/>
        <v>-0.00000066264802</v>
      </c>
      <c r="R24" s="1"/>
      <c r="S24" s="1"/>
      <c r="T24" s="1"/>
      <c r="U24" s="2">
        <v>0.504</v>
      </c>
      <c r="V24" s="2">
        <v>0.06154</v>
      </c>
      <c r="W24">
        <f t="shared" si="5"/>
        <v>0.383818826</v>
      </c>
      <c r="Y24">
        <f t="shared" si="6"/>
        <v>-0.0129415675</v>
      </c>
      <c r="Z24">
        <f t="shared" si="7"/>
        <v>-0.0000028128419</v>
      </c>
    </row>
    <row r="25">
      <c r="G25" s="1"/>
      <c r="H25" s="1"/>
      <c r="I25" s="1"/>
      <c r="J25" s="2">
        <v>0.1532</v>
      </c>
      <c r="K25" s="2">
        <v>0.05837</v>
      </c>
      <c r="L25">
        <f t="shared" si="2"/>
        <v>0.364047853</v>
      </c>
      <c r="N25">
        <f t="shared" si="3"/>
        <v>-0.0044670666</v>
      </c>
      <c r="O25">
        <f t="shared" si="4"/>
        <v>-0.00000028219712</v>
      </c>
      <c r="R25" s="1"/>
      <c r="S25" s="1"/>
      <c r="T25" s="1"/>
      <c r="U25" s="2">
        <v>0.5042</v>
      </c>
      <c r="V25" s="2">
        <v>0.06118</v>
      </c>
      <c r="W25">
        <f t="shared" si="5"/>
        <v>0.381573542</v>
      </c>
      <c r="Y25">
        <f t="shared" si="6"/>
        <v>-0.0151868515</v>
      </c>
      <c r="Z25">
        <f t="shared" si="7"/>
        <v>-0.0000028876847</v>
      </c>
    </row>
    <row r="26">
      <c r="G26" s="1"/>
      <c r="H26" s="1"/>
      <c r="I26" s="1"/>
      <c r="J26" s="2">
        <v>0.1534</v>
      </c>
      <c r="K26" s="2">
        <v>0.05935</v>
      </c>
      <c r="L26">
        <f t="shared" si="2"/>
        <v>0.370160015</v>
      </c>
      <c r="N26">
        <f t="shared" si="3"/>
        <v>0.0016450954</v>
      </c>
      <c r="O26">
        <f t="shared" si="4"/>
        <v>-0.00000013251152</v>
      </c>
      <c r="R26" s="1"/>
      <c r="S26" s="1"/>
      <c r="T26" s="1"/>
      <c r="U26" s="2">
        <v>0.5044</v>
      </c>
      <c r="V26" s="2">
        <v>0.06142</v>
      </c>
      <c r="W26">
        <f t="shared" si="5"/>
        <v>0.383070398</v>
      </c>
      <c r="Y26">
        <f t="shared" si="6"/>
        <v>-0.0136899955</v>
      </c>
      <c r="Z26">
        <f t="shared" si="7"/>
        <v>-0.0000034989009</v>
      </c>
    </row>
    <row r="27">
      <c r="G27" s="1"/>
      <c r="H27" s="1"/>
      <c r="I27" s="1"/>
      <c r="J27" s="2">
        <v>0.1536</v>
      </c>
      <c r="K27" s="2">
        <v>0.05861</v>
      </c>
      <c r="L27">
        <f t="shared" si="2"/>
        <v>0.365544709</v>
      </c>
      <c r="N27">
        <f t="shared" si="3"/>
        <v>-0.0029702106</v>
      </c>
      <c r="O27">
        <f t="shared" si="4"/>
        <v>-0.00000013251152</v>
      </c>
      <c r="R27" s="1"/>
      <c r="S27" s="1"/>
      <c r="T27" s="1"/>
      <c r="U27" s="2">
        <v>0.5046</v>
      </c>
      <c r="V27" s="2">
        <v>0.0602</v>
      </c>
      <c r="W27">
        <f t="shared" si="5"/>
        <v>0.37546138</v>
      </c>
      <c r="Y27">
        <f t="shared" si="6"/>
        <v>-0.0212990135</v>
      </c>
      <c r="Z27">
        <f t="shared" si="7"/>
        <v>-0.0000030436072</v>
      </c>
    </row>
    <row r="28">
      <c r="G28" s="1"/>
      <c r="H28" s="1"/>
      <c r="I28" s="1"/>
      <c r="J28" s="2">
        <v>0.1538</v>
      </c>
      <c r="K28" s="2">
        <v>0.05935</v>
      </c>
      <c r="L28">
        <f t="shared" si="2"/>
        <v>0.370160015</v>
      </c>
      <c r="N28">
        <f t="shared" si="3"/>
        <v>0.0016450954</v>
      </c>
      <c r="O28">
        <f t="shared" si="4"/>
        <v>0.00000017309658</v>
      </c>
      <c r="R28" s="1"/>
      <c r="S28" s="1"/>
      <c r="T28" s="1"/>
      <c r="U28" s="2">
        <v>0.5048</v>
      </c>
      <c r="V28" s="2">
        <v>0.06215</v>
      </c>
      <c r="W28">
        <f t="shared" si="5"/>
        <v>0.387623335</v>
      </c>
      <c r="Y28">
        <f t="shared" si="6"/>
        <v>-0.0091370585</v>
      </c>
      <c r="Z28">
        <f t="shared" si="7"/>
        <v>-0.0000021267829</v>
      </c>
    </row>
    <row r="29">
      <c r="G29" s="1"/>
      <c r="H29" s="1"/>
      <c r="I29" s="1"/>
      <c r="J29" s="2">
        <v>0.154</v>
      </c>
      <c r="K29" s="2">
        <v>0.0591</v>
      </c>
      <c r="L29">
        <f t="shared" si="2"/>
        <v>0.36860079</v>
      </c>
      <c r="N29">
        <f t="shared" si="3"/>
        <v>0.0000858704</v>
      </c>
      <c r="O29">
        <f t="shared" si="4"/>
        <v>-0.00000005766872</v>
      </c>
      <c r="R29" s="1"/>
      <c r="S29" s="1"/>
      <c r="T29" s="1"/>
      <c r="U29" s="2">
        <v>0.505</v>
      </c>
      <c r="V29" s="2">
        <v>0.06167</v>
      </c>
      <c r="W29">
        <f t="shared" si="5"/>
        <v>0.384629623</v>
      </c>
      <c r="Y29">
        <f t="shared" si="6"/>
        <v>-0.0121307705</v>
      </c>
      <c r="Z29">
        <f t="shared" si="7"/>
        <v>-0.0000023513113</v>
      </c>
    </row>
    <row r="30">
      <c r="G30" s="1"/>
      <c r="H30" s="1"/>
      <c r="I30" s="1"/>
      <c r="J30" s="2">
        <v>0.1542</v>
      </c>
      <c r="K30" s="2">
        <v>0.05898</v>
      </c>
      <c r="L30">
        <f t="shared" si="2"/>
        <v>0.367852362</v>
      </c>
      <c r="N30">
        <f t="shared" si="3"/>
        <v>-0.0006625576</v>
      </c>
      <c r="O30">
        <f t="shared" si="4"/>
        <v>0.00000093399838</v>
      </c>
      <c r="R30" s="1"/>
      <c r="S30" s="1"/>
      <c r="T30" s="1"/>
      <c r="U30" s="2">
        <v>0.5052</v>
      </c>
      <c r="V30" s="2">
        <v>0.06179</v>
      </c>
      <c r="W30">
        <f t="shared" si="5"/>
        <v>0.385378051</v>
      </c>
      <c r="Y30">
        <f t="shared" si="6"/>
        <v>-0.0113823425</v>
      </c>
      <c r="Z30">
        <f t="shared" si="7"/>
        <v>-0.0000016714892</v>
      </c>
    </row>
    <row r="31">
      <c r="G31" s="1"/>
      <c r="H31" s="1"/>
      <c r="I31" s="1"/>
      <c r="J31" s="2">
        <v>0.1544</v>
      </c>
      <c r="K31" s="2">
        <v>0.06069</v>
      </c>
      <c r="L31">
        <f t="shared" si="2"/>
        <v>0.378517461</v>
      </c>
      <c r="N31">
        <f t="shared" si="3"/>
        <v>0.0100025414</v>
      </c>
      <c r="O31">
        <f t="shared" si="4"/>
        <v>0.00000108368398</v>
      </c>
      <c r="R31" s="1"/>
      <c r="S31" s="1"/>
      <c r="T31" s="1"/>
      <c r="U31" s="2">
        <v>0.5054</v>
      </c>
      <c r="V31" s="2">
        <v>0.06276</v>
      </c>
      <c r="W31">
        <f t="shared" si="5"/>
        <v>0.391427844</v>
      </c>
      <c r="Y31">
        <f t="shared" si="6"/>
        <v>-0.0053325495</v>
      </c>
      <c r="Z31">
        <f t="shared" si="7"/>
        <v>-0.0000014469608</v>
      </c>
    </row>
    <row r="32">
      <c r="G32" s="1"/>
      <c r="H32" s="1"/>
      <c r="I32" s="1"/>
      <c r="J32" s="2">
        <v>0.1546</v>
      </c>
      <c r="K32" s="2">
        <v>0.05922</v>
      </c>
      <c r="L32">
        <f t="shared" si="2"/>
        <v>0.369349218</v>
      </c>
      <c r="N32">
        <f t="shared" si="3"/>
        <v>0.0008342984</v>
      </c>
      <c r="O32">
        <f t="shared" si="4"/>
        <v>-0.00000074372772</v>
      </c>
      <c r="R32" s="1"/>
      <c r="S32" s="1"/>
      <c r="T32" s="1"/>
      <c r="U32" s="2">
        <v>0.5056</v>
      </c>
      <c r="V32" s="2">
        <v>0.06215</v>
      </c>
      <c r="W32">
        <f t="shared" si="5"/>
        <v>0.387623335</v>
      </c>
      <c r="Y32">
        <f t="shared" si="6"/>
        <v>-0.0091370585</v>
      </c>
      <c r="Z32">
        <f t="shared" si="7"/>
        <v>-0.0000016714892</v>
      </c>
    </row>
    <row r="33">
      <c r="G33" s="1"/>
      <c r="H33" s="1"/>
      <c r="I33" s="1"/>
      <c r="J33" s="2">
        <v>0.1548</v>
      </c>
      <c r="K33" s="2">
        <v>0.05776</v>
      </c>
      <c r="L33">
        <f t="shared" si="2"/>
        <v>0.360243344</v>
      </c>
      <c r="N33">
        <f t="shared" si="3"/>
        <v>-0.0082715756</v>
      </c>
      <c r="O33">
        <f t="shared" si="4"/>
        <v>-0.00000142354982</v>
      </c>
      <c r="R33" s="1"/>
      <c r="S33" s="1"/>
      <c r="T33" s="1"/>
      <c r="U33" s="2">
        <v>0.5058</v>
      </c>
      <c r="V33" s="2">
        <v>0.0624</v>
      </c>
      <c r="W33">
        <f t="shared" si="5"/>
        <v>0.38918256</v>
      </c>
      <c r="Y33">
        <f t="shared" si="6"/>
        <v>-0.0075778335</v>
      </c>
      <c r="Z33">
        <f t="shared" si="7"/>
        <v>-0.0000018960176</v>
      </c>
    </row>
    <row r="34">
      <c r="G34" s="1"/>
      <c r="H34" s="1"/>
      <c r="I34" s="1"/>
      <c r="J34" s="2">
        <v>0.155</v>
      </c>
      <c r="K34" s="2">
        <v>0.05813</v>
      </c>
      <c r="L34">
        <f t="shared" si="2"/>
        <v>0.362550997</v>
      </c>
      <c r="N34">
        <f t="shared" si="3"/>
        <v>-0.0059639226</v>
      </c>
      <c r="O34">
        <f t="shared" si="4"/>
        <v>-0.00000127386422</v>
      </c>
      <c r="R34" s="1"/>
      <c r="S34" s="1"/>
      <c r="T34" s="1"/>
      <c r="U34" s="2">
        <v>0.506</v>
      </c>
      <c r="V34" s="2">
        <v>0.06179</v>
      </c>
      <c r="W34">
        <f t="shared" si="5"/>
        <v>0.385378051</v>
      </c>
      <c r="Y34">
        <f t="shared" si="6"/>
        <v>-0.0113823425</v>
      </c>
      <c r="Z34">
        <f t="shared" si="7"/>
        <v>-0.0000022016257</v>
      </c>
    </row>
    <row r="35">
      <c r="G35" s="1"/>
      <c r="H35" s="1"/>
      <c r="I35" s="1"/>
      <c r="J35" s="2">
        <v>0.1552</v>
      </c>
      <c r="K35" s="2">
        <v>0.058</v>
      </c>
      <c r="L35">
        <f t="shared" si="2"/>
        <v>0.3617402</v>
      </c>
      <c r="N35">
        <f t="shared" si="3"/>
        <v>-0.0067747196</v>
      </c>
      <c r="O35">
        <f t="shared" si="4"/>
        <v>-0.00000051296242</v>
      </c>
      <c r="R35" s="1"/>
      <c r="S35" s="1"/>
      <c r="T35" s="1"/>
      <c r="U35" s="2">
        <v>0.5062</v>
      </c>
      <c r="V35" s="2">
        <v>0.06191</v>
      </c>
      <c r="W35">
        <f t="shared" si="5"/>
        <v>0.386126479</v>
      </c>
      <c r="Y35">
        <f t="shared" si="6"/>
        <v>-0.0106339145</v>
      </c>
      <c r="Z35">
        <f t="shared" si="7"/>
        <v>-0.0000018211748</v>
      </c>
    </row>
    <row r="36">
      <c r="G36" s="1"/>
      <c r="H36" s="1"/>
      <c r="I36" s="1"/>
      <c r="J36" s="2">
        <v>0.1554</v>
      </c>
      <c r="K36" s="2">
        <v>0.05935</v>
      </c>
      <c r="L36">
        <f t="shared" si="2"/>
        <v>0.370160015</v>
      </c>
      <c r="N36">
        <f t="shared" si="3"/>
        <v>0.0016450954</v>
      </c>
      <c r="O36">
        <f t="shared" si="4"/>
        <v>-0.00000058780522</v>
      </c>
      <c r="R36" s="1"/>
      <c r="S36" s="1"/>
      <c r="T36" s="1"/>
      <c r="U36" s="2">
        <v>0.5064</v>
      </c>
      <c r="V36" s="2">
        <v>0.0624</v>
      </c>
      <c r="W36">
        <f t="shared" si="5"/>
        <v>0.38918256</v>
      </c>
      <c r="Y36">
        <f t="shared" si="6"/>
        <v>-0.0075778335</v>
      </c>
      <c r="Z36">
        <f t="shared" si="7"/>
        <v>-0.0000020519401</v>
      </c>
    </row>
    <row r="37">
      <c r="G37" s="1"/>
      <c r="H37" s="1"/>
      <c r="I37" s="1"/>
      <c r="J37" s="2">
        <v>0.1556</v>
      </c>
      <c r="K37" s="2">
        <v>0.05788</v>
      </c>
      <c r="L37">
        <f t="shared" si="2"/>
        <v>0.360991772</v>
      </c>
      <c r="N37">
        <f t="shared" si="3"/>
        <v>-0.0075231476</v>
      </c>
      <c r="O37">
        <f t="shared" si="4"/>
        <v>-0.00000058780522</v>
      </c>
      <c r="R37" s="1"/>
      <c r="S37" s="1"/>
      <c r="T37" s="1"/>
      <c r="U37" s="2">
        <v>0.5066</v>
      </c>
      <c r="V37" s="2">
        <v>0.06154</v>
      </c>
      <c r="W37">
        <f t="shared" si="5"/>
        <v>0.383818826</v>
      </c>
      <c r="Y37">
        <f t="shared" si="6"/>
        <v>-0.0129415675</v>
      </c>
      <c r="Z37">
        <f t="shared" si="7"/>
        <v>-0.0000022827054</v>
      </c>
    </row>
    <row r="38">
      <c r="G38" s="1"/>
      <c r="H38" s="1"/>
      <c r="I38" s="1"/>
      <c r="J38" s="2">
        <v>0.1558</v>
      </c>
      <c r="K38" s="2">
        <v>0.05935</v>
      </c>
      <c r="L38">
        <f t="shared" si="2"/>
        <v>0.370160015</v>
      </c>
      <c r="N38">
        <f t="shared" si="3"/>
        <v>0.0016450954</v>
      </c>
      <c r="O38">
        <f t="shared" si="4"/>
        <v>-0.00000066264802</v>
      </c>
      <c r="R38" s="1"/>
      <c r="S38" s="1"/>
      <c r="T38" s="1"/>
      <c r="U38" s="2">
        <v>0.5068</v>
      </c>
      <c r="V38" s="2">
        <v>0.06203</v>
      </c>
      <c r="W38">
        <f t="shared" si="5"/>
        <v>0.386874907</v>
      </c>
      <c r="Y38">
        <f t="shared" si="6"/>
        <v>-0.0098854865</v>
      </c>
      <c r="Z38">
        <f t="shared" si="7"/>
        <v>-0.0000015966464</v>
      </c>
    </row>
    <row r="39">
      <c r="G39" s="1"/>
      <c r="H39" s="1"/>
      <c r="I39" s="1"/>
      <c r="J39" s="2">
        <v>0.156</v>
      </c>
      <c r="K39" s="2">
        <v>0.05776</v>
      </c>
      <c r="L39">
        <f t="shared" si="2"/>
        <v>0.360243344</v>
      </c>
      <c r="N39">
        <f t="shared" si="3"/>
        <v>-0.0082715756</v>
      </c>
      <c r="O39">
        <f t="shared" si="4"/>
        <v>-0.00000134870702</v>
      </c>
      <c r="R39" s="1"/>
      <c r="S39" s="1"/>
      <c r="T39" s="1"/>
      <c r="U39" s="2">
        <v>0.507</v>
      </c>
      <c r="V39" s="2">
        <v>0.06264</v>
      </c>
      <c r="W39">
        <f t="shared" si="5"/>
        <v>0.390679416</v>
      </c>
      <c r="Y39">
        <f t="shared" si="6"/>
        <v>-0.0060809775</v>
      </c>
      <c r="Z39">
        <f t="shared" si="7"/>
        <v>-0.0000014407239</v>
      </c>
    </row>
    <row r="40">
      <c r="G40" s="1"/>
      <c r="H40" s="1"/>
      <c r="I40" s="1"/>
      <c r="J40" s="2">
        <v>0.1562</v>
      </c>
      <c r="K40" s="2">
        <v>0.05825</v>
      </c>
      <c r="L40">
        <f t="shared" si="2"/>
        <v>0.363299425</v>
      </c>
      <c r="N40">
        <f t="shared" si="3"/>
        <v>-0.0052154946</v>
      </c>
      <c r="O40">
        <f t="shared" si="4"/>
        <v>-0.00000043811962</v>
      </c>
      <c r="R40" s="1"/>
      <c r="S40" s="1"/>
      <c r="T40" s="1"/>
      <c r="U40" s="2">
        <v>0.5072</v>
      </c>
      <c r="V40" s="2">
        <v>0.06228</v>
      </c>
      <c r="W40">
        <f t="shared" si="5"/>
        <v>0.388434132</v>
      </c>
      <c r="Y40">
        <f t="shared" si="6"/>
        <v>-0.0083262615</v>
      </c>
      <c r="Z40">
        <f t="shared" si="7"/>
        <v>-0.0000014407239</v>
      </c>
    </row>
    <row r="41">
      <c r="G41" s="1"/>
      <c r="H41" s="1"/>
      <c r="I41" s="1"/>
      <c r="J41" s="2">
        <v>0.1564</v>
      </c>
      <c r="K41" s="2">
        <v>0.05922</v>
      </c>
      <c r="L41">
        <f t="shared" si="2"/>
        <v>0.369349218</v>
      </c>
      <c r="N41">
        <f t="shared" si="3"/>
        <v>0.0008342984</v>
      </c>
      <c r="O41">
        <f t="shared" si="4"/>
        <v>0.00000047246778</v>
      </c>
      <c r="R41" s="1"/>
      <c r="S41" s="1"/>
      <c r="T41" s="1"/>
      <c r="U41" s="2">
        <v>0.5074</v>
      </c>
      <c r="V41" s="2">
        <v>0.06264</v>
      </c>
      <c r="W41">
        <f t="shared" si="5"/>
        <v>0.390679416</v>
      </c>
      <c r="Y41">
        <f t="shared" si="6"/>
        <v>-0.0060809775</v>
      </c>
      <c r="Z41">
        <f t="shared" si="7"/>
        <v>-0.0000022827054</v>
      </c>
    </row>
    <row r="42">
      <c r="G42" s="1"/>
      <c r="H42" s="1"/>
      <c r="I42" s="1"/>
      <c r="J42" s="2">
        <v>0.1566</v>
      </c>
      <c r="K42" s="2">
        <v>0.05971</v>
      </c>
      <c r="L42">
        <f t="shared" si="2"/>
        <v>0.372405299</v>
      </c>
      <c r="N42">
        <f t="shared" si="3"/>
        <v>0.0038903794</v>
      </c>
      <c r="O42">
        <f t="shared" si="4"/>
        <v>0.00000039762498</v>
      </c>
      <c r="R42" s="1"/>
      <c r="S42" s="1"/>
      <c r="T42" s="1"/>
      <c r="U42" s="2">
        <v>0.5076</v>
      </c>
      <c r="V42" s="2">
        <v>0.06093</v>
      </c>
      <c r="W42">
        <f t="shared" si="5"/>
        <v>0.380014317</v>
      </c>
      <c r="Y42">
        <f t="shared" si="6"/>
        <v>-0.0167460765</v>
      </c>
      <c r="Z42">
        <f t="shared" si="7"/>
        <v>-0.0000028876847</v>
      </c>
    </row>
    <row r="43">
      <c r="G43" s="1"/>
      <c r="H43" s="1"/>
      <c r="I43" s="1"/>
      <c r="J43" s="2">
        <v>0.1568</v>
      </c>
      <c r="K43" s="2">
        <v>0.0591</v>
      </c>
      <c r="L43">
        <f t="shared" si="2"/>
        <v>0.36860079</v>
      </c>
      <c r="N43">
        <f t="shared" si="3"/>
        <v>0.0000858704</v>
      </c>
      <c r="O43">
        <f t="shared" si="4"/>
        <v>-0.00000058780522</v>
      </c>
      <c r="R43" s="1"/>
      <c r="S43" s="1"/>
      <c r="T43" s="1"/>
      <c r="U43" s="2">
        <v>0.5078</v>
      </c>
      <c r="V43" s="2">
        <v>0.06167</v>
      </c>
      <c r="W43">
        <f t="shared" si="5"/>
        <v>0.384629623</v>
      </c>
      <c r="Y43">
        <f t="shared" si="6"/>
        <v>-0.0121307705</v>
      </c>
      <c r="Z43">
        <f t="shared" si="7"/>
        <v>-0.0000025820766</v>
      </c>
    </row>
    <row r="44">
      <c r="G44" s="1"/>
      <c r="H44" s="1"/>
      <c r="I44" s="1"/>
      <c r="J44" s="2">
        <v>0.157</v>
      </c>
      <c r="K44" s="2">
        <v>0.05813</v>
      </c>
      <c r="L44">
        <f t="shared" si="2"/>
        <v>0.362550997</v>
      </c>
      <c r="N44">
        <f t="shared" si="3"/>
        <v>-0.0059639226</v>
      </c>
      <c r="O44">
        <f t="shared" si="4"/>
        <v>-0.00000028219712</v>
      </c>
      <c r="R44" s="1"/>
      <c r="S44" s="1"/>
      <c r="T44" s="1"/>
      <c r="U44" s="2">
        <v>0.508</v>
      </c>
      <c r="V44" s="2">
        <v>0.06142</v>
      </c>
      <c r="W44">
        <f t="shared" si="5"/>
        <v>0.383070398</v>
      </c>
      <c r="Y44">
        <f t="shared" si="6"/>
        <v>-0.0136899955</v>
      </c>
      <c r="Z44">
        <f t="shared" si="7"/>
        <v>-0.0000026631563</v>
      </c>
    </row>
    <row r="45">
      <c r="G45" s="1"/>
      <c r="H45" s="1"/>
      <c r="I45" s="1"/>
      <c r="J45" s="2">
        <v>0.1572</v>
      </c>
      <c r="K45" s="2">
        <v>0.05959</v>
      </c>
      <c r="L45">
        <f t="shared" si="2"/>
        <v>0.371656871</v>
      </c>
      <c r="N45">
        <f t="shared" si="3"/>
        <v>0.0031419514</v>
      </c>
      <c r="O45">
        <f t="shared" si="4"/>
        <v>0.00000108368398</v>
      </c>
      <c r="R45" s="1"/>
      <c r="S45" s="1"/>
      <c r="T45" s="1"/>
      <c r="U45" s="2">
        <v>0.5082</v>
      </c>
      <c r="V45" s="2">
        <v>0.06154</v>
      </c>
      <c r="W45">
        <f t="shared" si="5"/>
        <v>0.383818826</v>
      </c>
      <c r="Y45">
        <f t="shared" si="6"/>
        <v>-0.0129415675</v>
      </c>
      <c r="Z45">
        <f t="shared" si="7"/>
        <v>-0.0000026631563</v>
      </c>
    </row>
    <row r="46">
      <c r="G46" s="1"/>
      <c r="H46" s="1"/>
      <c r="I46" s="1"/>
      <c r="J46" s="2">
        <v>0.1574</v>
      </c>
      <c r="K46" s="2">
        <v>0.06032</v>
      </c>
      <c r="L46">
        <f t="shared" si="2"/>
        <v>0.376209808</v>
      </c>
      <c r="N46">
        <f t="shared" si="3"/>
        <v>0.0076948884</v>
      </c>
      <c r="O46">
        <f t="shared" si="4"/>
        <v>0.00000032278218</v>
      </c>
      <c r="R46" s="1"/>
      <c r="S46" s="1"/>
      <c r="T46" s="1"/>
      <c r="U46" s="2">
        <v>0.5084</v>
      </c>
      <c r="V46" s="2">
        <v>0.06142</v>
      </c>
      <c r="W46">
        <f t="shared" si="5"/>
        <v>0.383070398</v>
      </c>
      <c r="Y46">
        <f t="shared" si="6"/>
        <v>-0.0136899955</v>
      </c>
      <c r="Z46">
        <f t="shared" si="7"/>
        <v>-0.0000031932928</v>
      </c>
    </row>
    <row r="47">
      <c r="G47" s="1"/>
      <c r="H47" s="1"/>
      <c r="I47" s="1"/>
      <c r="J47" s="2">
        <v>0.1576</v>
      </c>
      <c r="K47" s="2">
        <v>0.05837</v>
      </c>
      <c r="L47">
        <f t="shared" si="2"/>
        <v>0.364047853</v>
      </c>
      <c r="N47">
        <f t="shared" si="3"/>
        <v>-0.0044670666</v>
      </c>
      <c r="O47">
        <f t="shared" si="4"/>
        <v>-0.00000051296242</v>
      </c>
      <c r="R47" s="1"/>
      <c r="S47" s="1"/>
      <c r="T47" s="1"/>
      <c r="U47" s="2">
        <v>0.5086</v>
      </c>
      <c r="V47" s="2">
        <v>0.06069</v>
      </c>
      <c r="W47">
        <f t="shared" si="5"/>
        <v>0.378517461</v>
      </c>
      <c r="Y47">
        <f t="shared" si="6"/>
        <v>-0.0182429325</v>
      </c>
      <c r="Z47">
        <f t="shared" si="7"/>
        <v>-0.0000039541946</v>
      </c>
    </row>
    <row r="48">
      <c r="G48" s="1"/>
      <c r="H48" s="1"/>
      <c r="I48" s="1"/>
      <c r="J48" s="2">
        <v>0.1578</v>
      </c>
      <c r="K48" s="2">
        <v>0.05898</v>
      </c>
      <c r="L48">
        <f t="shared" si="2"/>
        <v>0.367852362</v>
      </c>
      <c r="N48">
        <f t="shared" si="3"/>
        <v>-0.0006625576</v>
      </c>
      <c r="O48">
        <f t="shared" si="4"/>
        <v>-0.00000089341332</v>
      </c>
      <c r="R48" s="1"/>
      <c r="S48" s="1"/>
      <c r="T48" s="1"/>
      <c r="U48" s="2">
        <v>0.5088</v>
      </c>
      <c r="V48" s="2">
        <v>0.0602</v>
      </c>
      <c r="W48">
        <f t="shared" si="5"/>
        <v>0.37546138</v>
      </c>
      <c r="Y48">
        <f t="shared" si="6"/>
        <v>-0.0212990135</v>
      </c>
      <c r="Z48">
        <f t="shared" si="7"/>
        <v>-0.0000044094883</v>
      </c>
    </row>
    <row r="49">
      <c r="G49" s="1"/>
      <c r="H49" s="1"/>
      <c r="I49" s="1"/>
      <c r="J49" s="2">
        <v>0.158</v>
      </c>
      <c r="K49" s="2">
        <v>0.05776</v>
      </c>
      <c r="L49">
        <f t="shared" si="2"/>
        <v>0.360243344</v>
      </c>
      <c r="N49">
        <f t="shared" si="3"/>
        <v>-0.0082715756</v>
      </c>
      <c r="O49">
        <f t="shared" si="4"/>
        <v>-0.00000058780522</v>
      </c>
      <c r="R49" s="1"/>
      <c r="S49" s="1"/>
      <c r="T49" s="1"/>
      <c r="U49" s="2">
        <v>0.509</v>
      </c>
      <c r="V49" s="2">
        <v>0.05996</v>
      </c>
      <c r="W49">
        <f t="shared" si="5"/>
        <v>0.373964524</v>
      </c>
      <c r="Y49">
        <f t="shared" si="6"/>
        <v>-0.0227958695</v>
      </c>
      <c r="Z49">
        <f t="shared" si="7"/>
        <v>-0.0000049396248</v>
      </c>
    </row>
    <row r="50">
      <c r="G50" s="1"/>
      <c r="H50" s="1"/>
      <c r="I50" s="1"/>
      <c r="J50" s="2">
        <v>0.1582</v>
      </c>
      <c r="K50" s="2">
        <v>0.05947</v>
      </c>
      <c r="L50">
        <f t="shared" si="2"/>
        <v>0.370908443</v>
      </c>
      <c r="N50">
        <f t="shared" si="3"/>
        <v>0.0023935234</v>
      </c>
      <c r="O50">
        <f t="shared" si="4"/>
        <v>0.00000032278218</v>
      </c>
      <c r="R50" s="1"/>
      <c r="S50" s="1"/>
      <c r="T50" s="1"/>
      <c r="U50" s="2">
        <v>0.5092</v>
      </c>
      <c r="V50" s="2">
        <v>0.05935</v>
      </c>
      <c r="W50">
        <f t="shared" si="5"/>
        <v>0.370160015</v>
      </c>
      <c r="Y50">
        <f t="shared" si="6"/>
        <v>-0.0266003785</v>
      </c>
      <c r="Z50">
        <f t="shared" si="7"/>
        <v>-0.0000044094883</v>
      </c>
    </row>
    <row r="51">
      <c r="G51" s="1"/>
      <c r="H51" s="1"/>
      <c r="I51" s="1"/>
      <c r="J51" s="2">
        <v>0.1584</v>
      </c>
      <c r="K51" s="2">
        <v>0.05922</v>
      </c>
      <c r="L51">
        <f t="shared" si="2"/>
        <v>0.369349218</v>
      </c>
      <c r="N51">
        <f t="shared" si="3"/>
        <v>0.0008342984</v>
      </c>
      <c r="O51">
        <f t="shared" si="4"/>
        <v>0.00000108368398</v>
      </c>
      <c r="R51" s="1"/>
      <c r="S51" s="1"/>
      <c r="T51" s="1"/>
      <c r="U51" s="2">
        <v>0.5094</v>
      </c>
      <c r="V51" s="2">
        <v>0.06081</v>
      </c>
      <c r="W51">
        <f t="shared" si="5"/>
        <v>0.379265889</v>
      </c>
      <c r="Y51">
        <f t="shared" si="6"/>
        <v>-0.0174945045</v>
      </c>
      <c r="Z51">
        <f t="shared" si="7"/>
        <v>-0.0000046402536</v>
      </c>
    </row>
    <row r="52">
      <c r="G52" s="1"/>
      <c r="H52" s="1"/>
      <c r="I52" s="1"/>
      <c r="J52" s="2">
        <v>0.1586</v>
      </c>
      <c r="K52" s="2">
        <v>0.06069</v>
      </c>
      <c r="L52">
        <f t="shared" si="2"/>
        <v>0.378517461</v>
      </c>
      <c r="N52">
        <f t="shared" si="3"/>
        <v>0.0100025414</v>
      </c>
      <c r="O52">
        <f t="shared" si="4"/>
        <v>0.00000085915558</v>
      </c>
      <c r="R52" s="1"/>
      <c r="S52" s="1"/>
      <c r="T52" s="1"/>
      <c r="U52" s="2">
        <v>0.5096</v>
      </c>
      <c r="V52" s="2">
        <v>0.05898</v>
      </c>
      <c r="W52">
        <f t="shared" si="5"/>
        <v>0.367852362</v>
      </c>
      <c r="Y52">
        <f t="shared" si="6"/>
        <v>-0.0289080315</v>
      </c>
      <c r="Z52">
        <f t="shared" si="7"/>
        <v>-0.0000060123716</v>
      </c>
    </row>
    <row r="53">
      <c r="G53" s="1"/>
      <c r="H53" s="1"/>
      <c r="I53" s="1"/>
      <c r="J53" s="2">
        <v>0.1588</v>
      </c>
      <c r="K53" s="2">
        <v>0.05886</v>
      </c>
      <c r="L53">
        <f t="shared" si="2"/>
        <v>0.367103934</v>
      </c>
      <c r="N53">
        <f t="shared" si="3"/>
        <v>-0.0014109856</v>
      </c>
      <c r="O53">
        <f t="shared" si="4"/>
        <v>-0.00000035703992</v>
      </c>
      <c r="R53" s="1"/>
      <c r="S53" s="1"/>
      <c r="T53" s="1"/>
      <c r="U53" s="2">
        <v>0.5098</v>
      </c>
      <c r="V53" s="2">
        <v>0.05861</v>
      </c>
      <c r="W53">
        <f t="shared" si="5"/>
        <v>0.365544709</v>
      </c>
      <c r="Y53">
        <f t="shared" si="6"/>
        <v>-0.0312156845</v>
      </c>
      <c r="Z53">
        <f t="shared" si="7"/>
        <v>-0.0000059375288</v>
      </c>
    </row>
    <row r="54">
      <c r="G54" s="1"/>
      <c r="H54" s="1"/>
      <c r="I54" s="1"/>
      <c r="J54" s="2">
        <v>0.159</v>
      </c>
      <c r="K54" s="2">
        <v>0.05874</v>
      </c>
      <c r="L54">
        <f t="shared" si="2"/>
        <v>0.366355506</v>
      </c>
      <c r="N54">
        <f t="shared" si="3"/>
        <v>-0.0021594136</v>
      </c>
      <c r="O54">
        <f t="shared" si="4"/>
        <v>-0.00000013251152</v>
      </c>
      <c r="R54" s="1"/>
      <c r="S54" s="1"/>
      <c r="T54" s="1"/>
      <c r="U54" s="2">
        <v>0.51</v>
      </c>
      <c r="V54" s="2">
        <v>0.0591</v>
      </c>
      <c r="W54">
        <f t="shared" si="5"/>
        <v>0.36860079</v>
      </c>
      <c r="Y54">
        <f t="shared" si="6"/>
        <v>-0.0281596035</v>
      </c>
      <c r="Z54">
        <f t="shared" si="7"/>
        <v>-0.0000059375288</v>
      </c>
    </row>
    <row r="55">
      <c r="G55" s="1"/>
      <c r="H55" s="1"/>
      <c r="I55" s="1"/>
      <c r="J55" s="2">
        <v>0.1592</v>
      </c>
      <c r="K55" s="2">
        <v>0.05922</v>
      </c>
      <c r="L55">
        <f t="shared" si="2"/>
        <v>0.369349218</v>
      </c>
      <c r="N55">
        <f t="shared" si="3"/>
        <v>0.0008342984</v>
      </c>
      <c r="O55">
        <f t="shared" si="4"/>
        <v>-0.00000051296242</v>
      </c>
      <c r="R55" s="1"/>
      <c r="S55" s="1"/>
      <c r="T55" s="1"/>
      <c r="U55" s="2">
        <v>0.5102</v>
      </c>
      <c r="V55" s="2">
        <v>0.05861</v>
      </c>
      <c r="W55">
        <f t="shared" si="5"/>
        <v>0.365544709</v>
      </c>
      <c r="Y55">
        <f t="shared" si="6"/>
        <v>-0.0312156845</v>
      </c>
      <c r="Z55">
        <f t="shared" si="7"/>
        <v>-0.0000061620572</v>
      </c>
    </row>
    <row r="56">
      <c r="G56" s="1"/>
      <c r="H56" s="1"/>
      <c r="I56" s="1"/>
      <c r="J56" s="2">
        <v>0.1594</v>
      </c>
      <c r="K56" s="2">
        <v>0.05813</v>
      </c>
      <c r="L56">
        <f t="shared" si="2"/>
        <v>0.362550997</v>
      </c>
      <c r="N56">
        <f t="shared" si="3"/>
        <v>-0.0059639226</v>
      </c>
      <c r="O56">
        <f t="shared" si="4"/>
        <v>-0.00000089341332</v>
      </c>
      <c r="R56" s="1"/>
      <c r="S56" s="1"/>
      <c r="T56" s="1"/>
      <c r="U56" s="2">
        <v>0.5104</v>
      </c>
      <c r="V56" s="2">
        <v>0.05874</v>
      </c>
      <c r="W56">
        <f t="shared" si="5"/>
        <v>0.366355506</v>
      </c>
      <c r="Y56">
        <f t="shared" si="6"/>
        <v>-0.0304048875</v>
      </c>
      <c r="Z56">
        <f t="shared" si="7"/>
        <v>-0.0000050955473</v>
      </c>
    </row>
    <row r="57">
      <c r="G57" s="1"/>
      <c r="H57" s="1"/>
      <c r="I57" s="1"/>
      <c r="J57" s="2">
        <v>0.1596</v>
      </c>
      <c r="K57" s="2">
        <v>0.05861</v>
      </c>
      <c r="L57">
        <f t="shared" si="2"/>
        <v>0.365544709</v>
      </c>
      <c r="N57">
        <f t="shared" si="3"/>
        <v>-0.0029702106</v>
      </c>
      <c r="O57">
        <f t="shared" si="4"/>
        <v>0.00000062839028</v>
      </c>
      <c r="R57" s="1"/>
      <c r="S57" s="1"/>
      <c r="T57" s="1"/>
      <c r="U57" s="2">
        <v>0.5106</v>
      </c>
      <c r="V57" s="2">
        <v>0.06032</v>
      </c>
      <c r="W57">
        <f t="shared" si="5"/>
        <v>0.376209808</v>
      </c>
      <c r="Y57">
        <f t="shared" si="6"/>
        <v>-0.0205505855</v>
      </c>
      <c r="Z57">
        <f t="shared" si="7"/>
        <v>-0.0000047961761</v>
      </c>
    </row>
    <row r="58">
      <c r="G58" s="1"/>
      <c r="H58" s="1"/>
      <c r="I58" s="1"/>
      <c r="J58" s="2">
        <v>0.1598</v>
      </c>
      <c r="K58" s="2">
        <v>0.06057</v>
      </c>
      <c r="L58">
        <f t="shared" si="2"/>
        <v>0.377769033</v>
      </c>
      <c r="N58">
        <f t="shared" si="3"/>
        <v>0.0092541134</v>
      </c>
      <c r="O58">
        <f t="shared" si="4"/>
        <v>0.00000100884118</v>
      </c>
      <c r="R58" s="1"/>
      <c r="S58" s="1"/>
      <c r="T58" s="1"/>
      <c r="U58" s="2">
        <v>0.5108</v>
      </c>
      <c r="V58" s="2">
        <v>0.05922</v>
      </c>
      <c r="W58">
        <f t="shared" si="5"/>
        <v>0.369349218</v>
      </c>
      <c r="Y58">
        <f t="shared" si="6"/>
        <v>-0.0274111755</v>
      </c>
      <c r="Z58">
        <f t="shared" si="7"/>
        <v>-0.0000050207045</v>
      </c>
    </row>
    <row r="59">
      <c r="G59" s="1"/>
      <c r="H59" s="1"/>
      <c r="I59" s="1"/>
      <c r="J59" s="2">
        <v>0.16</v>
      </c>
      <c r="K59" s="2">
        <v>0.05922</v>
      </c>
      <c r="L59">
        <f t="shared" si="2"/>
        <v>0.369349218</v>
      </c>
      <c r="N59">
        <f t="shared" si="3"/>
        <v>0.0008342984</v>
      </c>
      <c r="O59">
        <f t="shared" si="4"/>
        <v>0.00000032278218</v>
      </c>
      <c r="R59" s="1"/>
      <c r="S59" s="1"/>
      <c r="T59" s="1"/>
      <c r="U59" s="2">
        <v>0.511</v>
      </c>
      <c r="V59" s="2">
        <v>0.05996</v>
      </c>
      <c r="W59">
        <f t="shared" si="5"/>
        <v>0.373964524</v>
      </c>
      <c r="Y59">
        <f t="shared" si="6"/>
        <v>-0.0227958695</v>
      </c>
      <c r="Z59">
        <f t="shared" si="7"/>
        <v>-0.000004864782</v>
      </c>
    </row>
    <row r="60">
      <c r="G60" s="1"/>
      <c r="H60" s="1"/>
      <c r="I60" s="1"/>
      <c r="J60" s="2">
        <v>0.1602</v>
      </c>
      <c r="K60" s="2">
        <v>0.05947</v>
      </c>
      <c r="L60">
        <f t="shared" si="2"/>
        <v>0.370908443</v>
      </c>
      <c r="N60">
        <f t="shared" si="3"/>
        <v>0.0023935234</v>
      </c>
      <c r="O60">
        <f t="shared" si="4"/>
        <v>0.00000024793938</v>
      </c>
      <c r="R60" s="1"/>
      <c r="S60" s="1"/>
      <c r="T60" s="1"/>
      <c r="U60" s="2">
        <v>0.5112</v>
      </c>
      <c r="V60" s="2">
        <v>0.05947</v>
      </c>
      <c r="W60">
        <f t="shared" si="5"/>
        <v>0.370908443</v>
      </c>
      <c r="Y60">
        <f t="shared" si="6"/>
        <v>-0.0258519505</v>
      </c>
      <c r="Z60">
        <f t="shared" si="7"/>
        <v>-0.0000054759982</v>
      </c>
    </row>
    <row r="61">
      <c r="G61" s="1"/>
      <c r="H61" s="1"/>
      <c r="I61" s="1"/>
      <c r="J61" s="2">
        <v>0.1604</v>
      </c>
      <c r="K61" s="2">
        <v>0.0591</v>
      </c>
      <c r="L61">
        <f t="shared" si="2"/>
        <v>0.36860079</v>
      </c>
      <c r="N61">
        <f t="shared" si="3"/>
        <v>0.0000858704</v>
      </c>
      <c r="O61">
        <f t="shared" si="4"/>
        <v>0.00000039762498</v>
      </c>
      <c r="R61" s="1"/>
      <c r="S61" s="1"/>
      <c r="T61" s="1"/>
      <c r="U61" s="2">
        <v>0.5114</v>
      </c>
      <c r="V61" s="2">
        <v>0.05898</v>
      </c>
      <c r="W61">
        <f t="shared" si="5"/>
        <v>0.367852362</v>
      </c>
      <c r="Y61">
        <f t="shared" si="6"/>
        <v>-0.0289080315</v>
      </c>
      <c r="Z61">
        <f t="shared" si="7"/>
        <v>-0.0000060123716</v>
      </c>
    </row>
    <row r="62">
      <c r="G62" s="1"/>
      <c r="H62" s="1"/>
      <c r="I62" s="1"/>
      <c r="J62" s="2">
        <v>0.1606</v>
      </c>
      <c r="K62" s="2">
        <v>0.05971</v>
      </c>
      <c r="L62">
        <f t="shared" si="2"/>
        <v>0.372405299</v>
      </c>
      <c r="N62">
        <f t="shared" si="3"/>
        <v>0.0038903794</v>
      </c>
      <c r="O62">
        <f t="shared" si="4"/>
        <v>0.00000055354748</v>
      </c>
      <c r="R62" s="1"/>
      <c r="S62" s="1"/>
      <c r="T62" s="1"/>
      <c r="U62" s="2">
        <v>0.5116</v>
      </c>
      <c r="V62" s="2">
        <v>0.05861</v>
      </c>
      <c r="W62">
        <f t="shared" si="5"/>
        <v>0.365544709</v>
      </c>
      <c r="Y62">
        <f t="shared" si="6"/>
        <v>-0.0312156845</v>
      </c>
      <c r="Z62">
        <f t="shared" si="7"/>
        <v>-0.0000063928225</v>
      </c>
    </row>
    <row r="63">
      <c r="G63" s="1"/>
      <c r="H63" s="1"/>
      <c r="I63" s="1"/>
      <c r="J63" s="2">
        <v>0.1608</v>
      </c>
      <c r="K63" s="2">
        <v>0.05935</v>
      </c>
      <c r="L63">
        <f t="shared" si="2"/>
        <v>0.370160015</v>
      </c>
      <c r="N63">
        <f t="shared" si="3"/>
        <v>0.0016450954</v>
      </c>
      <c r="O63">
        <f t="shared" si="4"/>
        <v>-0.00000005143182</v>
      </c>
      <c r="R63" s="1"/>
      <c r="S63" s="1"/>
      <c r="T63" s="1"/>
      <c r="U63" s="2">
        <v>0.5118</v>
      </c>
      <c r="V63" s="2">
        <v>0.05837</v>
      </c>
      <c r="W63">
        <f t="shared" si="5"/>
        <v>0.364047853</v>
      </c>
      <c r="Y63">
        <f t="shared" si="6"/>
        <v>-0.0327125405</v>
      </c>
      <c r="Z63">
        <f t="shared" si="7"/>
        <v>-0.0000064676653</v>
      </c>
    </row>
    <row r="64">
      <c r="G64" s="1"/>
      <c r="H64" s="1"/>
      <c r="I64" s="1"/>
      <c r="J64" s="2">
        <v>0.161</v>
      </c>
      <c r="K64" s="2">
        <v>0.05874</v>
      </c>
      <c r="L64">
        <f t="shared" si="2"/>
        <v>0.366355506</v>
      </c>
      <c r="N64">
        <f t="shared" si="3"/>
        <v>-0.0021594136</v>
      </c>
      <c r="O64">
        <f t="shared" si="4"/>
        <v>-0.00000013251152</v>
      </c>
      <c r="R64" s="1"/>
      <c r="S64" s="1"/>
      <c r="T64" s="1"/>
      <c r="U64" s="2">
        <v>0.512</v>
      </c>
      <c r="V64" s="2">
        <v>0.05849</v>
      </c>
      <c r="W64">
        <f t="shared" si="5"/>
        <v>0.364796281</v>
      </c>
      <c r="Y64">
        <f t="shared" si="6"/>
        <v>-0.0319641125</v>
      </c>
      <c r="Z64">
        <f t="shared" si="7"/>
        <v>-0.0000060123716</v>
      </c>
    </row>
    <row r="65">
      <c r="G65" s="1"/>
      <c r="H65" s="1"/>
      <c r="I65" s="1"/>
      <c r="J65" s="2">
        <v>0.1612</v>
      </c>
      <c r="K65" s="2">
        <v>0.05922</v>
      </c>
      <c r="L65">
        <f t="shared" si="2"/>
        <v>0.369349218</v>
      </c>
      <c r="N65">
        <f t="shared" si="3"/>
        <v>0.0008342984</v>
      </c>
      <c r="O65">
        <f t="shared" si="4"/>
        <v>-0.00000036327682</v>
      </c>
      <c r="R65" s="1"/>
      <c r="S65" s="1"/>
      <c r="T65" s="1"/>
      <c r="U65" s="2">
        <v>0.5122</v>
      </c>
      <c r="V65" s="2">
        <v>0.0591</v>
      </c>
      <c r="W65">
        <f t="shared" si="5"/>
        <v>0.36860079</v>
      </c>
      <c r="Y65">
        <f t="shared" si="6"/>
        <v>-0.0281596035</v>
      </c>
      <c r="Z65">
        <f t="shared" si="7"/>
        <v>-0.0000071537243</v>
      </c>
    </row>
    <row r="66">
      <c r="G66" s="1"/>
      <c r="H66" s="1"/>
      <c r="I66" s="1"/>
      <c r="J66" s="2">
        <v>0.1614</v>
      </c>
      <c r="K66" s="2">
        <v>0.05837</v>
      </c>
      <c r="L66">
        <f t="shared" si="2"/>
        <v>0.364047853</v>
      </c>
      <c r="N66">
        <f t="shared" si="3"/>
        <v>-0.0044670666</v>
      </c>
      <c r="O66">
        <f t="shared" si="4"/>
        <v>-0.00000043811962</v>
      </c>
      <c r="R66" s="1"/>
      <c r="S66" s="1"/>
      <c r="T66" s="1"/>
      <c r="U66" s="2">
        <v>0.5124</v>
      </c>
      <c r="V66" s="2">
        <v>0.05666</v>
      </c>
      <c r="W66">
        <f t="shared" si="5"/>
        <v>0.353382754</v>
      </c>
      <c r="Y66">
        <f t="shared" si="6"/>
        <v>-0.0433776395</v>
      </c>
      <c r="Z66">
        <f t="shared" si="7"/>
        <v>-0.0000074593324</v>
      </c>
    </row>
    <row r="67">
      <c r="G67" s="1"/>
      <c r="H67" s="1"/>
      <c r="I67" s="1"/>
      <c r="J67" s="2">
        <v>0.1616</v>
      </c>
      <c r="K67" s="2">
        <v>0.0591</v>
      </c>
      <c r="L67">
        <f t="shared" si="2"/>
        <v>0.36860079</v>
      </c>
      <c r="N67">
        <f t="shared" si="3"/>
        <v>0.0000858704</v>
      </c>
      <c r="O67">
        <f t="shared" si="4"/>
        <v>0.00000032278218</v>
      </c>
      <c r="R67" s="1"/>
      <c r="S67" s="1"/>
      <c r="T67" s="1"/>
      <c r="U67" s="2">
        <v>0.5126</v>
      </c>
      <c r="V67" s="2">
        <v>0.05861</v>
      </c>
      <c r="W67">
        <f t="shared" si="5"/>
        <v>0.365544709</v>
      </c>
      <c r="Y67">
        <f t="shared" si="6"/>
        <v>-0.0312156845</v>
      </c>
      <c r="Z67">
        <f t="shared" si="7"/>
        <v>-0.0000064676653</v>
      </c>
    </row>
    <row r="68">
      <c r="G68" s="1"/>
      <c r="H68" s="1"/>
      <c r="I68" s="1"/>
      <c r="J68" s="2">
        <v>0.1618</v>
      </c>
      <c r="K68" s="2">
        <v>0.05959</v>
      </c>
      <c r="L68">
        <f t="shared" si="2"/>
        <v>0.371656871</v>
      </c>
      <c r="N68">
        <f t="shared" si="3"/>
        <v>0.0031419514</v>
      </c>
      <c r="O68">
        <f t="shared" si="4"/>
        <v>0.00000024793938</v>
      </c>
      <c r="R68" s="1"/>
      <c r="S68" s="1"/>
      <c r="T68" s="1"/>
      <c r="U68" s="2">
        <v>0.5128</v>
      </c>
      <c r="V68" s="2">
        <v>0.05825</v>
      </c>
      <c r="W68">
        <f t="shared" si="5"/>
        <v>0.363299425</v>
      </c>
      <c r="Y68">
        <f t="shared" si="6"/>
        <v>-0.0334609685</v>
      </c>
      <c r="Z68">
        <f t="shared" si="7"/>
        <v>-0.0000066173509</v>
      </c>
    </row>
    <row r="69">
      <c r="G69" s="1"/>
      <c r="H69" s="1"/>
      <c r="I69" s="1"/>
      <c r="J69" s="2">
        <v>0.162</v>
      </c>
      <c r="K69" s="2">
        <v>0.05898</v>
      </c>
      <c r="L69">
        <f t="shared" si="2"/>
        <v>0.367852362</v>
      </c>
      <c r="N69">
        <f t="shared" si="3"/>
        <v>-0.0006625576</v>
      </c>
      <c r="O69">
        <f t="shared" si="4"/>
        <v>0.00000024793938</v>
      </c>
      <c r="R69" s="1"/>
      <c r="S69" s="1"/>
      <c r="T69" s="1"/>
      <c r="U69" s="2">
        <v>0.513</v>
      </c>
      <c r="V69" s="2">
        <v>0.05837</v>
      </c>
      <c r="W69">
        <f t="shared" si="5"/>
        <v>0.364047853</v>
      </c>
      <c r="Y69">
        <f t="shared" si="6"/>
        <v>-0.0327125405</v>
      </c>
      <c r="Z69">
        <f t="shared" si="7"/>
        <v>-0.0000060872144</v>
      </c>
    </row>
    <row r="70">
      <c r="G70" s="1"/>
      <c r="H70" s="1"/>
      <c r="I70" s="1"/>
      <c r="J70" s="2">
        <v>0.1622</v>
      </c>
      <c r="K70" s="2">
        <v>0.05959</v>
      </c>
      <c r="L70">
        <f t="shared" si="2"/>
        <v>0.371656871</v>
      </c>
      <c r="N70">
        <f t="shared" si="3"/>
        <v>0.0031419514</v>
      </c>
      <c r="O70">
        <f t="shared" si="4"/>
        <v>0.00000146413488</v>
      </c>
      <c r="R70" s="1"/>
      <c r="S70" s="1"/>
      <c r="T70" s="1"/>
      <c r="U70" s="2">
        <v>0.5132</v>
      </c>
      <c r="V70" s="2">
        <v>0.0591</v>
      </c>
      <c r="W70">
        <f t="shared" si="5"/>
        <v>0.36860079</v>
      </c>
      <c r="Y70">
        <f t="shared" si="6"/>
        <v>-0.0281596035</v>
      </c>
      <c r="Z70">
        <f t="shared" si="7"/>
        <v>-0.0000061620572</v>
      </c>
    </row>
    <row r="71">
      <c r="G71" s="1"/>
      <c r="H71" s="1"/>
      <c r="I71" s="1"/>
      <c r="J71" s="2">
        <v>0.1624</v>
      </c>
      <c r="K71" s="2">
        <v>0.06093</v>
      </c>
      <c r="L71">
        <f t="shared" si="2"/>
        <v>0.380014317</v>
      </c>
      <c r="N71">
        <f t="shared" si="3"/>
        <v>0.0114993974</v>
      </c>
      <c r="O71">
        <f t="shared" si="4"/>
        <v>0.00000466366458</v>
      </c>
      <c r="R71" s="1"/>
      <c r="S71" s="1"/>
      <c r="T71" s="1"/>
      <c r="U71" s="2">
        <v>0.5134</v>
      </c>
      <c r="V71" s="2">
        <v>0.05825</v>
      </c>
      <c r="W71">
        <f t="shared" si="5"/>
        <v>0.363299425</v>
      </c>
      <c r="Y71">
        <f t="shared" si="6"/>
        <v>-0.0334609685</v>
      </c>
      <c r="Z71">
        <f t="shared" si="7"/>
        <v>-0.0000068481162</v>
      </c>
    </row>
    <row r="72">
      <c r="G72" s="1"/>
      <c r="H72" s="1"/>
      <c r="I72" s="1"/>
      <c r="J72" s="2">
        <v>0.1626</v>
      </c>
      <c r="K72" s="2">
        <v>0.06472</v>
      </c>
      <c r="L72">
        <f t="shared" si="2"/>
        <v>0.403652168</v>
      </c>
      <c r="N72">
        <f t="shared" si="3"/>
        <v>0.0351372484</v>
      </c>
      <c r="O72">
        <f t="shared" si="4"/>
        <v>0.00001083195868</v>
      </c>
      <c r="R72" s="1"/>
      <c r="S72" s="1"/>
      <c r="T72" s="1"/>
      <c r="U72" s="2">
        <v>0.5136</v>
      </c>
      <c r="V72" s="2">
        <v>0.058</v>
      </c>
      <c r="W72">
        <f t="shared" si="5"/>
        <v>0.3617402</v>
      </c>
      <c r="Y72">
        <f t="shared" si="6"/>
        <v>-0.0350201935</v>
      </c>
      <c r="Z72">
        <f t="shared" si="7"/>
        <v>-0.0000072285671</v>
      </c>
    </row>
    <row r="73">
      <c r="G73" s="1"/>
      <c r="H73" s="1"/>
      <c r="I73" s="1"/>
      <c r="J73" s="2">
        <v>0.1628</v>
      </c>
      <c r="K73" s="2">
        <v>0.07082</v>
      </c>
      <c r="L73">
        <f t="shared" si="2"/>
        <v>0.441697258</v>
      </c>
      <c r="N73">
        <f t="shared" si="3"/>
        <v>0.0731823384</v>
      </c>
      <c r="O73">
        <f t="shared" si="4"/>
        <v>0.00001928295818</v>
      </c>
      <c r="R73" s="1"/>
      <c r="S73" s="1"/>
      <c r="T73" s="1"/>
      <c r="U73" s="2">
        <v>0.5138</v>
      </c>
      <c r="V73" s="2">
        <v>0.05764</v>
      </c>
      <c r="W73">
        <f t="shared" si="5"/>
        <v>0.359494916</v>
      </c>
      <c r="Y73">
        <f t="shared" si="6"/>
        <v>-0.0372654775</v>
      </c>
      <c r="Z73">
        <f t="shared" si="7"/>
        <v>-0.0000066921937</v>
      </c>
    </row>
    <row r="74">
      <c r="G74" s="1"/>
      <c r="H74" s="1"/>
      <c r="I74" s="1"/>
      <c r="J74" s="2">
        <v>0.163</v>
      </c>
      <c r="K74" s="2">
        <v>0.07827</v>
      </c>
      <c r="L74">
        <f t="shared" si="2"/>
        <v>0.488162163</v>
      </c>
      <c r="N74">
        <f t="shared" si="3"/>
        <v>0.1196472434</v>
      </c>
      <c r="O74">
        <f t="shared" si="4"/>
        <v>0.00002872562478</v>
      </c>
      <c r="R74" s="1"/>
      <c r="S74" s="1"/>
      <c r="T74" s="1"/>
      <c r="U74" s="2">
        <v>0.514</v>
      </c>
      <c r="V74" s="2">
        <v>0.05886</v>
      </c>
      <c r="W74">
        <f t="shared" si="5"/>
        <v>0.367103934</v>
      </c>
      <c r="Y74">
        <f t="shared" si="6"/>
        <v>-0.0296564595</v>
      </c>
      <c r="Z74">
        <f t="shared" si="7"/>
        <v>-0.000005550841</v>
      </c>
    </row>
    <row r="75">
      <c r="G75" s="1"/>
      <c r="H75" s="1"/>
      <c r="I75" s="1"/>
      <c r="J75" s="2">
        <v>0.1632</v>
      </c>
      <c r="K75" s="2">
        <v>0.08596</v>
      </c>
      <c r="L75">
        <f t="shared" si="2"/>
        <v>0.536123924</v>
      </c>
      <c r="N75">
        <f t="shared" si="3"/>
        <v>0.1676090044</v>
      </c>
      <c r="O75">
        <f t="shared" si="4"/>
        <v>0.00003854250538</v>
      </c>
      <c r="R75" s="1"/>
      <c r="S75" s="1"/>
      <c r="T75" s="1"/>
      <c r="U75" s="2">
        <v>0.5142</v>
      </c>
      <c r="V75" s="2">
        <v>0.05947</v>
      </c>
      <c r="W75">
        <f t="shared" si="5"/>
        <v>0.370908443</v>
      </c>
      <c r="Y75">
        <f t="shared" si="6"/>
        <v>-0.0258519505</v>
      </c>
      <c r="Z75">
        <f t="shared" si="7"/>
        <v>-0.0000056256838</v>
      </c>
    </row>
    <row r="76">
      <c r="G76" s="1"/>
      <c r="H76" s="1"/>
      <c r="I76" s="1"/>
      <c r="J76" s="2">
        <v>0.1634</v>
      </c>
      <c r="K76" s="2">
        <v>0.09401</v>
      </c>
      <c r="L76">
        <f t="shared" si="2"/>
        <v>0.586330969</v>
      </c>
      <c r="N76">
        <f t="shared" si="3"/>
        <v>0.2178160494</v>
      </c>
      <c r="O76">
        <f t="shared" si="4"/>
        <v>0.00004668789678</v>
      </c>
      <c r="R76" s="1"/>
      <c r="S76" s="1"/>
      <c r="T76" s="1"/>
      <c r="U76" s="2">
        <v>0.5144</v>
      </c>
      <c r="V76" s="2">
        <v>0.05874</v>
      </c>
      <c r="W76">
        <f t="shared" si="5"/>
        <v>0.366355506</v>
      </c>
      <c r="Y76">
        <f t="shared" si="6"/>
        <v>-0.0304048875</v>
      </c>
      <c r="Z76">
        <f t="shared" si="7"/>
        <v>-0.0000061620572</v>
      </c>
    </row>
    <row r="77">
      <c r="G77" s="1"/>
      <c r="H77" s="1"/>
      <c r="I77" s="1"/>
      <c r="J77" s="2">
        <v>0.1636</v>
      </c>
      <c r="K77" s="2">
        <v>0.09902</v>
      </c>
      <c r="L77">
        <f t="shared" si="2"/>
        <v>0.617577838</v>
      </c>
      <c r="N77">
        <f t="shared" si="3"/>
        <v>0.2490629184</v>
      </c>
      <c r="O77">
        <f t="shared" si="4"/>
        <v>0.00005384785798</v>
      </c>
      <c r="R77" s="1"/>
      <c r="S77" s="1"/>
      <c r="T77" s="1"/>
      <c r="U77" s="2">
        <v>0.5146</v>
      </c>
      <c r="V77" s="2">
        <v>0.05861</v>
      </c>
      <c r="W77">
        <f t="shared" si="5"/>
        <v>0.365544709</v>
      </c>
      <c r="Y77">
        <f t="shared" si="6"/>
        <v>-0.0312156845</v>
      </c>
      <c r="Z77">
        <f t="shared" si="7"/>
        <v>-0.0000044157252</v>
      </c>
    </row>
    <row r="78">
      <c r="G78" s="1"/>
      <c r="H78" s="1"/>
      <c r="I78" s="1"/>
      <c r="J78" s="2">
        <v>0.1638</v>
      </c>
      <c r="K78" s="2">
        <v>0.10549</v>
      </c>
      <c r="L78">
        <f t="shared" si="2"/>
        <v>0.657930581</v>
      </c>
      <c r="N78">
        <f t="shared" si="3"/>
        <v>0.2894156614</v>
      </c>
      <c r="O78">
        <f t="shared" si="4"/>
        <v>0.00006092673948</v>
      </c>
      <c r="R78" s="1"/>
      <c r="S78" s="1"/>
      <c r="T78" s="1"/>
      <c r="U78" s="2">
        <v>0.5148</v>
      </c>
      <c r="V78" s="2">
        <v>0.06154</v>
      </c>
      <c r="W78">
        <f t="shared" si="5"/>
        <v>0.383818826</v>
      </c>
      <c r="Y78">
        <f t="shared" si="6"/>
        <v>-0.0129415675</v>
      </c>
      <c r="Z78">
        <f t="shared" si="7"/>
        <v>-0.0000012161955</v>
      </c>
    </row>
    <row r="79">
      <c r="G79" s="1"/>
      <c r="H79" s="1"/>
      <c r="I79" s="1"/>
      <c r="J79" s="2">
        <v>0.164</v>
      </c>
      <c r="K79" s="2">
        <v>0.11037</v>
      </c>
      <c r="L79">
        <f t="shared" si="2"/>
        <v>0.688366653</v>
      </c>
      <c r="N79">
        <f t="shared" si="3"/>
        <v>0.3198517334</v>
      </c>
      <c r="O79">
        <f t="shared" si="4"/>
        <v>0.00006594744398</v>
      </c>
      <c r="R79" s="1"/>
      <c r="S79" s="1"/>
      <c r="T79" s="1"/>
      <c r="U79" s="2">
        <v>0.515</v>
      </c>
      <c r="V79" s="2">
        <v>0.06374</v>
      </c>
      <c r="W79">
        <f t="shared" si="5"/>
        <v>0.397540006</v>
      </c>
      <c r="Y79">
        <f t="shared" si="6"/>
        <v>0.0007796125</v>
      </c>
      <c r="Z79">
        <f t="shared" si="7"/>
        <v>0.0000025134707</v>
      </c>
    </row>
    <row r="80">
      <c r="G80" s="1"/>
      <c r="H80" s="1"/>
      <c r="I80" s="1"/>
      <c r="J80" s="2">
        <v>0.1642</v>
      </c>
      <c r="K80" s="2">
        <v>0.11354</v>
      </c>
      <c r="L80">
        <f t="shared" si="2"/>
        <v>0.708137626</v>
      </c>
      <c r="N80">
        <f t="shared" si="3"/>
        <v>0.3396227064</v>
      </c>
      <c r="O80">
        <f t="shared" si="4"/>
        <v>0.00006739440478</v>
      </c>
      <c r="R80" s="1"/>
      <c r="S80" s="1"/>
      <c r="T80" s="1"/>
      <c r="U80" s="2">
        <v>0.5152</v>
      </c>
      <c r="V80" s="2">
        <v>0.06752</v>
      </c>
      <c r="W80">
        <f t="shared" si="5"/>
        <v>0.421115488</v>
      </c>
      <c r="Y80">
        <f t="shared" si="6"/>
        <v>0.0243550945</v>
      </c>
      <c r="Z80">
        <f t="shared" si="7"/>
        <v>0.0000071599612</v>
      </c>
    </row>
    <row r="81">
      <c r="G81" s="1"/>
      <c r="H81" s="1"/>
      <c r="I81" s="1"/>
      <c r="J81" s="2">
        <v>0.1644</v>
      </c>
      <c r="K81" s="2">
        <v>0.11269</v>
      </c>
      <c r="L81">
        <f t="shared" si="2"/>
        <v>0.702836261</v>
      </c>
      <c r="N81">
        <f t="shared" si="3"/>
        <v>0.3343213414</v>
      </c>
      <c r="O81">
        <f t="shared" si="4"/>
        <v>0.00006770001288</v>
      </c>
      <c r="R81" s="1"/>
      <c r="S81" s="1"/>
      <c r="T81" s="1"/>
      <c r="U81" s="2">
        <v>0.5154</v>
      </c>
      <c r="V81" s="2">
        <v>0.07119</v>
      </c>
      <c r="W81">
        <f t="shared" si="5"/>
        <v>0.444004911</v>
      </c>
      <c r="Y81">
        <f t="shared" si="6"/>
        <v>0.0472445175</v>
      </c>
      <c r="Z81">
        <f t="shared" si="7"/>
        <v>0.0000108958643</v>
      </c>
    </row>
    <row r="82">
      <c r="G82" s="1"/>
      <c r="H82" s="1"/>
      <c r="I82" s="1"/>
      <c r="J82" s="2">
        <v>0.1646</v>
      </c>
      <c r="K82" s="2">
        <v>0.11403</v>
      </c>
      <c r="L82">
        <f t="shared" si="2"/>
        <v>0.711193707</v>
      </c>
      <c r="N82">
        <f t="shared" si="3"/>
        <v>0.3426787874</v>
      </c>
      <c r="O82">
        <f t="shared" si="4"/>
        <v>0.00006831122908</v>
      </c>
      <c r="R82" s="1"/>
      <c r="S82" s="1"/>
      <c r="T82" s="1"/>
      <c r="U82" s="2">
        <v>0.5156</v>
      </c>
      <c r="V82" s="2">
        <v>0.07351</v>
      </c>
      <c r="W82">
        <f t="shared" si="5"/>
        <v>0.458474519</v>
      </c>
      <c r="Y82">
        <f t="shared" si="6"/>
        <v>0.0617141255</v>
      </c>
      <c r="Z82">
        <f t="shared" si="7"/>
        <v>0.000014469608</v>
      </c>
    </row>
    <row r="83">
      <c r="G83" s="1"/>
      <c r="H83" s="1"/>
      <c r="I83" s="1"/>
      <c r="J83" s="2">
        <v>0.1648</v>
      </c>
      <c r="K83" s="2">
        <v>0.11367</v>
      </c>
      <c r="L83">
        <f t="shared" si="2"/>
        <v>0.708948423</v>
      </c>
      <c r="N83">
        <f t="shared" si="3"/>
        <v>0.3404335034</v>
      </c>
      <c r="O83">
        <f t="shared" si="4"/>
        <v>0.00006975818988</v>
      </c>
      <c r="R83" s="1"/>
      <c r="S83" s="1"/>
      <c r="T83" s="1"/>
      <c r="U83" s="2">
        <v>0.5158</v>
      </c>
      <c r="V83" s="2">
        <v>0.07692</v>
      </c>
      <c r="W83">
        <f t="shared" si="5"/>
        <v>0.479742348</v>
      </c>
      <c r="Y83">
        <f t="shared" si="6"/>
        <v>0.0829819545</v>
      </c>
      <c r="Z83">
        <f t="shared" si="7"/>
        <v>0.0000181992742</v>
      </c>
    </row>
    <row r="84">
      <c r="G84" s="1"/>
      <c r="H84" s="1"/>
      <c r="I84" s="1"/>
      <c r="J84" s="2">
        <v>0.165</v>
      </c>
      <c r="K84" s="2">
        <v>0.11635</v>
      </c>
      <c r="L84">
        <f t="shared" si="2"/>
        <v>0.725663315</v>
      </c>
      <c r="N84">
        <f t="shared" si="3"/>
        <v>0.3571483954</v>
      </c>
      <c r="O84">
        <f t="shared" si="4"/>
        <v>0.00007333193358</v>
      </c>
      <c r="R84" s="1"/>
      <c r="S84" s="1"/>
      <c r="T84" s="1"/>
      <c r="U84" s="2">
        <v>0.516</v>
      </c>
      <c r="V84" s="2">
        <v>0.07949</v>
      </c>
      <c r="W84">
        <f t="shared" si="5"/>
        <v>0.495771181</v>
      </c>
      <c r="Y84">
        <f t="shared" si="6"/>
        <v>0.0990107875</v>
      </c>
      <c r="Z84">
        <f t="shared" si="7"/>
        <v>0.0000213988039</v>
      </c>
    </row>
    <row r="85">
      <c r="G85" s="1"/>
      <c r="H85" s="1"/>
      <c r="I85" s="1"/>
      <c r="J85" s="2">
        <v>0.1652</v>
      </c>
      <c r="K85" s="2">
        <v>0.1194</v>
      </c>
      <c r="L85">
        <f t="shared" si="2"/>
        <v>0.74468586</v>
      </c>
      <c r="N85">
        <f t="shared" si="3"/>
        <v>0.3761709404</v>
      </c>
      <c r="O85">
        <f t="shared" si="4"/>
        <v>0.00007957507048</v>
      </c>
      <c r="R85" s="1"/>
      <c r="S85" s="1"/>
      <c r="T85" s="1"/>
      <c r="U85" s="2">
        <v>0.5162</v>
      </c>
      <c r="V85" s="2">
        <v>0.08205</v>
      </c>
      <c r="W85">
        <f t="shared" si="5"/>
        <v>0.511737645</v>
      </c>
      <c r="Y85">
        <f t="shared" si="6"/>
        <v>0.1149772515</v>
      </c>
      <c r="Z85">
        <f t="shared" si="7"/>
        <v>0.0000226898422</v>
      </c>
    </row>
    <row r="86">
      <c r="G86" s="1"/>
      <c r="H86" s="1"/>
      <c r="I86" s="1"/>
      <c r="J86" s="2">
        <v>0.1654</v>
      </c>
      <c r="K86" s="2">
        <v>0.12636</v>
      </c>
      <c r="L86">
        <f t="shared" si="2"/>
        <v>0.788094684</v>
      </c>
      <c r="N86">
        <f t="shared" si="3"/>
        <v>0.4195797644</v>
      </c>
      <c r="O86">
        <f t="shared" si="4"/>
        <v>0.00008818199248</v>
      </c>
      <c r="R86" s="1"/>
      <c r="S86" s="1"/>
      <c r="T86" s="1"/>
      <c r="U86" s="2">
        <v>0.5164</v>
      </c>
      <c r="V86" s="2">
        <v>0.08156</v>
      </c>
      <c r="W86">
        <f t="shared" si="5"/>
        <v>0.508681564</v>
      </c>
      <c r="Y86">
        <f t="shared" si="6"/>
        <v>0.1119211705</v>
      </c>
      <c r="Z86">
        <f t="shared" si="7"/>
        <v>0.000022764685</v>
      </c>
    </row>
    <row r="87">
      <c r="G87" s="1"/>
      <c r="H87" s="1"/>
      <c r="I87" s="1"/>
      <c r="J87" s="2">
        <v>0.1656</v>
      </c>
      <c r="K87" s="2">
        <v>0.1332</v>
      </c>
      <c r="L87">
        <f t="shared" si="2"/>
        <v>0.83075508</v>
      </c>
      <c r="N87">
        <f t="shared" si="3"/>
        <v>0.4622401604</v>
      </c>
      <c r="O87">
        <f t="shared" si="4"/>
        <v>0.00009670783478</v>
      </c>
      <c r="R87" s="1"/>
      <c r="S87" s="1"/>
      <c r="T87" s="1"/>
      <c r="U87" s="2">
        <v>0.5166</v>
      </c>
      <c r="V87" s="2">
        <v>0.08217</v>
      </c>
      <c r="W87">
        <f t="shared" si="5"/>
        <v>0.512486073</v>
      </c>
      <c r="Y87">
        <f t="shared" si="6"/>
        <v>0.1157256795</v>
      </c>
      <c r="Z87">
        <f t="shared" si="7"/>
        <v>0.0000238311949</v>
      </c>
    </row>
    <row r="88">
      <c r="G88" s="1"/>
      <c r="H88" s="1"/>
      <c r="I88" s="1"/>
      <c r="J88" s="2">
        <v>0.1658</v>
      </c>
      <c r="K88" s="2">
        <v>0.14003</v>
      </c>
      <c r="L88">
        <f t="shared" si="2"/>
        <v>0.873353107</v>
      </c>
      <c r="N88">
        <f t="shared" si="3"/>
        <v>0.5048381874</v>
      </c>
      <c r="O88">
        <f t="shared" si="4"/>
        <v>0.00010424201</v>
      </c>
      <c r="R88" s="1"/>
      <c r="S88" s="1"/>
      <c r="T88" s="1"/>
      <c r="U88" s="2">
        <v>0.5168</v>
      </c>
      <c r="V88" s="2">
        <v>0.08327</v>
      </c>
      <c r="W88">
        <f t="shared" si="5"/>
        <v>0.519346663</v>
      </c>
      <c r="Y88">
        <f t="shared" si="6"/>
        <v>0.1225862695</v>
      </c>
      <c r="Z88">
        <f t="shared" si="7"/>
        <v>0.0000252033129</v>
      </c>
    </row>
    <row r="89">
      <c r="G89" s="1"/>
      <c r="H89" s="1"/>
      <c r="I89" s="1"/>
      <c r="J89" s="2">
        <v>0.166</v>
      </c>
      <c r="K89" s="2">
        <v>0.14528</v>
      </c>
      <c r="L89">
        <f t="shared" si="2"/>
        <v>0.906096832</v>
      </c>
      <c r="N89">
        <f t="shared" si="3"/>
        <v>0.5375819124</v>
      </c>
      <c r="O89">
        <f t="shared" si="4"/>
        <v>0.0001110215203</v>
      </c>
      <c r="R89" s="1"/>
      <c r="S89" s="1"/>
      <c r="T89" s="1"/>
      <c r="U89" s="2">
        <v>0.517</v>
      </c>
      <c r="V89" s="2">
        <v>0.08437</v>
      </c>
      <c r="W89">
        <f t="shared" si="5"/>
        <v>0.526207253</v>
      </c>
      <c r="Y89">
        <f t="shared" si="6"/>
        <v>0.1294468595</v>
      </c>
      <c r="Z89">
        <f t="shared" si="7"/>
        <v>0.000027567098</v>
      </c>
    </row>
    <row r="90">
      <c r="G90" s="1"/>
      <c r="H90" s="1"/>
      <c r="I90" s="1"/>
      <c r="J90" s="2">
        <v>0.1662</v>
      </c>
      <c r="K90" s="2">
        <v>0.1509</v>
      </c>
      <c r="L90">
        <f t="shared" si="2"/>
        <v>0.94114821</v>
      </c>
      <c r="N90">
        <f t="shared" si="3"/>
        <v>0.5726332904</v>
      </c>
      <c r="O90">
        <f t="shared" si="4"/>
        <v>0.0001168842063</v>
      </c>
      <c r="R90" s="1"/>
      <c r="S90" s="1"/>
      <c r="T90" s="1"/>
      <c r="U90" s="2">
        <v>0.5172</v>
      </c>
      <c r="V90" s="2">
        <v>0.08706</v>
      </c>
      <c r="W90">
        <f t="shared" si="5"/>
        <v>0.542984514</v>
      </c>
      <c r="Y90">
        <f t="shared" si="6"/>
        <v>0.1462241205</v>
      </c>
      <c r="Z90">
        <f t="shared" si="7"/>
        <v>0.000031371607</v>
      </c>
    </row>
    <row r="91">
      <c r="G91" s="1"/>
      <c r="H91" s="1"/>
      <c r="I91" s="1"/>
      <c r="J91" s="2">
        <v>0.1664</v>
      </c>
      <c r="K91" s="2">
        <v>0.15468</v>
      </c>
      <c r="L91">
        <f t="shared" si="2"/>
        <v>0.964723692</v>
      </c>
      <c r="N91">
        <f t="shared" si="3"/>
        <v>0.5962087724</v>
      </c>
      <c r="O91">
        <f t="shared" si="4"/>
        <v>0.0001209943234</v>
      </c>
      <c r="R91" s="1"/>
      <c r="S91" s="1"/>
      <c r="T91" s="1"/>
      <c r="U91" s="2">
        <v>0.5174</v>
      </c>
      <c r="V91" s="2">
        <v>0.09047</v>
      </c>
      <c r="W91">
        <f t="shared" si="5"/>
        <v>0.564252343</v>
      </c>
      <c r="Y91">
        <f t="shared" si="6"/>
        <v>0.1674919495</v>
      </c>
      <c r="Z91">
        <f t="shared" si="7"/>
        <v>0.0000353258016</v>
      </c>
    </row>
    <row r="92">
      <c r="G92" s="1"/>
      <c r="H92" s="1"/>
      <c r="I92" s="1"/>
      <c r="J92" s="2">
        <v>0.1666</v>
      </c>
      <c r="K92" s="2">
        <v>0.15749</v>
      </c>
      <c r="L92">
        <f t="shared" si="2"/>
        <v>0.982249381</v>
      </c>
      <c r="N92">
        <f t="shared" si="3"/>
        <v>0.6137344614</v>
      </c>
      <c r="O92">
        <f t="shared" si="4"/>
        <v>0.0001233581085</v>
      </c>
      <c r="R92" s="1"/>
      <c r="S92" s="1"/>
      <c r="T92" s="1"/>
      <c r="U92" s="2">
        <v>0.5176</v>
      </c>
      <c r="V92" s="2">
        <v>0.0934</v>
      </c>
      <c r="W92">
        <f t="shared" si="5"/>
        <v>0.58252646</v>
      </c>
      <c r="Y92">
        <f t="shared" si="6"/>
        <v>0.1857660665</v>
      </c>
      <c r="Z92">
        <f t="shared" si="7"/>
        <v>0.0000386750169</v>
      </c>
    </row>
    <row r="93">
      <c r="G93" s="1"/>
      <c r="H93" s="1"/>
      <c r="I93" s="1"/>
      <c r="J93" s="2">
        <v>0.1668</v>
      </c>
      <c r="K93" s="2">
        <v>0.15847</v>
      </c>
      <c r="L93">
        <f t="shared" si="2"/>
        <v>0.988361543</v>
      </c>
      <c r="N93">
        <f t="shared" si="3"/>
        <v>0.6198466234</v>
      </c>
      <c r="O93">
        <f t="shared" si="4"/>
        <v>0.0001248799121</v>
      </c>
      <c r="R93" s="1"/>
      <c r="S93" s="1"/>
      <c r="T93" s="1"/>
      <c r="U93" s="2">
        <v>0.5178</v>
      </c>
      <c r="V93" s="2">
        <v>0.09584</v>
      </c>
      <c r="W93">
        <f t="shared" si="5"/>
        <v>0.597744496</v>
      </c>
      <c r="Y93">
        <f t="shared" si="6"/>
        <v>0.2009841025</v>
      </c>
      <c r="Z93">
        <f t="shared" si="7"/>
        <v>0.0000415689385</v>
      </c>
    </row>
    <row r="94">
      <c r="G94" s="1"/>
      <c r="H94" s="1"/>
      <c r="I94" s="1"/>
      <c r="J94" s="2">
        <v>0.167</v>
      </c>
      <c r="K94" s="2">
        <v>0.15993</v>
      </c>
      <c r="L94">
        <f t="shared" si="2"/>
        <v>0.997467417</v>
      </c>
      <c r="N94">
        <f t="shared" si="3"/>
        <v>0.6289524974</v>
      </c>
      <c r="O94">
        <f t="shared" si="4"/>
        <v>0.0001270877747</v>
      </c>
      <c r="R94" s="1"/>
      <c r="S94" s="1"/>
      <c r="T94" s="1"/>
      <c r="U94" s="2">
        <v>0.518</v>
      </c>
      <c r="V94" s="2">
        <v>0.09804</v>
      </c>
      <c r="W94">
        <f t="shared" si="5"/>
        <v>0.611465676</v>
      </c>
      <c r="Y94">
        <f t="shared" si="6"/>
        <v>0.2147052825</v>
      </c>
      <c r="Z94">
        <f t="shared" si="7"/>
        <v>0.0000446187826</v>
      </c>
    </row>
    <row r="95">
      <c r="G95" s="1"/>
      <c r="H95" s="1"/>
      <c r="I95" s="1"/>
      <c r="J95" s="2">
        <v>0.1672</v>
      </c>
      <c r="K95" s="2">
        <v>0.16201</v>
      </c>
      <c r="L95">
        <f t="shared" si="2"/>
        <v>1.010440169</v>
      </c>
      <c r="N95">
        <f t="shared" si="3"/>
        <v>0.6419252494</v>
      </c>
      <c r="O95">
        <f t="shared" si="4"/>
        <v>0.0001309733634</v>
      </c>
      <c r="R95" s="1"/>
      <c r="S95" s="1"/>
      <c r="T95" s="1"/>
      <c r="U95" s="2">
        <v>0.5182</v>
      </c>
      <c r="V95" s="2">
        <v>0.10073</v>
      </c>
      <c r="W95">
        <f t="shared" si="5"/>
        <v>0.628242937</v>
      </c>
      <c r="Y95">
        <f t="shared" si="6"/>
        <v>0.2314825435</v>
      </c>
      <c r="Z95">
        <f t="shared" si="7"/>
        <v>0.0000469825677</v>
      </c>
    </row>
    <row r="96">
      <c r="G96" s="1"/>
      <c r="H96" s="1"/>
      <c r="I96" s="1"/>
      <c r="J96" s="2">
        <v>0.1674</v>
      </c>
      <c r="K96" s="2">
        <v>0.16616</v>
      </c>
      <c r="L96">
        <f t="shared" si="2"/>
        <v>1.036323304</v>
      </c>
      <c r="N96">
        <f t="shared" si="3"/>
        <v>0.6678083844</v>
      </c>
      <c r="O96">
        <f t="shared" si="4"/>
        <v>0.0001366052841</v>
      </c>
      <c r="R96" s="1"/>
      <c r="S96" s="1"/>
      <c r="T96" s="1"/>
      <c r="U96" s="2">
        <v>0.5184</v>
      </c>
      <c r="V96" s="2">
        <v>0.10183</v>
      </c>
      <c r="W96">
        <f t="shared" si="5"/>
        <v>0.635103527</v>
      </c>
      <c r="Y96">
        <f t="shared" si="6"/>
        <v>0.2383431335</v>
      </c>
      <c r="Z96">
        <f t="shared" si="7"/>
        <v>0.0000486540569</v>
      </c>
    </row>
    <row r="97">
      <c r="G97" s="1"/>
      <c r="H97" s="1"/>
      <c r="I97" s="1"/>
      <c r="J97" s="2">
        <v>0.1676</v>
      </c>
      <c r="K97" s="2">
        <v>0.17104</v>
      </c>
      <c r="L97">
        <f t="shared" si="2"/>
        <v>1.066759376</v>
      </c>
      <c r="N97">
        <f t="shared" si="3"/>
        <v>0.6982444564</v>
      </c>
      <c r="O97">
        <f t="shared" si="4"/>
        <v>0.0001429981066</v>
      </c>
      <c r="R97" s="1"/>
      <c r="S97" s="1"/>
      <c r="T97" s="1"/>
      <c r="U97" s="2">
        <v>0.5186</v>
      </c>
      <c r="V97" s="2">
        <v>0.10341</v>
      </c>
      <c r="W97">
        <f t="shared" si="5"/>
        <v>0.644957829</v>
      </c>
      <c r="Y97">
        <f t="shared" si="6"/>
        <v>0.2481974355</v>
      </c>
      <c r="Z97">
        <f t="shared" si="7"/>
        <v>0.0000501010177</v>
      </c>
    </row>
    <row r="98">
      <c r="G98" s="1"/>
      <c r="H98" s="1"/>
      <c r="I98" s="1"/>
      <c r="J98" s="2">
        <v>0.1678</v>
      </c>
      <c r="K98" s="2">
        <v>0.17641</v>
      </c>
      <c r="L98">
        <f t="shared" si="2"/>
        <v>1.100251529</v>
      </c>
      <c r="N98">
        <f t="shared" si="3"/>
        <v>0.7317366094</v>
      </c>
      <c r="O98">
        <f t="shared" si="4"/>
        <v>0.000150457439</v>
      </c>
      <c r="R98" s="1"/>
      <c r="S98" s="1"/>
      <c r="T98" s="1"/>
      <c r="U98" s="2">
        <v>0.5188</v>
      </c>
      <c r="V98" s="2">
        <v>0.10415</v>
      </c>
      <c r="W98">
        <f t="shared" si="5"/>
        <v>0.649573135</v>
      </c>
      <c r="Y98">
        <f t="shared" si="6"/>
        <v>0.2528127415</v>
      </c>
      <c r="Z98">
        <f t="shared" si="7"/>
        <v>0.0000511675276</v>
      </c>
    </row>
    <row r="99">
      <c r="G99" s="1"/>
      <c r="H99" s="1"/>
      <c r="I99" s="1"/>
      <c r="J99" s="2">
        <v>0.168</v>
      </c>
      <c r="K99" s="2">
        <v>0.183</v>
      </c>
      <c r="L99">
        <f t="shared" si="2"/>
        <v>1.1413527</v>
      </c>
      <c r="N99">
        <f t="shared" si="3"/>
        <v>0.7728377804</v>
      </c>
      <c r="O99">
        <f t="shared" si="4"/>
        <v>0.0001598252628</v>
      </c>
      <c r="R99" s="1"/>
      <c r="S99" s="1"/>
      <c r="T99" s="1"/>
      <c r="U99" s="2">
        <v>0.519</v>
      </c>
      <c r="V99" s="2">
        <v>0.10512</v>
      </c>
      <c r="W99">
        <f t="shared" si="5"/>
        <v>0.655622928</v>
      </c>
      <c r="Y99">
        <f t="shared" si="6"/>
        <v>0.2588625345</v>
      </c>
      <c r="Z99">
        <f t="shared" si="7"/>
        <v>0.0000519284294</v>
      </c>
    </row>
    <row r="100">
      <c r="G100" s="1"/>
      <c r="H100" s="1"/>
      <c r="I100" s="1"/>
      <c r="J100" s="2">
        <v>0.1682</v>
      </c>
      <c r="K100" s="2">
        <v>0.19143</v>
      </c>
      <c r="L100">
        <f t="shared" si="2"/>
        <v>1.193929767</v>
      </c>
      <c r="N100">
        <f t="shared" si="3"/>
        <v>0.8254148474</v>
      </c>
      <c r="O100">
        <f t="shared" si="4"/>
        <v>0.0001699539884</v>
      </c>
      <c r="R100" s="1"/>
      <c r="S100" s="1"/>
      <c r="T100" s="1"/>
      <c r="U100" s="2">
        <v>0.5192</v>
      </c>
      <c r="V100" s="2">
        <v>0.10537</v>
      </c>
      <c r="W100">
        <f t="shared" si="5"/>
        <v>0.657182153</v>
      </c>
      <c r="Y100">
        <f t="shared" si="6"/>
        <v>0.2604217595</v>
      </c>
      <c r="Z100">
        <f t="shared" si="7"/>
        <v>0.000052764174</v>
      </c>
    </row>
    <row r="101">
      <c r="G101" s="1"/>
      <c r="H101" s="1"/>
      <c r="I101" s="1"/>
      <c r="J101" s="2">
        <v>0.1684</v>
      </c>
      <c r="K101" s="2">
        <v>0.19924</v>
      </c>
      <c r="L101">
        <f t="shared" si="2"/>
        <v>1.242639956</v>
      </c>
      <c r="N101">
        <f t="shared" si="3"/>
        <v>0.8741250364</v>
      </c>
      <c r="O101">
        <f t="shared" si="4"/>
        <v>0.0001793155753</v>
      </c>
      <c r="R101" s="1"/>
      <c r="S101" s="1"/>
      <c r="T101" s="1"/>
      <c r="U101" s="2">
        <v>0.5194</v>
      </c>
      <c r="V101" s="2">
        <v>0.10646</v>
      </c>
      <c r="W101">
        <f t="shared" si="5"/>
        <v>0.663980374</v>
      </c>
      <c r="Y101">
        <f t="shared" si="6"/>
        <v>0.2672199805</v>
      </c>
      <c r="Z101">
        <f t="shared" si="7"/>
        <v>0.0000541300551</v>
      </c>
    </row>
    <row r="102">
      <c r="G102" s="1"/>
      <c r="H102" s="1"/>
      <c r="I102" s="1"/>
      <c r="J102" s="2">
        <v>0.1686</v>
      </c>
      <c r="K102" s="2">
        <v>0.20644</v>
      </c>
      <c r="L102">
        <f t="shared" si="2"/>
        <v>1.287545636</v>
      </c>
      <c r="N102">
        <f t="shared" si="3"/>
        <v>0.9190307164</v>
      </c>
      <c r="O102">
        <f t="shared" si="4"/>
        <v>0.0001879911032</v>
      </c>
      <c r="R102" s="1"/>
      <c r="S102" s="1"/>
      <c r="T102" s="1"/>
      <c r="U102" s="2">
        <v>0.5196</v>
      </c>
      <c r="V102" s="2">
        <v>0.10756</v>
      </c>
      <c r="W102">
        <f t="shared" si="5"/>
        <v>0.670840964</v>
      </c>
      <c r="Y102">
        <f t="shared" si="6"/>
        <v>0.2740805705</v>
      </c>
      <c r="Z102">
        <f t="shared" si="7"/>
        <v>0.0000552776447</v>
      </c>
    </row>
    <row r="103">
      <c r="G103" s="1"/>
      <c r="H103" s="1"/>
      <c r="I103" s="1"/>
      <c r="J103" s="2">
        <v>0.1688</v>
      </c>
      <c r="K103" s="2">
        <v>0.21315</v>
      </c>
      <c r="L103">
        <f t="shared" si="2"/>
        <v>1.329395235</v>
      </c>
      <c r="N103">
        <f t="shared" si="3"/>
        <v>0.9608803154</v>
      </c>
      <c r="O103">
        <f t="shared" si="4"/>
        <v>0.0001978890635</v>
      </c>
      <c r="R103" s="1"/>
      <c r="S103" s="1"/>
      <c r="T103" s="1"/>
      <c r="U103" s="2">
        <v>0.5198</v>
      </c>
      <c r="V103" s="2">
        <v>0.1083</v>
      </c>
      <c r="W103">
        <f t="shared" si="5"/>
        <v>0.67545627</v>
      </c>
      <c r="Y103">
        <f t="shared" si="6"/>
        <v>0.2786958765</v>
      </c>
      <c r="Z103">
        <f t="shared" si="7"/>
        <v>0.0000574855073</v>
      </c>
    </row>
    <row r="104">
      <c r="G104" s="1"/>
      <c r="H104" s="1"/>
      <c r="I104" s="1"/>
      <c r="J104" s="2">
        <v>0.169</v>
      </c>
      <c r="K104" s="2">
        <v>0.22231</v>
      </c>
      <c r="L104">
        <f t="shared" si="2"/>
        <v>1.386525239</v>
      </c>
      <c r="N104">
        <f t="shared" si="3"/>
        <v>1.018010319</v>
      </c>
      <c r="O104">
        <f t="shared" si="4"/>
        <v>0.0002095395927</v>
      </c>
      <c r="R104" s="1"/>
      <c r="S104" s="1"/>
      <c r="T104" s="1"/>
      <c r="U104" s="2">
        <v>0.52</v>
      </c>
      <c r="V104" s="2">
        <v>0.1111</v>
      </c>
      <c r="W104">
        <f t="shared" si="5"/>
        <v>0.69291959</v>
      </c>
      <c r="Y104">
        <f t="shared" si="6"/>
        <v>0.2961591965</v>
      </c>
      <c r="Z104">
        <f t="shared" si="7"/>
        <v>0.0000600738208</v>
      </c>
    </row>
    <row r="105">
      <c r="G105" s="1"/>
      <c r="H105" s="1"/>
      <c r="I105" s="1"/>
      <c r="J105" s="2">
        <v>0.1692</v>
      </c>
      <c r="K105" s="2">
        <v>0.23183</v>
      </c>
      <c r="L105">
        <f t="shared" si="2"/>
        <v>1.445900527</v>
      </c>
      <c r="N105">
        <f t="shared" si="3"/>
        <v>1.077385607</v>
      </c>
      <c r="O105">
        <f t="shared" si="4"/>
        <v>0.0002213398075</v>
      </c>
      <c r="R105" s="1"/>
      <c r="S105" s="1"/>
      <c r="T105" s="1"/>
      <c r="U105" s="2">
        <v>0.5202</v>
      </c>
      <c r="V105" s="2">
        <v>0.11245</v>
      </c>
      <c r="W105">
        <f t="shared" si="5"/>
        <v>0.701339405</v>
      </c>
      <c r="Y105">
        <f t="shared" si="6"/>
        <v>0.3045790115</v>
      </c>
      <c r="Z105">
        <f t="shared" si="7"/>
        <v>0.0000622068406</v>
      </c>
    </row>
    <row r="106">
      <c r="G106" s="1"/>
      <c r="H106" s="1"/>
      <c r="I106" s="1"/>
      <c r="J106" s="2">
        <v>0.1694</v>
      </c>
      <c r="K106" s="2">
        <v>0.24123</v>
      </c>
      <c r="L106">
        <f t="shared" si="2"/>
        <v>1.504527387</v>
      </c>
      <c r="N106">
        <f t="shared" si="3"/>
        <v>1.136012467</v>
      </c>
      <c r="O106">
        <f t="shared" si="4"/>
        <v>0.0002345869831</v>
      </c>
      <c r="R106" s="1"/>
      <c r="S106" s="1"/>
      <c r="T106" s="1"/>
      <c r="U106" s="2">
        <v>0.5204</v>
      </c>
      <c r="V106" s="2">
        <v>0.11452</v>
      </c>
      <c r="W106">
        <f t="shared" si="5"/>
        <v>0.714249788</v>
      </c>
      <c r="Y106">
        <f t="shared" si="6"/>
        <v>0.3174893945</v>
      </c>
      <c r="Z106">
        <f t="shared" si="7"/>
        <v>0.0000657805843</v>
      </c>
    </row>
    <row r="107">
      <c r="G107" s="1"/>
      <c r="H107" s="1"/>
      <c r="I107" s="1"/>
      <c r="J107" s="2">
        <v>0.1696</v>
      </c>
      <c r="K107" s="2">
        <v>0.25307</v>
      </c>
      <c r="L107">
        <f t="shared" si="2"/>
        <v>1.578372283</v>
      </c>
      <c r="N107">
        <f t="shared" si="3"/>
        <v>1.209857363</v>
      </c>
      <c r="O107">
        <f t="shared" si="4"/>
        <v>0.0002491314339</v>
      </c>
      <c r="R107" s="1"/>
      <c r="S107" s="1"/>
      <c r="T107" s="1"/>
      <c r="U107" s="2">
        <v>0.5206</v>
      </c>
      <c r="V107" s="2">
        <v>0.11818</v>
      </c>
      <c r="W107">
        <f t="shared" si="5"/>
        <v>0.737076842</v>
      </c>
      <c r="Y107">
        <f t="shared" si="6"/>
        <v>0.3403164485</v>
      </c>
      <c r="Z107">
        <f t="shared" si="7"/>
        <v>0.0000695102505</v>
      </c>
    </row>
    <row r="108">
      <c r="G108" s="1"/>
      <c r="H108" s="1"/>
      <c r="I108" s="1"/>
      <c r="J108" s="2">
        <v>0.1698</v>
      </c>
      <c r="K108" s="2">
        <v>0.26455</v>
      </c>
      <c r="L108">
        <f t="shared" si="2"/>
        <v>1.649971895</v>
      </c>
      <c r="N108">
        <f t="shared" si="3"/>
        <v>1.281456975</v>
      </c>
      <c r="O108">
        <f t="shared" si="4"/>
        <v>0.0002651228455</v>
      </c>
      <c r="R108" s="1"/>
      <c r="S108" s="1"/>
      <c r="T108" s="1"/>
      <c r="U108" s="2">
        <v>0.5208</v>
      </c>
      <c r="V108" s="2">
        <v>0.1205</v>
      </c>
      <c r="W108">
        <f t="shared" si="5"/>
        <v>0.75154645</v>
      </c>
      <c r="Y108">
        <f t="shared" si="6"/>
        <v>0.3547860565</v>
      </c>
      <c r="Z108">
        <f t="shared" si="7"/>
        <v>0.0000714187419</v>
      </c>
    </row>
    <row r="109">
      <c r="G109" s="1"/>
      <c r="H109" s="1"/>
      <c r="I109" s="1"/>
      <c r="J109" s="2">
        <v>0.17</v>
      </c>
      <c r="K109" s="2">
        <v>0.27871</v>
      </c>
      <c r="L109">
        <f t="shared" si="2"/>
        <v>1.738286399</v>
      </c>
      <c r="N109">
        <f t="shared" si="3"/>
        <v>1.369771479</v>
      </c>
      <c r="O109">
        <f t="shared" si="4"/>
        <v>0.0002828605891</v>
      </c>
      <c r="R109" s="1"/>
      <c r="S109" s="1"/>
      <c r="T109" s="1"/>
      <c r="U109" s="2">
        <v>0.521</v>
      </c>
      <c r="V109" s="2">
        <v>0.12124</v>
      </c>
      <c r="W109">
        <f t="shared" si="5"/>
        <v>0.756161756</v>
      </c>
      <c r="Y109">
        <f t="shared" si="6"/>
        <v>0.3594013625</v>
      </c>
      <c r="Z109">
        <f t="shared" si="7"/>
        <v>0.0000735517617</v>
      </c>
    </row>
    <row r="110">
      <c r="G110" s="1"/>
      <c r="H110" s="1"/>
      <c r="I110" s="1"/>
      <c r="J110" s="2">
        <v>0.1702</v>
      </c>
      <c r="K110" s="2">
        <v>0.29299</v>
      </c>
      <c r="L110">
        <f t="shared" si="2"/>
        <v>1.827349331</v>
      </c>
      <c r="N110">
        <f t="shared" si="3"/>
        <v>1.458834411</v>
      </c>
      <c r="O110">
        <f t="shared" si="4"/>
        <v>0.0003030307237</v>
      </c>
      <c r="R110" s="1"/>
      <c r="S110" s="1"/>
      <c r="T110" s="1"/>
      <c r="U110" s="2">
        <v>0.5212</v>
      </c>
      <c r="V110" s="2">
        <v>0.12392</v>
      </c>
      <c r="W110">
        <f t="shared" si="5"/>
        <v>0.772876648</v>
      </c>
      <c r="Y110">
        <f t="shared" si="6"/>
        <v>0.3761162545</v>
      </c>
      <c r="Z110">
        <f t="shared" si="7"/>
        <v>0.0000766702117</v>
      </c>
    </row>
    <row r="111">
      <c r="G111" s="1"/>
      <c r="H111" s="1"/>
      <c r="I111" s="1"/>
      <c r="J111" s="2">
        <v>0.1704</v>
      </c>
      <c r="K111" s="2">
        <v>0.31105</v>
      </c>
      <c r="L111">
        <f t="shared" si="2"/>
        <v>1.939987745</v>
      </c>
      <c r="N111">
        <f t="shared" si="3"/>
        <v>1.571472825</v>
      </c>
      <c r="O111">
        <f t="shared" si="4"/>
        <v>0.0003271612898</v>
      </c>
      <c r="R111" s="1"/>
      <c r="S111" s="1"/>
      <c r="T111" s="1"/>
      <c r="U111" s="2">
        <v>0.5214</v>
      </c>
      <c r="V111" s="2">
        <v>0.12624</v>
      </c>
      <c r="W111">
        <f t="shared" si="5"/>
        <v>0.787346256</v>
      </c>
      <c r="Y111">
        <f t="shared" si="6"/>
        <v>0.3905858625</v>
      </c>
      <c r="Z111">
        <f t="shared" si="7"/>
        <v>0.0000796389761</v>
      </c>
    </row>
    <row r="112">
      <c r="G112" s="1"/>
      <c r="H112" s="1"/>
      <c r="I112" s="1"/>
      <c r="J112" s="2">
        <v>0.1706</v>
      </c>
      <c r="K112" s="2">
        <v>0.33168</v>
      </c>
      <c r="L112">
        <f t="shared" si="2"/>
        <v>2.068654992</v>
      </c>
      <c r="N112">
        <f t="shared" si="3"/>
        <v>1.700140072</v>
      </c>
      <c r="O112">
        <f t="shared" si="4"/>
        <v>0.0003553333671</v>
      </c>
      <c r="R112" s="1"/>
      <c r="S112" s="1"/>
      <c r="T112" s="1"/>
      <c r="U112" s="2">
        <v>0.5216</v>
      </c>
      <c r="V112" s="2">
        <v>0.12868</v>
      </c>
      <c r="W112">
        <f t="shared" si="5"/>
        <v>0.802564292</v>
      </c>
      <c r="Y112">
        <f t="shared" si="6"/>
        <v>0.4058038985</v>
      </c>
      <c r="Z112">
        <f t="shared" si="7"/>
        <v>0.0000831441139</v>
      </c>
    </row>
    <row r="113">
      <c r="G113" s="1"/>
      <c r="H113" s="1"/>
      <c r="I113" s="1"/>
      <c r="J113" s="2">
        <v>0.1708</v>
      </c>
      <c r="K113" s="2">
        <v>0.35622</v>
      </c>
      <c r="L113">
        <f t="shared" si="2"/>
        <v>2.221708518</v>
      </c>
      <c r="N113">
        <f t="shared" si="3"/>
        <v>1.853193598</v>
      </c>
      <c r="O113">
        <f t="shared" si="4"/>
        <v>0.0003898234241</v>
      </c>
      <c r="R113" s="1"/>
      <c r="S113" s="1"/>
      <c r="T113" s="1"/>
      <c r="U113" s="2">
        <v>0.5218</v>
      </c>
      <c r="V113" s="2">
        <v>0.13186</v>
      </c>
      <c r="W113">
        <f t="shared" si="5"/>
        <v>0.822397634</v>
      </c>
      <c r="Y113">
        <f t="shared" si="6"/>
        <v>0.4256372405</v>
      </c>
      <c r="Z113">
        <f t="shared" si="7"/>
        <v>0.0000850463684</v>
      </c>
    </row>
    <row r="114">
      <c r="G114" s="1"/>
      <c r="H114" s="1"/>
      <c r="I114" s="1"/>
      <c r="J114" s="2">
        <v>0.171</v>
      </c>
      <c r="K114" s="2">
        <v>0.38698</v>
      </c>
      <c r="L114">
        <f t="shared" si="2"/>
        <v>2.413555562</v>
      </c>
      <c r="N114">
        <f t="shared" si="3"/>
        <v>2.045040642</v>
      </c>
      <c r="O114">
        <f t="shared" si="4"/>
        <v>0.0004327644806</v>
      </c>
      <c r="R114" s="1"/>
      <c r="S114" s="1"/>
      <c r="T114" s="1"/>
      <c r="U114" s="2">
        <v>0.522</v>
      </c>
      <c r="V114" s="2">
        <v>0.13173</v>
      </c>
      <c r="W114">
        <f t="shared" si="5"/>
        <v>0.821586837</v>
      </c>
      <c r="Y114">
        <f t="shared" si="6"/>
        <v>0.4248264435</v>
      </c>
      <c r="Z114">
        <f t="shared" si="7"/>
        <v>0.0000853457396</v>
      </c>
    </row>
    <row r="115">
      <c r="G115" s="1"/>
      <c r="H115" s="1"/>
      <c r="I115" s="1"/>
      <c r="J115" s="2">
        <v>0.1712</v>
      </c>
      <c r="K115" s="2">
        <v>0.42507</v>
      </c>
      <c r="L115">
        <f t="shared" si="2"/>
        <v>2.651119083</v>
      </c>
      <c r="N115">
        <f t="shared" si="3"/>
        <v>2.282604163</v>
      </c>
      <c r="O115">
        <f t="shared" si="4"/>
        <v>0.0004853727321</v>
      </c>
      <c r="R115" s="1"/>
      <c r="S115" s="1"/>
      <c r="T115" s="1"/>
      <c r="U115" s="2">
        <v>0.5222</v>
      </c>
      <c r="V115" s="2">
        <v>0.13234</v>
      </c>
      <c r="W115">
        <f t="shared" si="5"/>
        <v>0.825391346</v>
      </c>
      <c r="Y115">
        <f t="shared" si="6"/>
        <v>0.4286309525</v>
      </c>
      <c r="Z115">
        <f t="shared" si="7"/>
        <v>0.0000869486229</v>
      </c>
    </row>
    <row r="116">
      <c r="G116" s="1"/>
      <c r="H116" s="1"/>
      <c r="I116" s="1"/>
      <c r="J116" s="2">
        <v>0.1714</v>
      </c>
      <c r="K116" s="2">
        <v>0.47133</v>
      </c>
      <c r="L116">
        <f t="shared" si="2"/>
        <v>2.939638077</v>
      </c>
      <c r="N116">
        <f t="shared" si="3"/>
        <v>2.571123157</v>
      </c>
      <c r="O116">
        <f t="shared" si="4"/>
        <v>0.0005532052565</v>
      </c>
      <c r="R116" s="1"/>
      <c r="S116" s="1"/>
      <c r="T116" s="1"/>
      <c r="U116" s="2">
        <v>0.5224</v>
      </c>
      <c r="V116" s="2">
        <v>0.1343</v>
      </c>
      <c r="W116">
        <f t="shared" si="5"/>
        <v>0.83761567</v>
      </c>
      <c r="Y116">
        <f t="shared" si="6"/>
        <v>0.4408552765</v>
      </c>
      <c r="Z116">
        <f t="shared" si="7"/>
        <v>0.0000897677017</v>
      </c>
    </row>
    <row r="117">
      <c r="G117" s="1"/>
      <c r="H117" s="1"/>
      <c r="I117" s="1"/>
      <c r="J117" s="2">
        <v>0.1716</v>
      </c>
      <c r="K117" s="2">
        <v>0.53383</v>
      </c>
      <c r="L117">
        <f t="shared" si="2"/>
        <v>3.329444327</v>
      </c>
      <c r="N117">
        <f t="shared" si="3"/>
        <v>2.960929407</v>
      </c>
      <c r="O117">
        <f t="shared" si="4"/>
        <v>0.0006436527803</v>
      </c>
      <c r="R117" s="1"/>
      <c r="S117" s="1"/>
      <c r="T117" s="1"/>
      <c r="U117" s="2">
        <v>0.5226</v>
      </c>
      <c r="V117" s="2">
        <v>0.13686</v>
      </c>
      <c r="W117">
        <f t="shared" si="5"/>
        <v>0.853582134</v>
      </c>
      <c r="Y117">
        <f t="shared" si="6"/>
        <v>0.4568217405</v>
      </c>
      <c r="Z117">
        <f t="shared" si="7"/>
        <v>0.0000915951134</v>
      </c>
    </row>
    <row r="118">
      <c r="G118" s="1"/>
      <c r="H118" s="1"/>
      <c r="I118" s="1"/>
      <c r="J118" s="2">
        <v>0.1718</v>
      </c>
      <c r="K118" s="2">
        <v>0.61635</v>
      </c>
      <c r="L118">
        <f t="shared" si="2"/>
        <v>3.844113315</v>
      </c>
      <c r="N118">
        <f t="shared" si="3"/>
        <v>3.475598395</v>
      </c>
      <c r="O118">
        <f t="shared" si="4"/>
        <v>0.0007649355377</v>
      </c>
      <c r="R118" s="1"/>
      <c r="S118" s="1"/>
      <c r="T118" s="1"/>
      <c r="U118" s="2">
        <v>0.5228</v>
      </c>
      <c r="V118" s="2">
        <v>0.13723</v>
      </c>
      <c r="W118">
        <f t="shared" si="5"/>
        <v>0.855889787</v>
      </c>
      <c r="Y118">
        <f t="shared" si="6"/>
        <v>0.4591293935</v>
      </c>
      <c r="Z118">
        <f t="shared" si="7"/>
        <v>0.0000923560152</v>
      </c>
    </row>
    <row r="119">
      <c r="G119" s="1"/>
      <c r="H119" s="1"/>
      <c r="I119" s="1"/>
      <c r="J119" s="2">
        <v>0.172</v>
      </c>
      <c r="K119" s="2">
        <v>0.72829</v>
      </c>
      <c r="L119">
        <f t="shared" si="2"/>
        <v>4.542271901</v>
      </c>
      <c r="N119">
        <f t="shared" si="3"/>
        <v>4.173756981</v>
      </c>
      <c r="O119">
        <f t="shared" si="4"/>
        <v>0.0009350968804</v>
      </c>
      <c r="R119" s="1"/>
      <c r="S119" s="1"/>
      <c r="T119" s="1"/>
      <c r="U119" s="2">
        <v>0.523</v>
      </c>
      <c r="V119" s="2">
        <v>0.13808</v>
      </c>
      <c r="W119">
        <f t="shared" si="5"/>
        <v>0.861191152</v>
      </c>
      <c r="Y119">
        <f t="shared" si="6"/>
        <v>0.4644307585</v>
      </c>
      <c r="Z119">
        <f t="shared" si="7"/>
        <v>0.0000934973679</v>
      </c>
    </row>
    <row r="120">
      <c r="G120" s="1"/>
      <c r="H120" s="1"/>
      <c r="I120" s="1"/>
      <c r="J120" s="2">
        <v>0.1722</v>
      </c>
      <c r="K120" s="2">
        <v>0.88918</v>
      </c>
      <c r="L120">
        <f t="shared" si="2"/>
        <v>5.545726742</v>
      </c>
      <c r="N120">
        <f t="shared" si="3"/>
        <v>5.177211822</v>
      </c>
      <c r="O120">
        <f t="shared" si="4"/>
        <v>0.001184890962</v>
      </c>
      <c r="R120" s="1"/>
      <c r="S120" s="1"/>
      <c r="T120" s="1"/>
      <c r="U120" s="2">
        <v>0.5232</v>
      </c>
      <c r="V120" s="2">
        <v>0.13906</v>
      </c>
      <c r="W120">
        <f t="shared" si="5"/>
        <v>0.867303314</v>
      </c>
      <c r="Y120">
        <f t="shared" si="6"/>
        <v>0.4705429205</v>
      </c>
      <c r="Z120">
        <f t="shared" si="7"/>
        <v>0.000095861153</v>
      </c>
    </row>
    <row r="121">
      <c r="G121" s="1"/>
      <c r="H121" s="1"/>
      <c r="I121" s="1"/>
      <c r="J121" s="2">
        <v>0.1724</v>
      </c>
      <c r="K121" s="2">
        <v>1.1288</v>
      </c>
      <c r="L121">
        <f t="shared" si="2"/>
        <v>7.04021272</v>
      </c>
      <c r="N121">
        <f t="shared" si="3"/>
        <v>6.6716978</v>
      </c>
      <c r="O121">
        <f t="shared" si="4"/>
        <v>0.00156190533</v>
      </c>
      <c r="R121" s="1"/>
      <c r="S121" s="1"/>
      <c r="T121" s="1"/>
      <c r="U121" s="2">
        <v>0.5234</v>
      </c>
      <c r="V121" s="2">
        <v>0.14187</v>
      </c>
      <c r="W121">
        <f t="shared" si="5"/>
        <v>0.884829003</v>
      </c>
      <c r="Y121">
        <f t="shared" si="6"/>
        <v>0.4880686095</v>
      </c>
      <c r="Z121">
        <f t="shared" si="7"/>
        <v>0.0000976885647</v>
      </c>
    </row>
    <row r="122">
      <c r="G122" s="1"/>
      <c r="H122" s="1"/>
      <c r="I122" s="1"/>
      <c r="J122" s="2">
        <v>0.1726</v>
      </c>
      <c r="K122" s="2">
        <v>1.49367</v>
      </c>
      <c r="L122">
        <f t="shared" si="2"/>
        <v>9.315870423</v>
      </c>
      <c r="N122">
        <f t="shared" si="3"/>
        <v>8.947355503</v>
      </c>
      <c r="O122">
        <f t="shared" si="4"/>
        <v>0.002131390432</v>
      </c>
      <c r="R122" s="1"/>
      <c r="S122" s="1"/>
      <c r="T122" s="1"/>
      <c r="U122" s="2">
        <v>0.5236</v>
      </c>
      <c r="V122" s="2">
        <v>0.14199</v>
      </c>
      <c r="W122">
        <f t="shared" si="5"/>
        <v>0.885577431</v>
      </c>
      <c r="Y122">
        <f t="shared" si="6"/>
        <v>0.4888170375</v>
      </c>
      <c r="Z122">
        <f t="shared" si="7"/>
        <v>0.0000995908192</v>
      </c>
    </row>
    <row r="123">
      <c r="G123" s="1"/>
      <c r="H123" s="1"/>
      <c r="I123" s="1"/>
      <c r="J123" s="2">
        <v>0.1728</v>
      </c>
      <c r="K123" s="2">
        <v>2.04189</v>
      </c>
      <c r="L123">
        <f t="shared" si="2"/>
        <v>12.73506374</v>
      </c>
      <c r="N123">
        <f t="shared" si="3"/>
        <v>12.36654882</v>
      </c>
      <c r="O123">
        <f t="shared" si="4"/>
        <v>0.002943665578</v>
      </c>
      <c r="R123" s="1"/>
      <c r="S123" s="1"/>
      <c r="T123" s="1"/>
      <c r="U123" s="2">
        <v>0.5238</v>
      </c>
      <c r="V123" s="2">
        <v>0.14492</v>
      </c>
      <c r="W123">
        <f t="shared" si="5"/>
        <v>0.903851548</v>
      </c>
      <c r="Y123">
        <f t="shared" si="6"/>
        <v>0.5070911545</v>
      </c>
      <c r="Z123">
        <f t="shared" si="7"/>
        <v>0.0001026344264</v>
      </c>
    </row>
    <row r="124">
      <c r="G124" s="1"/>
      <c r="H124" s="1"/>
      <c r="I124" s="1"/>
      <c r="J124" s="2">
        <v>0.173</v>
      </c>
      <c r="K124" s="2">
        <v>2.79604</v>
      </c>
      <c r="L124">
        <f t="shared" si="2"/>
        <v>17.43862188</v>
      </c>
      <c r="N124">
        <f t="shared" si="3"/>
        <v>17.07010696</v>
      </c>
      <c r="O124">
        <f t="shared" si="4"/>
        <v>0.003984417081</v>
      </c>
      <c r="R124" s="1"/>
      <c r="S124" s="1"/>
      <c r="T124" s="1"/>
      <c r="U124" s="2">
        <v>0.524</v>
      </c>
      <c r="V124" s="2">
        <v>0.14687</v>
      </c>
      <c r="W124">
        <f t="shared" si="5"/>
        <v>0.916013503</v>
      </c>
      <c r="Y124">
        <f t="shared" si="6"/>
        <v>0.5192531095</v>
      </c>
      <c r="Z124">
        <f t="shared" si="7"/>
        <v>0.0001053724255</v>
      </c>
    </row>
    <row r="125">
      <c r="G125" s="1"/>
      <c r="H125" s="1"/>
      <c r="I125" s="1"/>
      <c r="J125" s="2">
        <v>0.1732</v>
      </c>
      <c r="K125" s="2">
        <v>3.71059</v>
      </c>
      <c r="L125">
        <f t="shared" si="2"/>
        <v>23.14257877</v>
      </c>
      <c r="N125">
        <f t="shared" si="3"/>
        <v>22.77406385</v>
      </c>
      <c r="O125">
        <f t="shared" si="4"/>
        <v>0.005141655165</v>
      </c>
      <c r="R125" s="1"/>
      <c r="S125" s="1"/>
      <c r="T125" s="1"/>
      <c r="U125" s="2">
        <v>0.5242</v>
      </c>
      <c r="V125" s="2">
        <v>0.14931</v>
      </c>
      <c r="W125">
        <f t="shared" si="5"/>
        <v>0.931231539</v>
      </c>
      <c r="Y125">
        <f t="shared" si="6"/>
        <v>0.5344711455</v>
      </c>
      <c r="Z125">
        <f t="shared" si="7"/>
        <v>0.0001070501516</v>
      </c>
    </row>
    <row r="126">
      <c r="G126" s="1"/>
      <c r="H126" s="1"/>
      <c r="I126" s="1"/>
      <c r="J126" s="2">
        <v>0.1734</v>
      </c>
      <c r="K126" s="2">
        <v>4.65151</v>
      </c>
      <c r="L126">
        <f t="shared" si="2"/>
        <v>29.01100272</v>
      </c>
      <c r="N126">
        <f t="shared" si="3"/>
        <v>28.6424878</v>
      </c>
      <c r="O126">
        <f t="shared" si="4"/>
        <v>0.006236536723</v>
      </c>
      <c r="R126" s="1"/>
      <c r="S126" s="1"/>
      <c r="T126" s="1"/>
      <c r="U126" s="2">
        <v>0.5244</v>
      </c>
      <c r="V126" s="2">
        <v>0.14956</v>
      </c>
      <c r="W126">
        <f t="shared" si="5"/>
        <v>0.932790764</v>
      </c>
      <c r="Y126">
        <f t="shared" si="6"/>
        <v>0.5360303705</v>
      </c>
      <c r="Z126">
        <f t="shared" si="7"/>
        <v>0.0001081166615</v>
      </c>
    </row>
    <row r="127">
      <c r="G127" s="1"/>
      <c r="H127" s="1"/>
      <c r="I127" s="1"/>
      <c r="J127" s="2">
        <v>0.1736</v>
      </c>
      <c r="K127" s="2">
        <v>5.46608</v>
      </c>
      <c r="L127">
        <f t="shared" si="2"/>
        <v>34.09139435</v>
      </c>
      <c r="N127">
        <f t="shared" si="3"/>
        <v>33.72287943</v>
      </c>
      <c r="O127">
        <f t="shared" si="4"/>
        <v>0.007100197688</v>
      </c>
      <c r="R127" s="1"/>
      <c r="S127" s="1"/>
      <c r="T127" s="1"/>
      <c r="U127" s="2">
        <v>0.5246</v>
      </c>
      <c r="V127" s="2">
        <v>0.15102</v>
      </c>
      <c r="W127">
        <f t="shared" si="5"/>
        <v>0.941896638</v>
      </c>
      <c r="Y127">
        <f t="shared" si="6"/>
        <v>0.5451362445</v>
      </c>
      <c r="Z127">
        <f t="shared" si="7"/>
        <v>0.0001094076998</v>
      </c>
    </row>
    <row r="128">
      <c r="G128" s="1"/>
      <c r="H128" s="1"/>
      <c r="I128" s="1"/>
      <c r="J128" s="2">
        <v>0.1738</v>
      </c>
      <c r="K128" s="2">
        <v>6.03627</v>
      </c>
      <c r="L128">
        <f t="shared" si="2"/>
        <v>37.64761236</v>
      </c>
      <c r="N128">
        <f t="shared" si="3"/>
        <v>37.27909744</v>
      </c>
      <c r="O128">
        <f t="shared" si="4"/>
        <v>0.007633976537</v>
      </c>
      <c r="R128" s="1"/>
      <c r="S128" s="1"/>
      <c r="T128" s="1"/>
      <c r="U128" s="2">
        <v>0.5248</v>
      </c>
      <c r="V128" s="2">
        <v>0.15163</v>
      </c>
      <c r="W128">
        <f t="shared" si="5"/>
        <v>0.945701147</v>
      </c>
      <c r="Y128">
        <f t="shared" si="6"/>
        <v>0.5489407535</v>
      </c>
      <c r="Z128">
        <f t="shared" si="7"/>
        <v>0.0001108546606</v>
      </c>
    </row>
    <row r="129">
      <c r="G129" s="1"/>
      <c r="H129" s="1"/>
      <c r="I129" s="1"/>
      <c r="J129" s="2">
        <v>0.174</v>
      </c>
      <c r="K129" s="2">
        <v>6.32192</v>
      </c>
      <c r="L129">
        <f t="shared" si="2"/>
        <v>39.42918285</v>
      </c>
      <c r="N129">
        <f t="shared" si="3"/>
        <v>39.06066793</v>
      </c>
      <c r="O129">
        <f t="shared" si="4"/>
        <v>0.007828960742</v>
      </c>
      <c r="R129" s="1"/>
      <c r="S129" s="1"/>
      <c r="T129" s="1"/>
      <c r="U129" s="2">
        <v>0.525</v>
      </c>
      <c r="V129" s="2">
        <v>0.15334</v>
      </c>
      <c r="W129">
        <f t="shared" si="5"/>
        <v>0.956366246</v>
      </c>
      <c r="Y129">
        <f t="shared" si="6"/>
        <v>0.5596058525</v>
      </c>
      <c r="Z129">
        <f t="shared" si="7"/>
        <v>0.0001122267786</v>
      </c>
    </row>
    <row r="130">
      <c r="G130" s="1"/>
      <c r="H130" s="1"/>
      <c r="I130" s="1"/>
      <c r="J130" s="2">
        <v>0.1742</v>
      </c>
      <c r="K130" s="2">
        <v>6.3489</v>
      </c>
      <c r="L130">
        <f t="shared" si="2"/>
        <v>39.59745441</v>
      </c>
      <c r="N130">
        <f t="shared" si="3"/>
        <v>39.22893949</v>
      </c>
      <c r="O130">
        <f t="shared" si="4"/>
        <v>0.007749321766</v>
      </c>
      <c r="R130" s="1"/>
      <c r="S130" s="1"/>
      <c r="T130" s="1"/>
      <c r="U130" s="2">
        <v>0.5252</v>
      </c>
      <c r="V130" s="2">
        <v>0.15383</v>
      </c>
      <c r="W130">
        <f t="shared" si="5"/>
        <v>0.959422327</v>
      </c>
      <c r="Y130">
        <f t="shared" si="6"/>
        <v>0.5626619335</v>
      </c>
      <c r="Z130">
        <f t="shared" si="7"/>
        <v>0.0001135240538</v>
      </c>
    </row>
    <row r="131">
      <c r="G131" s="1"/>
      <c r="H131" s="1"/>
      <c r="I131" s="1"/>
      <c r="J131" s="2">
        <v>0.1744</v>
      </c>
      <c r="K131" s="2">
        <v>6.19423</v>
      </c>
      <c r="L131">
        <f t="shared" si="2"/>
        <v>38.63279309</v>
      </c>
      <c r="N131">
        <f t="shared" si="3"/>
        <v>38.26427817</v>
      </c>
      <c r="O131">
        <f t="shared" si="4"/>
        <v>0.00749335939</v>
      </c>
      <c r="R131" s="1"/>
      <c r="S131" s="1"/>
      <c r="T131" s="1"/>
      <c r="U131" s="2">
        <v>0.5254</v>
      </c>
      <c r="V131" s="2">
        <v>0.15542</v>
      </c>
      <c r="W131">
        <f t="shared" si="5"/>
        <v>0.969338998</v>
      </c>
      <c r="Y131">
        <f t="shared" si="6"/>
        <v>0.5725786045</v>
      </c>
      <c r="Z131">
        <f t="shared" si="7"/>
        <v>0.0001155011511</v>
      </c>
    </row>
    <row r="132">
      <c r="G132" s="1"/>
      <c r="H132" s="1"/>
      <c r="I132" s="1"/>
      <c r="J132" s="2">
        <v>0.1746</v>
      </c>
      <c r="K132" s="2">
        <v>5.9385</v>
      </c>
      <c r="L132">
        <f t="shared" si="2"/>
        <v>37.03783065</v>
      </c>
      <c r="N132">
        <f t="shared" si="3"/>
        <v>36.66931573</v>
      </c>
      <c r="O132">
        <f t="shared" si="4"/>
        <v>0.007157308981</v>
      </c>
      <c r="R132" s="1"/>
      <c r="S132" s="1"/>
      <c r="T132" s="1"/>
      <c r="U132" s="2">
        <v>0.5256</v>
      </c>
      <c r="V132" s="2">
        <v>0.157</v>
      </c>
      <c r="W132">
        <f t="shared" si="5"/>
        <v>0.9791933</v>
      </c>
      <c r="Y132">
        <f t="shared" si="6"/>
        <v>0.5824329065</v>
      </c>
      <c r="Z132">
        <f t="shared" si="7"/>
        <v>0.0001184699155</v>
      </c>
    </row>
    <row r="133">
      <c r="G133" s="1"/>
      <c r="H133" s="1"/>
      <c r="I133" s="1"/>
      <c r="J133" s="2">
        <v>0.1748</v>
      </c>
      <c r="K133" s="2">
        <v>5.65542</v>
      </c>
      <c r="L133">
        <f t="shared" si="2"/>
        <v>35.272289</v>
      </c>
      <c r="N133">
        <f t="shared" si="3"/>
        <v>34.90377408</v>
      </c>
      <c r="O133">
        <f t="shared" si="4"/>
        <v>0.00679955416</v>
      </c>
      <c r="R133" s="1"/>
      <c r="S133" s="1"/>
      <c r="T133" s="1"/>
      <c r="U133" s="2">
        <v>0.5258</v>
      </c>
      <c r="V133" s="2">
        <v>0.16018</v>
      </c>
      <c r="W133">
        <f t="shared" si="5"/>
        <v>0.999026642</v>
      </c>
      <c r="Y133">
        <f t="shared" si="6"/>
        <v>0.6022662485</v>
      </c>
      <c r="Z133">
        <f t="shared" si="7"/>
        <v>0.0001222806614</v>
      </c>
    </row>
    <row r="134">
      <c r="G134" s="1"/>
      <c r="H134" s="1"/>
      <c r="I134" s="1"/>
      <c r="J134" s="2">
        <v>0.175</v>
      </c>
      <c r="K134" s="2">
        <v>5.36489</v>
      </c>
      <c r="L134">
        <f t="shared" si="2"/>
        <v>33.46028244</v>
      </c>
      <c r="N134">
        <f t="shared" si="3"/>
        <v>33.09176752</v>
      </c>
      <c r="O134">
        <f t="shared" si="4"/>
        <v>0.006417737379</v>
      </c>
      <c r="R134" s="1"/>
      <c r="S134" s="1"/>
      <c r="T134" s="1"/>
      <c r="U134" s="2">
        <v>0.526</v>
      </c>
      <c r="V134" s="2">
        <v>0.16311</v>
      </c>
      <c r="W134">
        <f t="shared" si="5"/>
        <v>1.017300759</v>
      </c>
      <c r="Y134">
        <f t="shared" si="6"/>
        <v>0.6205403655</v>
      </c>
      <c r="Z134">
        <f t="shared" si="7"/>
        <v>0.0001250186605</v>
      </c>
    </row>
    <row r="135">
      <c r="G135" s="1"/>
      <c r="H135" s="1"/>
      <c r="I135" s="1"/>
      <c r="J135" s="2">
        <v>0.1752</v>
      </c>
      <c r="K135" s="2">
        <v>5.04323</v>
      </c>
      <c r="L135">
        <f t="shared" si="2"/>
        <v>31.45412119</v>
      </c>
      <c r="N135">
        <f t="shared" si="3"/>
        <v>31.08560627</v>
      </c>
      <c r="O135">
        <f t="shared" si="4"/>
        <v>0.005977911191</v>
      </c>
      <c r="R135" s="1"/>
      <c r="S135" s="1"/>
      <c r="T135" s="1"/>
      <c r="U135" s="2">
        <v>0.5262</v>
      </c>
      <c r="V135" s="2">
        <v>0.16457</v>
      </c>
      <c r="W135">
        <f t="shared" si="5"/>
        <v>1.026406633</v>
      </c>
      <c r="Y135">
        <f t="shared" si="6"/>
        <v>0.6296462395</v>
      </c>
      <c r="Z135">
        <f t="shared" si="7"/>
        <v>0.0001264593844</v>
      </c>
    </row>
    <row r="136">
      <c r="G136" s="1"/>
      <c r="H136" s="1"/>
      <c r="I136" s="1"/>
      <c r="J136" s="2">
        <v>0.1754</v>
      </c>
      <c r="K136" s="2">
        <v>4.65969</v>
      </c>
      <c r="L136">
        <f t="shared" si="2"/>
        <v>29.06202056</v>
      </c>
      <c r="N136">
        <f t="shared" si="3"/>
        <v>28.69350564</v>
      </c>
      <c r="O136">
        <f t="shared" si="4"/>
        <v>0.005436373638</v>
      </c>
      <c r="R136" s="1"/>
      <c r="S136" s="1"/>
      <c r="T136" s="1"/>
      <c r="U136" s="2">
        <v>0.5264</v>
      </c>
      <c r="V136" s="2">
        <v>0.16542</v>
      </c>
      <c r="W136">
        <f t="shared" si="5"/>
        <v>1.031707998</v>
      </c>
      <c r="Y136">
        <f t="shared" si="6"/>
        <v>0.6349476045</v>
      </c>
      <c r="Z136">
        <f t="shared" si="7"/>
        <v>0.0001285924042</v>
      </c>
    </row>
    <row r="137">
      <c r="G137" s="1"/>
      <c r="H137" s="1"/>
      <c r="I137" s="1"/>
      <c r="J137" s="2">
        <v>0.1756</v>
      </c>
      <c r="K137" s="2">
        <v>4.17495</v>
      </c>
      <c r="L137">
        <f t="shared" si="2"/>
        <v>26.03874566</v>
      </c>
      <c r="N137">
        <f t="shared" si="3"/>
        <v>25.67023074</v>
      </c>
      <c r="O137">
        <f t="shared" si="4"/>
        <v>0.004766468209</v>
      </c>
      <c r="R137" s="1"/>
      <c r="S137" s="1"/>
      <c r="T137" s="1"/>
      <c r="U137" s="2">
        <v>0.5266</v>
      </c>
      <c r="V137" s="2">
        <v>0.16799</v>
      </c>
      <c r="W137">
        <f t="shared" si="5"/>
        <v>1.047736831</v>
      </c>
      <c r="Y137">
        <f t="shared" si="6"/>
        <v>0.6509764375</v>
      </c>
      <c r="Z137">
        <f t="shared" si="7"/>
        <v>0.0001312617974</v>
      </c>
    </row>
    <row r="138">
      <c r="G138" s="1"/>
      <c r="H138" s="1"/>
      <c r="I138" s="1"/>
      <c r="J138" s="2">
        <v>0.1758</v>
      </c>
      <c r="K138" s="2">
        <v>3.58559</v>
      </c>
      <c r="L138">
        <f t="shared" si="2"/>
        <v>22.36296627</v>
      </c>
      <c r="N138">
        <f t="shared" si="3"/>
        <v>21.99445135</v>
      </c>
      <c r="O138">
        <f t="shared" si="4"/>
        <v>0.003985408748</v>
      </c>
      <c r="R138" s="1"/>
      <c r="S138" s="1"/>
      <c r="T138" s="1"/>
      <c r="U138" s="2">
        <v>0.5268</v>
      </c>
      <c r="V138" s="2">
        <v>0.1697</v>
      </c>
      <c r="W138">
        <f t="shared" si="5"/>
        <v>1.05840193</v>
      </c>
      <c r="Y138">
        <f t="shared" si="6"/>
        <v>0.6616415365</v>
      </c>
      <c r="Z138">
        <f t="shared" si="7"/>
        <v>0.0001330892091</v>
      </c>
    </row>
    <row r="139">
      <c r="G139" s="1"/>
      <c r="H139" s="1"/>
      <c r="I139" s="1"/>
      <c r="J139" s="2">
        <v>0.176</v>
      </c>
      <c r="K139" s="2">
        <v>2.92263</v>
      </c>
      <c r="L139">
        <f t="shared" si="2"/>
        <v>18.22815105</v>
      </c>
      <c r="N139">
        <f t="shared" si="3"/>
        <v>17.85963613</v>
      </c>
      <c r="O139">
        <f t="shared" si="4"/>
        <v>0.003164376995</v>
      </c>
      <c r="R139" s="1"/>
      <c r="S139" s="1"/>
      <c r="T139" s="1"/>
      <c r="U139" s="2">
        <v>0.527</v>
      </c>
      <c r="V139" s="2">
        <v>0.17092</v>
      </c>
      <c r="W139">
        <f t="shared" si="5"/>
        <v>1.066010948</v>
      </c>
      <c r="Y139">
        <f t="shared" si="6"/>
        <v>0.6692505545</v>
      </c>
      <c r="Z139">
        <f t="shared" si="7"/>
        <v>0.000134155719</v>
      </c>
    </row>
    <row r="140">
      <c r="G140" s="1"/>
      <c r="H140" s="1"/>
      <c r="I140" s="1"/>
      <c r="J140" s="2">
        <v>0.1762</v>
      </c>
      <c r="K140" s="2">
        <v>2.26918</v>
      </c>
      <c r="L140">
        <f t="shared" si="2"/>
        <v>14.15264874</v>
      </c>
      <c r="N140">
        <f t="shared" si="3"/>
        <v>13.78413382</v>
      </c>
      <c r="O140">
        <f t="shared" si="4"/>
        <v>0.002401585414</v>
      </c>
      <c r="R140" s="1"/>
      <c r="S140" s="1"/>
      <c r="T140" s="1"/>
      <c r="U140" s="2">
        <v>0.5272</v>
      </c>
      <c r="V140" s="2">
        <v>0.17141</v>
      </c>
      <c r="W140">
        <f t="shared" si="5"/>
        <v>1.069067029</v>
      </c>
      <c r="Y140">
        <f t="shared" si="6"/>
        <v>0.6723066355</v>
      </c>
      <c r="Z140">
        <f t="shared" si="7"/>
        <v>0.0001350663064</v>
      </c>
    </row>
    <row r="141">
      <c r="G141" s="1"/>
      <c r="H141" s="1"/>
      <c r="I141" s="1"/>
      <c r="J141" s="2">
        <v>0.1764</v>
      </c>
      <c r="K141" s="2">
        <v>1.6996</v>
      </c>
      <c r="L141">
        <f t="shared" si="2"/>
        <v>10.60023524</v>
      </c>
      <c r="N141">
        <f t="shared" si="3"/>
        <v>10.23172032</v>
      </c>
      <c r="O141">
        <f t="shared" si="4"/>
        <v>0.001789545943</v>
      </c>
      <c r="R141" s="1"/>
      <c r="S141" s="1"/>
      <c r="T141" s="1"/>
      <c r="U141" s="2">
        <v>0.5274</v>
      </c>
      <c r="V141" s="2">
        <v>0.17238</v>
      </c>
      <c r="W141">
        <f t="shared" si="5"/>
        <v>1.075116822</v>
      </c>
      <c r="Y141">
        <f t="shared" si="6"/>
        <v>0.6783564285</v>
      </c>
      <c r="Z141">
        <f t="shared" si="7"/>
        <v>0.0001355964429</v>
      </c>
    </row>
    <row r="142">
      <c r="G142" s="1"/>
      <c r="H142" s="1"/>
      <c r="I142" s="1"/>
      <c r="J142" s="2">
        <v>0.1766</v>
      </c>
      <c r="K142" s="2">
        <v>1.28786</v>
      </c>
      <c r="L142">
        <f t="shared" si="2"/>
        <v>8.032254034</v>
      </c>
      <c r="N142">
        <f t="shared" si="3"/>
        <v>7.663739114</v>
      </c>
      <c r="O142">
        <f t="shared" si="4"/>
        <v>0.001387409342</v>
      </c>
      <c r="R142" s="1"/>
      <c r="S142" s="1"/>
      <c r="T142" s="1"/>
      <c r="U142" s="2">
        <v>0.5276</v>
      </c>
      <c r="V142" s="2">
        <v>0.17226</v>
      </c>
      <c r="W142">
        <f t="shared" si="5"/>
        <v>1.074368394</v>
      </c>
      <c r="Y142">
        <f t="shared" si="6"/>
        <v>0.6776080005</v>
      </c>
      <c r="Z142">
        <f t="shared" si="7"/>
        <v>0.0001378791483</v>
      </c>
    </row>
    <row r="143">
      <c r="G143" s="1"/>
      <c r="H143" s="1"/>
      <c r="I143" s="1"/>
      <c r="J143" s="2">
        <v>0.1768</v>
      </c>
      <c r="K143" s="2">
        <v>1.05483</v>
      </c>
      <c r="L143">
        <f t="shared" si="2"/>
        <v>6.578869227</v>
      </c>
      <c r="N143">
        <f t="shared" si="3"/>
        <v>6.210354307</v>
      </c>
      <c r="O143">
        <f t="shared" si="4"/>
        <v>0.001197757687</v>
      </c>
      <c r="R143" s="1"/>
      <c r="S143" s="1"/>
      <c r="T143" s="1"/>
      <c r="U143" s="2">
        <v>0.5278</v>
      </c>
      <c r="V143" s="2">
        <v>0.17604</v>
      </c>
      <c r="W143">
        <f t="shared" si="5"/>
        <v>1.097943876</v>
      </c>
      <c r="Y143">
        <f t="shared" si="6"/>
        <v>0.7011834825</v>
      </c>
      <c r="Z143">
        <f t="shared" si="7"/>
        <v>0.000141764737</v>
      </c>
    </row>
    <row r="144">
      <c r="G144" s="1"/>
      <c r="H144" s="1"/>
      <c r="I144" s="1"/>
      <c r="J144" s="2">
        <v>0.177</v>
      </c>
      <c r="K144" s="2">
        <v>0.98378</v>
      </c>
      <c r="L144">
        <f t="shared" si="2"/>
        <v>6.135737482</v>
      </c>
      <c r="N144">
        <f t="shared" si="3"/>
        <v>5.767222562</v>
      </c>
      <c r="O144">
        <f t="shared" si="4"/>
        <v>0.001170346511</v>
      </c>
      <c r="R144" s="1"/>
      <c r="S144" s="1"/>
      <c r="T144" s="1"/>
      <c r="U144" s="2">
        <v>0.528</v>
      </c>
      <c r="V144" s="2">
        <v>0.17849</v>
      </c>
      <c r="W144">
        <f t="shared" si="5"/>
        <v>1.113224281</v>
      </c>
      <c r="Y144">
        <f t="shared" si="6"/>
        <v>0.7164638875</v>
      </c>
      <c r="Z144">
        <f t="shared" si="7"/>
        <v>0.0001443592874</v>
      </c>
    </row>
    <row r="145">
      <c r="G145" s="1"/>
      <c r="H145" s="1"/>
      <c r="I145" s="1"/>
      <c r="J145" s="2">
        <v>0.1772</v>
      </c>
      <c r="K145" s="2">
        <v>1.01088</v>
      </c>
      <c r="L145">
        <f t="shared" si="2"/>
        <v>6.304757472</v>
      </c>
      <c r="N145">
        <f t="shared" si="3"/>
        <v>5.936242552</v>
      </c>
      <c r="O145">
        <f t="shared" si="4"/>
        <v>0.001223565979</v>
      </c>
      <c r="R145" s="1"/>
      <c r="S145" s="1"/>
      <c r="T145" s="1"/>
      <c r="U145" s="2">
        <v>0.5282</v>
      </c>
      <c r="V145" s="2">
        <v>0.1802</v>
      </c>
      <c r="W145">
        <f t="shared" si="5"/>
        <v>1.12388938</v>
      </c>
      <c r="Y145">
        <f t="shared" si="6"/>
        <v>0.7271289865</v>
      </c>
      <c r="Z145">
        <f t="shared" si="7"/>
        <v>0.0001468665212</v>
      </c>
    </row>
    <row r="146">
      <c r="G146" s="1"/>
      <c r="H146" s="1"/>
      <c r="I146" s="1"/>
      <c r="J146" s="2">
        <v>0.1774</v>
      </c>
      <c r="K146" s="2">
        <v>1.06911</v>
      </c>
      <c r="L146">
        <f t="shared" si="2"/>
        <v>6.667932159</v>
      </c>
      <c r="N146">
        <f t="shared" si="3"/>
        <v>6.299417239</v>
      </c>
      <c r="O146">
        <f t="shared" si="4"/>
        <v>0.001280745878</v>
      </c>
      <c r="R146" s="1"/>
      <c r="S146" s="1"/>
      <c r="T146" s="1"/>
      <c r="U146" s="2">
        <v>0.5284</v>
      </c>
      <c r="V146" s="2">
        <v>0.18251</v>
      </c>
      <c r="W146">
        <f t="shared" si="5"/>
        <v>1.138296619</v>
      </c>
      <c r="Y146">
        <f t="shared" si="6"/>
        <v>0.7415362255</v>
      </c>
      <c r="Z146">
        <f t="shared" si="7"/>
        <v>0.0001505961874</v>
      </c>
    </row>
    <row r="147">
      <c r="G147" s="1"/>
      <c r="H147" s="1"/>
      <c r="I147" s="1"/>
      <c r="J147" s="2">
        <v>0.1776</v>
      </c>
      <c r="K147" s="2">
        <v>1.10256</v>
      </c>
      <c r="L147">
        <f t="shared" si="2"/>
        <v>6.876556464</v>
      </c>
      <c r="N147">
        <f t="shared" si="3"/>
        <v>6.508041544</v>
      </c>
      <c r="O147">
        <f t="shared" si="4"/>
        <v>0.001281282252</v>
      </c>
      <c r="R147" s="1"/>
      <c r="S147" s="1"/>
      <c r="T147" s="1"/>
      <c r="U147" s="2">
        <v>0.5286</v>
      </c>
      <c r="V147" s="2">
        <v>0.18618</v>
      </c>
      <c r="W147">
        <f t="shared" si="5"/>
        <v>1.161186042</v>
      </c>
      <c r="Y147">
        <f t="shared" si="6"/>
        <v>0.7644256485</v>
      </c>
      <c r="Z147">
        <f t="shared" si="7"/>
        <v>0.0001544069333</v>
      </c>
    </row>
    <row r="148">
      <c r="G148" s="1"/>
      <c r="H148" s="1"/>
      <c r="I148" s="1"/>
      <c r="J148" s="2">
        <v>0.1778</v>
      </c>
      <c r="K148" s="2">
        <v>1.06997</v>
      </c>
      <c r="L148">
        <f t="shared" si="2"/>
        <v>6.673295893</v>
      </c>
      <c r="N148">
        <f t="shared" si="3"/>
        <v>6.304780973</v>
      </c>
      <c r="O148">
        <f t="shared" si="4"/>
        <v>0.001201187982</v>
      </c>
      <c r="R148" s="1"/>
      <c r="S148" s="1"/>
      <c r="T148" s="1"/>
      <c r="U148" s="2">
        <v>0.5288</v>
      </c>
      <c r="V148" s="2">
        <v>0.18862</v>
      </c>
      <c r="W148">
        <f t="shared" si="5"/>
        <v>1.176404078</v>
      </c>
      <c r="Y148">
        <f t="shared" si="6"/>
        <v>0.7796436845</v>
      </c>
      <c r="Z148">
        <f t="shared" si="7"/>
        <v>0.0001557728144</v>
      </c>
    </row>
    <row r="149">
      <c r="G149" s="1"/>
      <c r="H149" s="1"/>
      <c r="I149" s="1"/>
      <c r="J149" s="2">
        <v>0.178</v>
      </c>
      <c r="K149" s="2">
        <v>0.97414</v>
      </c>
      <c r="L149">
        <f t="shared" si="2"/>
        <v>6.075613766</v>
      </c>
      <c r="N149">
        <f t="shared" si="3"/>
        <v>5.707098846</v>
      </c>
      <c r="O149">
        <f t="shared" si="4"/>
        <v>0.001047242579</v>
      </c>
      <c r="R149" s="1"/>
      <c r="S149" s="1"/>
      <c r="T149" s="1"/>
      <c r="U149" s="2">
        <v>0.529</v>
      </c>
      <c r="V149" s="2">
        <v>0.18837</v>
      </c>
      <c r="W149">
        <f t="shared" si="5"/>
        <v>1.174844853</v>
      </c>
      <c r="Y149">
        <f t="shared" si="6"/>
        <v>0.7780844595</v>
      </c>
      <c r="Z149">
        <f t="shared" si="7"/>
        <v>0.0001574443036</v>
      </c>
    </row>
    <row r="150">
      <c r="G150" s="1"/>
      <c r="H150" s="1"/>
      <c r="I150" s="1"/>
      <c r="J150" s="2">
        <v>0.1782</v>
      </c>
      <c r="K150" s="2">
        <v>0.82314</v>
      </c>
      <c r="L150">
        <f t="shared" si="2"/>
        <v>5.133841866</v>
      </c>
      <c r="N150">
        <f t="shared" si="3"/>
        <v>4.765326946</v>
      </c>
      <c r="O150">
        <f t="shared" si="4"/>
        <v>0.000854166866</v>
      </c>
      <c r="R150" s="1"/>
      <c r="S150" s="1"/>
      <c r="T150" s="1"/>
      <c r="U150" s="2">
        <v>0.5292</v>
      </c>
      <c r="V150" s="2">
        <v>0.1913</v>
      </c>
      <c r="W150">
        <f t="shared" si="5"/>
        <v>1.19311897</v>
      </c>
      <c r="Y150">
        <f t="shared" si="6"/>
        <v>0.7963585765</v>
      </c>
      <c r="Z150">
        <f t="shared" si="7"/>
        <v>0.0001609494414</v>
      </c>
    </row>
    <row r="151">
      <c r="G151" s="1"/>
      <c r="H151" s="1"/>
      <c r="I151" s="1"/>
      <c r="J151" s="2">
        <v>0.1784</v>
      </c>
      <c r="K151" s="2">
        <v>0.66457</v>
      </c>
      <c r="L151">
        <f t="shared" si="2"/>
        <v>4.144856633</v>
      </c>
      <c r="N151">
        <f t="shared" si="3"/>
        <v>3.776341713</v>
      </c>
      <c r="O151">
        <f t="shared" si="4"/>
        <v>0.0006784484454</v>
      </c>
      <c r="R151" s="1"/>
      <c r="S151" s="1"/>
      <c r="T151" s="1"/>
      <c r="U151" s="2">
        <v>0.5294</v>
      </c>
      <c r="V151" s="2">
        <v>0.19399</v>
      </c>
      <c r="W151">
        <f t="shared" si="5"/>
        <v>1.209896231</v>
      </c>
      <c r="Y151">
        <f t="shared" si="6"/>
        <v>0.8131358375</v>
      </c>
      <c r="Z151">
        <f t="shared" si="7"/>
        <v>0.0001635377549</v>
      </c>
    </row>
    <row r="152">
      <c r="G152" s="1"/>
      <c r="H152" s="1"/>
      <c r="I152" s="1"/>
      <c r="J152" s="2">
        <v>0.1786</v>
      </c>
      <c r="K152" s="2">
        <v>0.5414</v>
      </c>
      <c r="L152">
        <f t="shared" si="2"/>
        <v>3.37665766</v>
      </c>
      <c r="N152">
        <f t="shared" si="3"/>
        <v>3.00814274</v>
      </c>
      <c r="O152">
        <f t="shared" si="4"/>
        <v>0.0005628038456</v>
      </c>
      <c r="R152" s="1"/>
      <c r="S152" s="1"/>
      <c r="T152" s="1"/>
      <c r="U152" s="2">
        <v>0.5296</v>
      </c>
      <c r="V152" s="2">
        <v>0.19545</v>
      </c>
      <c r="W152">
        <f t="shared" si="5"/>
        <v>1.219002105</v>
      </c>
      <c r="Y152">
        <f t="shared" si="6"/>
        <v>0.8222417115</v>
      </c>
      <c r="Z152">
        <f t="shared" si="7"/>
        <v>0.0001659763828</v>
      </c>
    </row>
    <row r="153">
      <c r="G153" s="1"/>
      <c r="H153" s="1"/>
      <c r="I153" s="1"/>
      <c r="J153" s="2">
        <v>0.1788</v>
      </c>
      <c r="K153" s="2">
        <v>0.47915</v>
      </c>
      <c r="L153">
        <f t="shared" si="2"/>
        <v>2.988410635</v>
      </c>
      <c r="N153">
        <f t="shared" si="3"/>
        <v>2.619895715</v>
      </c>
      <c r="O153">
        <f t="shared" si="4"/>
        <v>0.0005257254751</v>
      </c>
      <c r="R153" s="1"/>
      <c r="S153" s="1"/>
      <c r="T153" s="1"/>
      <c r="U153" s="2">
        <v>0.5298</v>
      </c>
      <c r="V153" s="2">
        <v>0.1979</v>
      </c>
      <c r="W153">
        <f t="shared" si="5"/>
        <v>1.23428251</v>
      </c>
      <c r="Y153">
        <f t="shared" si="6"/>
        <v>0.8375221165</v>
      </c>
      <c r="Z153">
        <f t="shared" si="7"/>
        <v>0.0001687206188</v>
      </c>
    </row>
    <row r="154">
      <c r="G154" s="1"/>
      <c r="H154" s="1"/>
      <c r="I154" s="1"/>
      <c r="J154" s="2">
        <v>0.179</v>
      </c>
      <c r="K154" s="2">
        <v>0.48195</v>
      </c>
      <c r="L154">
        <f t="shared" si="2"/>
        <v>3.005873955</v>
      </c>
      <c r="N154">
        <f t="shared" si="3"/>
        <v>2.637359035</v>
      </c>
      <c r="O154">
        <f t="shared" si="4"/>
        <v>0.0005603652177</v>
      </c>
      <c r="R154" s="1"/>
      <c r="S154" s="1"/>
      <c r="T154" s="1"/>
      <c r="U154" s="2">
        <v>0.53</v>
      </c>
      <c r="V154" s="2">
        <v>0.19985</v>
      </c>
      <c r="W154">
        <f t="shared" si="5"/>
        <v>1.246444465</v>
      </c>
      <c r="Y154">
        <f t="shared" si="6"/>
        <v>0.8496840715</v>
      </c>
      <c r="Z154">
        <f t="shared" si="7"/>
        <v>0.0001720698341</v>
      </c>
    </row>
    <row r="155">
      <c r="G155" s="1"/>
      <c r="H155" s="1"/>
      <c r="I155" s="1"/>
      <c r="J155" s="2">
        <v>0.1792</v>
      </c>
      <c r="K155" s="2">
        <v>0.53469</v>
      </c>
      <c r="L155">
        <f t="shared" si="2"/>
        <v>3.334808061</v>
      </c>
      <c r="N155">
        <f t="shared" si="3"/>
        <v>2.966293141</v>
      </c>
      <c r="O155">
        <f t="shared" si="4"/>
        <v>0.0006428981154</v>
      </c>
      <c r="R155" s="1"/>
      <c r="S155" s="1"/>
      <c r="T155" s="1"/>
      <c r="U155" s="2">
        <v>0.5302</v>
      </c>
      <c r="V155" s="2">
        <v>0.20327</v>
      </c>
      <c r="W155">
        <f t="shared" si="5"/>
        <v>1.267774663</v>
      </c>
      <c r="Y155">
        <f t="shared" si="6"/>
        <v>0.8710142695</v>
      </c>
      <c r="Z155">
        <f t="shared" si="7"/>
        <v>0.0001763296368</v>
      </c>
    </row>
    <row r="156">
      <c r="G156" s="1"/>
      <c r="H156" s="1"/>
      <c r="I156" s="1"/>
      <c r="J156" s="2">
        <v>0.1794</v>
      </c>
      <c r="K156" s="2">
        <v>0.61428</v>
      </c>
      <c r="L156">
        <f t="shared" si="2"/>
        <v>3.831202932</v>
      </c>
      <c r="N156">
        <f t="shared" si="3"/>
        <v>3.462688012</v>
      </c>
      <c r="O156">
        <f t="shared" si="4"/>
        <v>0.0007415658734</v>
      </c>
      <c r="R156" s="1"/>
      <c r="S156" s="1"/>
      <c r="T156" s="1"/>
      <c r="U156" s="2">
        <v>0.5304</v>
      </c>
      <c r="V156" s="2">
        <v>0.20668</v>
      </c>
      <c r="W156">
        <f t="shared" si="5"/>
        <v>1.289042492</v>
      </c>
      <c r="Y156">
        <f t="shared" si="6"/>
        <v>0.8922820985</v>
      </c>
      <c r="Z156">
        <f t="shared" si="7"/>
        <v>0.0001798285377</v>
      </c>
    </row>
    <row r="157">
      <c r="G157" s="1"/>
      <c r="H157" s="1"/>
      <c r="I157" s="1"/>
      <c r="J157" s="2">
        <v>0.1796</v>
      </c>
      <c r="K157" s="2">
        <v>0.69289</v>
      </c>
      <c r="L157">
        <f t="shared" si="2"/>
        <v>4.321485641</v>
      </c>
      <c r="N157">
        <f t="shared" si="3"/>
        <v>3.952970721</v>
      </c>
      <c r="O157">
        <f t="shared" si="4"/>
        <v>0.0008245478279</v>
      </c>
      <c r="R157" s="1"/>
      <c r="S157" s="1"/>
      <c r="T157" s="1"/>
      <c r="U157" s="2">
        <v>0.5306</v>
      </c>
      <c r="V157" s="2">
        <v>0.20888</v>
      </c>
      <c r="W157">
        <f t="shared" si="5"/>
        <v>1.302763672</v>
      </c>
      <c r="Y157">
        <f t="shared" si="6"/>
        <v>0.9060032785</v>
      </c>
      <c r="Z157">
        <f t="shared" si="7"/>
        <v>0.0001831029102</v>
      </c>
    </row>
    <row r="158">
      <c r="G158" s="1"/>
      <c r="H158" s="1"/>
      <c r="I158" s="1"/>
      <c r="J158" s="2">
        <v>0.1798</v>
      </c>
      <c r="K158" s="2">
        <v>0.74733</v>
      </c>
      <c r="L158">
        <f t="shared" si="2"/>
        <v>4.661022477</v>
      </c>
      <c r="N158">
        <f t="shared" si="3"/>
        <v>4.292507557</v>
      </c>
      <c r="O158">
        <f t="shared" si="4"/>
        <v>0.0008661167664</v>
      </c>
      <c r="R158" s="1"/>
      <c r="S158" s="1"/>
      <c r="T158" s="1"/>
      <c r="U158" s="2">
        <v>0.5308</v>
      </c>
      <c r="V158" s="2">
        <v>0.21193</v>
      </c>
      <c r="W158">
        <f t="shared" si="5"/>
        <v>1.321786217</v>
      </c>
      <c r="Y158">
        <f t="shared" si="6"/>
        <v>0.9250258235</v>
      </c>
      <c r="Z158">
        <f t="shared" si="7"/>
        <v>0.0001869136561</v>
      </c>
    </row>
    <row r="159">
      <c r="G159" s="1"/>
      <c r="H159" s="1"/>
      <c r="I159" s="1"/>
      <c r="J159" s="2">
        <v>0.18</v>
      </c>
      <c r="K159" s="2">
        <v>0.75954</v>
      </c>
      <c r="L159">
        <f t="shared" si="2"/>
        <v>4.737175026</v>
      </c>
      <c r="N159">
        <f t="shared" si="3"/>
        <v>4.368660106</v>
      </c>
      <c r="O159">
        <f t="shared" si="4"/>
        <v>0.0008493706899</v>
      </c>
      <c r="R159" s="1"/>
      <c r="S159" s="1"/>
      <c r="T159" s="1"/>
      <c r="U159" s="2">
        <v>0.531</v>
      </c>
      <c r="V159" s="2">
        <v>0.21499</v>
      </c>
      <c r="W159">
        <f t="shared" si="5"/>
        <v>1.340871131</v>
      </c>
      <c r="Y159">
        <f t="shared" si="6"/>
        <v>0.9441107375</v>
      </c>
      <c r="Z159">
        <f t="shared" si="7"/>
        <v>0.0001916349894</v>
      </c>
    </row>
    <row r="160">
      <c r="G160" s="1"/>
      <c r="H160" s="1"/>
      <c r="I160" s="1"/>
      <c r="J160" s="2">
        <v>0.1802</v>
      </c>
      <c r="K160" s="2">
        <v>0.72048</v>
      </c>
      <c r="L160">
        <f t="shared" si="2"/>
        <v>4.493561712</v>
      </c>
      <c r="N160">
        <f t="shared" si="3"/>
        <v>4.125046792</v>
      </c>
      <c r="O160">
        <f t="shared" si="4"/>
        <v>0.0007764363813</v>
      </c>
      <c r="R160" s="1"/>
      <c r="S160" s="1"/>
      <c r="T160" s="1"/>
      <c r="U160" s="2">
        <v>0.5312</v>
      </c>
      <c r="V160" s="2">
        <v>0.2195</v>
      </c>
      <c r="W160">
        <f t="shared" si="5"/>
        <v>1.36899955</v>
      </c>
      <c r="Y160">
        <f t="shared" si="6"/>
        <v>0.9722391565</v>
      </c>
      <c r="Z160">
        <f t="shared" si="7"/>
        <v>0.0001961255574</v>
      </c>
    </row>
    <row r="161">
      <c r="G161" s="1"/>
      <c r="H161" s="1"/>
      <c r="I161" s="1"/>
      <c r="J161" s="2">
        <v>0.1804</v>
      </c>
      <c r="K161" s="2">
        <v>0.6426</v>
      </c>
      <c r="L161">
        <f t="shared" si="2"/>
        <v>4.00783194</v>
      </c>
      <c r="N161">
        <f t="shared" si="3"/>
        <v>3.63931702</v>
      </c>
      <c r="O161">
        <f t="shared" si="4"/>
        <v>0.0006700785256</v>
      </c>
      <c r="R161" s="1"/>
      <c r="S161" s="1"/>
      <c r="T161" s="1"/>
      <c r="U161" s="2">
        <v>0.5314</v>
      </c>
      <c r="V161" s="2">
        <v>0.22219</v>
      </c>
      <c r="W161">
        <f t="shared" si="5"/>
        <v>1.385776811</v>
      </c>
      <c r="Y161">
        <f t="shared" si="6"/>
        <v>0.9890164175</v>
      </c>
      <c r="Z161">
        <f t="shared" si="7"/>
        <v>0.0001987138709</v>
      </c>
    </row>
    <row r="162">
      <c r="G162" s="1"/>
      <c r="H162" s="1"/>
      <c r="I162" s="1"/>
      <c r="J162" s="2">
        <v>0.1806</v>
      </c>
      <c r="K162" s="2">
        <v>0.54995</v>
      </c>
      <c r="L162">
        <f t="shared" si="2"/>
        <v>3.429983155</v>
      </c>
      <c r="N162">
        <f t="shared" si="3"/>
        <v>3.061468235</v>
      </c>
      <c r="O162">
        <f t="shared" si="4"/>
        <v>0.0005653921591</v>
      </c>
      <c r="R162" s="1"/>
      <c r="S162" s="1"/>
      <c r="T162" s="1"/>
      <c r="U162" s="2">
        <v>0.5316</v>
      </c>
      <c r="V162" s="2">
        <v>0.22365</v>
      </c>
      <c r="W162">
        <f t="shared" si="5"/>
        <v>1.394882685</v>
      </c>
      <c r="Y162">
        <f t="shared" si="6"/>
        <v>0.9981222915</v>
      </c>
      <c r="Z162">
        <f t="shared" si="7"/>
        <v>0.0002022876146</v>
      </c>
    </row>
    <row r="163">
      <c r="G163" s="1"/>
      <c r="H163" s="1"/>
      <c r="I163" s="1"/>
      <c r="J163" s="2">
        <v>0.1808</v>
      </c>
      <c r="K163" s="2">
        <v>0.47475</v>
      </c>
      <c r="L163">
        <f t="shared" si="2"/>
        <v>2.960968275</v>
      </c>
      <c r="N163">
        <f t="shared" si="3"/>
        <v>2.592453355</v>
      </c>
      <c r="O163">
        <f t="shared" si="4"/>
        <v>0.0004901689082</v>
      </c>
      <c r="R163" s="1"/>
      <c r="S163" s="1"/>
      <c r="T163" s="1"/>
      <c r="U163" s="2">
        <v>0.5318</v>
      </c>
      <c r="V163" s="2">
        <v>0.22792</v>
      </c>
      <c r="W163">
        <f t="shared" si="5"/>
        <v>1.421514248</v>
      </c>
      <c r="Y163">
        <f t="shared" si="6"/>
        <v>1.024753855</v>
      </c>
      <c r="Z163">
        <f t="shared" si="7"/>
        <v>0.000208000615</v>
      </c>
    </row>
    <row r="164">
      <c r="G164" s="1"/>
      <c r="H164" s="1"/>
      <c r="I164" s="1"/>
      <c r="J164" s="2">
        <v>0.181</v>
      </c>
      <c r="K164" s="2">
        <v>0.42934</v>
      </c>
      <c r="L164">
        <f t="shared" si="2"/>
        <v>2.677750646</v>
      </c>
      <c r="N164">
        <f t="shared" si="3"/>
        <v>2.309235726</v>
      </c>
      <c r="O164">
        <f t="shared" si="4"/>
        <v>0.0004588783809</v>
      </c>
      <c r="R164" s="1"/>
      <c r="S164" s="1"/>
      <c r="T164" s="1"/>
      <c r="U164" s="2">
        <v>0.532</v>
      </c>
      <c r="V164" s="2">
        <v>0.23281</v>
      </c>
      <c r="W164">
        <f t="shared" si="5"/>
        <v>1.452012689</v>
      </c>
      <c r="Y164">
        <f t="shared" si="6"/>
        <v>1.055252296</v>
      </c>
      <c r="Z164">
        <f t="shared" si="7"/>
        <v>0.0002124974199</v>
      </c>
    </row>
    <row r="165">
      <c r="G165" s="1"/>
      <c r="H165" s="1"/>
      <c r="I165" s="1"/>
      <c r="J165" s="2">
        <v>0.1812</v>
      </c>
      <c r="K165" s="2">
        <v>0.42458</v>
      </c>
      <c r="L165">
        <f t="shared" si="2"/>
        <v>2.648063002</v>
      </c>
      <c r="N165">
        <f t="shared" si="3"/>
        <v>2.279548082</v>
      </c>
      <c r="O165">
        <f t="shared" si="4"/>
        <v>0.0004753250862</v>
      </c>
      <c r="R165" s="1"/>
      <c r="S165" s="1"/>
      <c r="T165" s="1"/>
      <c r="U165" s="2">
        <v>0.5322</v>
      </c>
      <c r="V165" s="2">
        <v>0.23513</v>
      </c>
      <c r="W165">
        <f t="shared" si="5"/>
        <v>1.466482297</v>
      </c>
      <c r="Y165">
        <f t="shared" si="6"/>
        <v>1.069721904</v>
      </c>
      <c r="Z165">
        <f t="shared" si="7"/>
        <v>0.0002156158699</v>
      </c>
    </row>
    <row r="166">
      <c r="G166" s="1"/>
      <c r="H166" s="1"/>
      <c r="I166" s="1"/>
      <c r="J166" s="2">
        <v>0.1814</v>
      </c>
      <c r="K166" s="2">
        <v>0.45571</v>
      </c>
      <c r="L166">
        <f t="shared" si="2"/>
        <v>2.842217699</v>
      </c>
      <c r="N166">
        <f t="shared" si="3"/>
        <v>2.473702779</v>
      </c>
      <c r="O166">
        <f t="shared" si="4"/>
        <v>0.0005250394161</v>
      </c>
      <c r="R166" s="1"/>
      <c r="S166" s="1"/>
      <c r="T166" s="1"/>
      <c r="U166" s="2">
        <v>0.5324</v>
      </c>
      <c r="V166" s="2">
        <v>0.23781</v>
      </c>
      <c r="W166">
        <f t="shared" si="5"/>
        <v>1.483197189</v>
      </c>
      <c r="Y166">
        <f t="shared" si="6"/>
        <v>1.086436796</v>
      </c>
      <c r="Z166">
        <f t="shared" si="7"/>
        <v>0.0002194203789</v>
      </c>
    </row>
    <row r="167">
      <c r="G167" s="1"/>
      <c r="H167" s="1"/>
      <c r="I167" s="1"/>
      <c r="J167" s="2">
        <v>0.1816</v>
      </c>
      <c r="K167" s="2">
        <v>0.50429</v>
      </c>
      <c r="L167">
        <f t="shared" si="2"/>
        <v>3.145206301</v>
      </c>
      <c r="N167">
        <f t="shared" si="3"/>
        <v>2.776691381</v>
      </c>
      <c r="O167">
        <f t="shared" si="4"/>
        <v>0.0005820633928</v>
      </c>
      <c r="R167" s="1"/>
      <c r="S167" s="1"/>
      <c r="T167" s="1"/>
      <c r="U167" s="2">
        <v>0.5326</v>
      </c>
      <c r="V167" s="2">
        <v>0.24123</v>
      </c>
      <c r="W167">
        <f t="shared" si="5"/>
        <v>1.504527387</v>
      </c>
      <c r="Y167">
        <f t="shared" si="6"/>
        <v>1.107766994</v>
      </c>
      <c r="Z167">
        <f t="shared" si="7"/>
        <v>0.0002253579077</v>
      </c>
    </row>
    <row r="168">
      <c r="G168" s="1"/>
      <c r="H168" s="1"/>
      <c r="I168" s="1"/>
      <c r="J168" s="2">
        <v>0.1818</v>
      </c>
      <c r="K168" s="2">
        <v>0.54714</v>
      </c>
      <c r="L168">
        <f t="shared" si="2"/>
        <v>3.412457466</v>
      </c>
      <c r="N168">
        <f t="shared" si="3"/>
        <v>3.043942546</v>
      </c>
      <c r="O168">
        <f t="shared" si="4"/>
        <v>0.0006168590579</v>
      </c>
      <c r="R168" s="1"/>
      <c r="S168" s="1"/>
      <c r="T168" s="1"/>
      <c r="U168" s="2">
        <v>0.5328</v>
      </c>
      <c r="V168" s="2">
        <v>0.24733</v>
      </c>
      <c r="W168">
        <f t="shared" si="5"/>
        <v>1.542572477</v>
      </c>
      <c r="Y168">
        <f t="shared" si="6"/>
        <v>1.145812084</v>
      </c>
      <c r="Z168">
        <f t="shared" si="7"/>
        <v>0.0002317507302</v>
      </c>
    </row>
    <row r="169">
      <c r="G169" s="1"/>
      <c r="H169" s="1"/>
      <c r="I169" s="1"/>
      <c r="J169" s="2">
        <v>0.182</v>
      </c>
      <c r="K169" s="2">
        <v>0.56008</v>
      </c>
      <c r="L169">
        <f t="shared" si="2"/>
        <v>3.493162952</v>
      </c>
      <c r="N169">
        <f t="shared" si="3"/>
        <v>3.124648032</v>
      </c>
      <c r="O169">
        <f t="shared" si="4"/>
        <v>0.0006075723138</v>
      </c>
      <c r="R169" s="1"/>
      <c r="S169" s="1"/>
      <c r="T169" s="1"/>
      <c r="U169" s="2">
        <v>0.533</v>
      </c>
      <c r="V169" s="2">
        <v>0.25148</v>
      </c>
      <c r="W169">
        <f t="shared" si="5"/>
        <v>1.568455612</v>
      </c>
      <c r="Y169">
        <f t="shared" si="6"/>
        <v>1.171695219</v>
      </c>
      <c r="Z169">
        <f t="shared" si="7"/>
        <v>0.0002377693387</v>
      </c>
    </row>
    <row r="170">
      <c r="G170" s="1"/>
      <c r="H170" s="1"/>
      <c r="I170" s="1"/>
      <c r="J170" s="2">
        <v>0.1822</v>
      </c>
      <c r="K170" s="2">
        <v>0.53225</v>
      </c>
      <c r="L170">
        <f t="shared" si="2"/>
        <v>3.319590025</v>
      </c>
      <c r="N170">
        <f t="shared" si="3"/>
        <v>2.951075105</v>
      </c>
      <c r="O170">
        <f t="shared" si="4"/>
        <v>0.0005487209254</v>
      </c>
      <c r="R170" s="1"/>
      <c r="S170" s="1"/>
      <c r="T170" s="1"/>
      <c r="U170" s="2">
        <v>0.5332</v>
      </c>
      <c r="V170" s="2">
        <v>0.25698</v>
      </c>
      <c r="W170">
        <f t="shared" si="5"/>
        <v>1.602758562</v>
      </c>
      <c r="Y170">
        <f t="shared" si="6"/>
        <v>1.205998169</v>
      </c>
      <c r="Z170">
        <f t="shared" si="7"/>
        <v>0.0002434074963</v>
      </c>
    </row>
    <row r="171">
      <c r="G171" s="1"/>
      <c r="H171" s="1"/>
      <c r="I171" s="1"/>
      <c r="J171" s="2">
        <v>0.1824</v>
      </c>
      <c r="K171" s="2">
        <v>0.46572</v>
      </c>
      <c r="L171">
        <f t="shared" si="2"/>
        <v>2.904649068</v>
      </c>
      <c r="N171">
        <f t="shared" si="3"/>
        <v>2.536134148</v>
      </c>
      <c r="O171">
        <f t="shared" si="4"/>
        <v>0.0004542381273</v>
      </c>
      <c r="R171" s="1"/>
      <c r="S171" s="1"/>
      <c r="T171" s="1"/>
      <c r="U171" s="2">
        <v>0.5334</v>
      </c>
      <c r="V171" s="2">
        <v>0.26052</v>
      </c>
      <c r="W171">
        <f t="shared" si="5"/>
        <v>1.624837188</v>
      </c>
      <c r="Y171">
        <f t="shared" si="6"/>
        <v>1.228076795</v>
      </c>
      <c r="Z171">
        <f t="shared" si="7"/>
        <v>0.0002485841233</v>
      </c>
    </row>
    <row r="172">
      <c r="G172" s="1"/>
      <c r="H172" s="1"/>
      <c r="I172" s="1"/>
      <c r="J172" s="2">
        <v>0.1826</v>
      </c>
      <c r="K172" s="2">
        <v>0.38076</v>
      </c>
      <c r="L172">
        <f t="shared" si="2"/>
        <v>2.374762044</v>
      </c>
      <c r="N172">
        <f t="shared" si="3"/>
        <v>2.006247124</v>
      </c>
      <c r="O172">
        <f t="shared" si="4"/>
        <v>0.0003540423288</v>
      </c>
      <c r="R172" s="1"/>
      <c r="S172" s="1"/>
      <c r="T172" s="1"/>
      <c r="U172" s="2">
        <v>0.5336</v>
      </c>
      <c r="V172" s="2">
        <v>0.26528</v>
      </c>
      <c r="W172">
        <f t="shared" si="5"/>
        <v>1.654524832</v>
      </c>
      <c r="Y172">
        <f t="shared" si="6"/>
        <v>1.257764439</v>
      </c>
      <c r="Z172">
        <f t="shared" si="7"/>
        <v>0.0002552077111</v>
      </c>
    </row>
    <row r="173">
      <c r="G173" s="1"/>
      <c r="H173" s="1"/>
      <c r="I173" s="1"/>
      <c r="J173" s="2">
        <v>0.1828</v>
      </c>
      <c r="K173" s="2">
        <v>0.30507</v>
      </c>
      <c r="L173">
        <f t="shared" si="2"/>
        <v>1.902691083</v>
      </c>
      <c r="N173">
        <f t="shared" si="3"/>
        <v>1.534176163</v>
      </c>
      <c r="O173">
        <f t="shared" si="4"/>
        <v>0.0002737921365</v>
      </c>
      <c r="R173" s="1"/>
      <c r="S173" s="1"/>
      <c r="T173" s="1"/>
      <c r="U173" s="2">
        <v>0.5338</v>
      </c>
      <c r="V173" s="2">
        <v>0.27114</v>
      </c>
      <c r="W173">
        <f t="shared" si="5"/>
        <v>1.691073066</v>
      </c>
      <c r="Y173">
        <f t="shared" si="6"/>
        <v>1.294312673</v>
      </c>
      <c r="Z173">
        <f t="shared" si="7"/>
        <v>0.0002626670435</v>
      </c>
    </row>
    <row r="174">
      <c r="G174" s="1"/>
      <c r="H174" s="1"/>
      <c r="I174" s="1"/>
      <c r="J174" s="2">
        <v>0.183</v>
      </c>
      <c r="K174" s="2">
        <v>0.25209</v>
      </c>
      <c r="L174">
        <f t="shared" si="2"/>
        <v>1.572260121</v>
      </c>
      <c r="N174">
        <f t="shared" si="3"/>
        <v>1.203745201</v>
      </c>
      <c r="O174">
        <f t="shared" si="4"/>
        <v>0.0002301712579</v>
      </c>
      <c r="R174" s="1"/>
      <c r="S174" s="1"/>
      <c r="T174" s="1"/>
      <c r="U174" s="2">
        <v>0.534</v>
      </c>
      <c r="V174" s="2">
        <v>0.27724</v>
      </c>
      <c r="W174">
        <f t="shared" si="5"/>
        <v>1.729118156</v>
      </c>
      <c r="Y174">
        <f t="shared" si="6"/>
        <v>1.332357763</v>
      </c>
      <c r="Z174">
        <f t="shared" si="7"/>
        <v>0.0002687542579</v>
      </c>
    </row>
    <row r="175">
      <c r="G175" s="1"/>
      <c r="H175" s="1"/>
      <c r="I175" s="1"/>
      <c r="J175" s="2">
        <v>0.1832</v>
      </c>
      <c r="K175" s="2">
        <v>0.23513</v>
      </c>
      <c r="L175">
        <f t="shared" si="2"/>
        <v>1.466482297</v>
      </c>
      <c r="N175">
        <f t="shared" si="3"/>
        <v>1.097967377</v>
      </c>
      <c r="O175">
        <f t="shared" si="4"/>
        <v>0.0002298718867</v>
      </c>
      <c r="R175" s="1"/>
      <c r="S175" s="1"/>
      <c r="T175" s="1"/>
      <c r="U175" s="2">
        <v>0.5342</v>
      </c>
      <c r="V175" s="2">
        <v>0.2809</v>
      </c>
      <c r="W175">
        <f t="shared" si="5"/>
        <v>1.75194521</v>
      </c>
      <c r="Y175">
        <f t="shared" si="6"/>
        <v>1.355184817</v>
      </c>
      <c r="Z175">
        <f t="shared" si="7"/>
        <v>0.0002740057277</v>
      </c>
    </row>
    <row r="176">
      <c r="G176" s="1"/>
      <c r="H176" s="1"/>
      <c r="I176" s="1"/>
      <c r="J176" s="2">
        <v>0.1834</v>
      </c>
      <c r="K176" s="2">
        <v>0.25161</v>
      </c>
      <c r="L176">
        <f t="shared" si="2"/>
        <v>1.569266409</v>
      </c>
      <c r="N176">
        <f t="shared" si="3"/>
        <v>1.200751489</v>
      </c>
      <c r="O176">
        <f t="shared" si="4"/>
        <v>0.0002627590604</v>
      </c>
      <c r="R176" s="1"/>
      <c r="S176" s="1"/>
      <c r="T176" s="1"/>
      <c r="U176" s="2">
        <v>0.5344</v>
      </c>
      <c r="V176" s="2">
        <v>0.28566</v>
      </c>
      <c r="W176">
        <f t="shared" si="5"/>
        <v>1.781632854</v>
      </c>
      <c r="Y176">
        <f t="shared" si="6"/>
        <v>1.384872461</v>
      </c>
      <c r="Z176">
        <f t="shared" si="7"/>
        <v>0.0002809349236</v>
      </c>
    </row>
    <row r="177">
      <c r="G177" s="1"/>
      <c r="H177" s="1"/>
      <c r="I177" s="1"/>
      <c r="J177" s="2">
        <v>0.1836</v>
      </c>
      <c r="K177" s="2">
        <v>0.28786</v>
      </c>
      <c r="L177">
        <f t="shared" si="2"/>
        <v>1.795354034</v>
      </c>
      <c r="N177">
        <f t="shared" si="3"/>
        <v>1.426839114</v>
      </c>
      <c r="O177">
        <f t="shared" si="4"/>
        <v>0.0003111761151</v>
      </c>
      <c r="R177" s="1"/>
      <c r="S177" s="1"/>
      <c r="T177" s="1"/>
      <c r="U177" s="2">
        <v>0.5346</v>
      </c>
      <c r="V177" s="2">
        <v>0.29201</v>
      </c>
      <c r="W177">
        <f t="shared" si="5"/>
        <v>1.821237169</v>
      </c>
      <c r="Y177">
        <f t="shared" si="6"/>
        <v>1.424476776</v>
      </c>
      <c r="Z177">
        <f t="shared" si="7"/>
        <v>0.0002896166884</v>
      </c>
    </row>
    <row r="178">
      <c r="G178" s="1"/>
      <c r="H178" s="1"/>
      <c r="I178" s="1"/>
      <c r="J178" s="2">
        <v>0.1838</v>
      </c>
      <c r="K178" s="2">
        <v>0.32924</v>
      </c>
      <c r="L178">
        <f t="shared" si="2"/>
        <v>2.053436956</v>
      </c>
      <c r="N178">
        <f t="shared" si="3"/>
        <v>1.684922036</v>
      </c>
      <c r="O178">
        <f t="shared" si="4"/>
        <v>0.0003543479369</v>
      </c>
      <c r="R178" s="1"/>
      <c r="S178" s="1"/>
      <c r="T178" s="1"/>
      <c r="U178" s="2">
        <v>0.5348</v>
      </c>
      <c r="V178" s="2">
        <v>0.29958</v>
      </c>
      <c r="W178">
        <f t="shared" si="5"/>
        <v>1.868450502</v>
      </c>
      <c r="Y178">
        <f t="shared" si="6"/>
        <v>1.471690109</v>
      </c>
      <c r="Z178">
        <f t="shared" si="7"/>
        <v>0.0002974564717</v>
      </c>
    </row>
    <row r="179">
      <c r="G179" s="1"/>
      <c r="H179" s="1"/>
      <c r="I179" s="1"/>
      <c r="J179" s="2">
        <v>0.184</v>
      </c>
      <c r="K179" s="2">
        <v>0.35708</v>
      </c>
      <c r="L179">
        <f t="shared" si="2"/>
        <v>2.227072252</v>
      </c>
      <c r="N179">
        <f t="shared" si="3"/>
        <v>1.858557332</v>
      </c>
      <c r="O179">
        <f t="shared" si="4"/>
        <v>0.0003714058584</v>
      </c>
      <c r="R179" s="1"/>
      <c r="S179" s="1"/>
      <c r="T179" s="1"/>
      <c r="U179" s="2">
        <v>0.535</v>
      </c>
      <c r="V179" s="2">
        <v>0.30458</v>
      </c>
      <c r="W179">
        <f t="shared" si="5"/>
        <v>1.899635002</v>
      </c>
      <c r="Y179">
        <f t="shared" si="6"/>
        <v>1.502874609</v>
      </c>
      <c r="Z179">
        <f t="shared" si="7"/>
        <v>0.0003045353532</v>
      </c>
    </row>
    <row r="180">
      <c r="G180" s="1"/>
      <c r="H180" s="1"/>
      <c r="I180" s="1"/>
      <c r="J180" s="2">
        <v>0.1842</v>
      </c>
      <c r="K180" s="2">
        <v>0.35659</v>
      </c>
      <c r="L180">
        <f t="shared" si="2"/>
        <v>2.224016171</v>
      </c>
      <c r="N180">
        <f t="shared" si="3"/>
        <v>1.855501251</v>
      </c>
      <c r="O180">
        <f t="shared" si="4"/>
        <v>0.0003523708396</v>
      </c>
      <c r="R180" s="1"/>
      <c r="S180" s="1"/>
      <c r="T180" s="1"/>
      <c r="U180" s="2">
        <v>0.5352</v>
      </c>
      <c r="V180" s="2">
        <v>0.31093</v>
      </c>
      <c r="W180">
        <f t="shared" si="5"/>
        <v>1.939239317</v>
      </c>
      <c r="Y180">
        <f t="shared" si="6"/>
        <v>1.542478924</v>
      </c>
      <c r="Z180">
        <f t="shared" si="7"/>
        <v>0.0003116204716</v>
      </c>
    </row>
    <row r="181">
      <c r="G181" s="1"/>
      <c r="H181" s="1"/>
      <c r="I181" s="1"/>
      <c r="J181" s="2">
        <v>0.1844</v>
      </c>
      <c r="K181" s="2">
        <v>0.32656</v>
      </c>
      <c r="L181">
        <f t="shared" si="2"/>
        <v>2.036722064</v>
      </c>
      <c r="N181">
        <f t="shared" si="3"/>
        <v>1.668207144</v>
      </c>
      <c r="O181">
        <f t="shared" si="4"/>
        <v>0.0002982345476</v>
      </c>
      <c r="R181" s="1"/>
      <c r="S181" s="1"/>
      <c r="T181" s="1"/>
      <c r="U181" s="2">
        <v>0.5354</v>
      </c>
      <c r="V181" s="2">
        <v>0.31594</v>
      </c>
      <c r="W181">
        <f t="shared" si="5"/>
        <v>1.970486186</v>
      </c>
      <c r="Y181">
        <f t="shared" si="6"/>
        <v>1.573725793</v>
      </c>
      <c r="Z181">
        <f t="shared" si="7"/>
        <v>0.0003201463139</v>
      </c>
    </row>
    <row r="182">
      <c r="G182" s="1"/>
      <c r="H182" s="1"/>
      <c r="I182" s="1"/>
      <c r="J182" s="2">
        <v>0.1846</v>
      </c>
      <c r="K182" s="2">
        <v>0.26979</v>
      </c>
      <c r="L182">
        <f t="shared" si="2"/>
        <v>1.682653251</v>
      </c>
      <c r="N182">
        <f t="shared" si="3"/>
        <v>1.314138331</v>
      </c>
      <c r="O182">
        <f t="shared" si="4"/>
        <v>0.0002211090422</v>
      </c>
      <c r="R182" s="1"/>
      <c r="S182" s="1"/>
      <c r="T182" s="1"/>
      <c r="U182" s="2">
        <v>0.5356</v>
      </c>
      <c r="V182" s="2">
        <v>0.3246</v>
      </c>
      <c r="W182">
        <f t="shared" si="5"/>
        <v>2.02449774</v>
      </c>
      <c r="Y182">
        <f t="shared" si="6"/>
        <v>1.627737347</v>
      </c>
      <c r="Z182">
        <f t="shared" si="7"/>
        <v>0.0003299631945</v>
      </c>
    </row>
    <row r="183">
      <c r="G183" s="1"/>
      <c r="H183" s="1"/>
      <c r="I183" s="1"/>
      <c r="J183" s="2">
        <v>0.1848</v>
      </c>
      <c r="K183" s="2">
        <v>0.2029</v>
      </c>
      <c r="L183">
        <f t="shared" si="2"/>
        <v>1.26546701</v>
      </c>
      <c r="N183">
        <f t="shared" si="3"/>
        <v>0.8969520904</v>
      </c>
      <c r="O183">
        <f t="shared" si="4"/>
        <v>0.000140790244</v>
      </c>
      <c r="R183" s="1"/>
      <c r="S183" s="1"/>
      <c r="T183" s="1"/>
      <c r="U183" s="2">
        <v>0.5358</v>
      </c>
      <c r="V183" s="2">
        <v>0.33168</v>
      </c>
      <c r="W183">
        <f t="shared" si="5"/>
        <v>2.068654992</v>
      </c>
      <c r="Y183">
        <f t="shared" si="6"/>
        <v>1.671894599</v>
      </c>
      <c r="Z183">
        <f t="shared" si="7"/>
        <v>0.0003403975282</v>
      </c>
    </row>
    <row r="184">
      <c r="G184" s="1"/>
      <c r="H184" s="1"/>
      <c r="I184" s="1"/>
      <c r="J184" s="2">
        <v>0.185</v>
      </c>
      <c r="K184" s="2">
        <v>0.14101</v>
      </c>
      <c r="L184">
        <f t="shared" si="2"/>
        <v>0.879465269</v>
      </c>
      <c r="N184">
        <f t="shared" si="3"/>
        <v>0.5109503494</v>
      </c>
      <c r="O184">
        <f t="shared" si="4"/>
        <v>0.00007577056148</v>
      </c>
      <c r="R184" s="1"/>
      <c r="S184" s="1"/>
      <c r="T184" s="1"/>
      <c r="U184" s="2">
        <v>0.536</v>
      </c>
      <c r="V184" s="2">
        <v>0.34133</v>
      </c>
      <c r="W184">
        <f t="shared" si="5"/>
        <v>2.128841077</v>
      </c>
      <c r="Y184">
        <f t="shared" si="6"/>
        <v>1.732080684</v>
      </c>
      <c r="Z184">
        <f t="shared" si="7"/>
        <v>0.0003514368412</v>
      </c>
    </row>
    <row r="185">
      <c r="G185" s="1"/>
      <c r="H185" s="1"/>
      <c r="I185" s="1"/>
      <c r="J185" s="2">
        <v>0.1852</v>
      </c>
      <c r="K185" s="2">
        <v>0.09865</v>
      </c>
      <c r="L185">
        <f t="shared" si="2"/>
        <v>0.615270185</v>
      </c>
      <c r="N185">
        <f t="shared" si="3"/>
        <v>0.2467552654</v>
      </c>
      <c r="O185">
        <f t="shared" si="4"/>
        <v>0.00004409958328</v>
      </c>
      <c r="R185" s="1"/>
      <c r="S185" s="1"/>
      <c r="T185" s="1"/>
      <c r="U185" s="2">
        <v>0.5362</v>
      </c>
      <c r="V185" s="2">
        <v>0.34938</v>
      </c>
      <c r="W185">
        <f t="shared" si="5"/>
        <v>2.179048122</v>
      </c>
      <c r="Y185">
        <f t="shared" si="6"/>
        <v>1.782287729</v>
      </c>
      <c r="Z185">
        <f t="shared" si="7"/>
        <v>0.000362550997</v>
      </c>
    </row>
    <row r="186">
      <c r="G186" s="1"/>
      <c r="H186" s="1"/>
      <c r="I186" s="1"/>
      <c r="J186" s="2">
        <v>0.1854</v>
      </c>
      <c r="K186" s="2">
        <v>0.09023</v>
      </c>
      <c r="L186">
        <f t="shared" si="2"/>
        <v>0.562755487</v>
      </c>
      <c r="N186">
        <f t="shared" si="3"/>
        <v>0.1942405674</v>
      </c>
      <c r="O186">
        <f t="shared" si="4"/>
        <v>0.00004988742648</v>
      </c>
      <c r="R186" s="1"/>
      <c r="S186" s="1"/>
      <c r="T186" s="1"/>
      <c r="U186" s="2">
        <v>0.5364</v>
      </c>
      <c r="V186" s="2">
        <v>0.35915</v>
      </c>
      <c r="W186">
        <f t="shared" si="5"/>
        <v>2.239982635</v>
      </c>
      <c r="Y186">
        <f t="shared" si="6"/>
        <v>1.843222242</v>
      </c>
      <c r="Z186">
        <f t="shared" si="7"/>
        <v>0.0003745071343</v>
      </c>
    </row>
    <row r="187">
      <c r="G187" s="1"/>
      <c r="H187" s="1"/>
      <c r="I187" s="1"/>
      <c r="J187" s="2">
        <v>0.1856</v>
      </c>
      <c r="K187" s="2">
        <v>0.10793</v>
      </c>
      <c r="L187">
        <f t="shared" si="2"/>
        <v>0.673148617</v>
      </c>
      <c r="N187">
        <f t="shared" si="3"/>
        <v>0.3046336974</v>
      </c>
      <c r="O187">
        <f t="shared" si="4"/>
        <v>0.00008193885558</v>
      </c>
      <c r="R187" s="1"/>
      <c r="S187" s="1"/>
      <c r="T187" s="1"/>
      <c r="U187" s="2">
        <v>0.5366</v>
      </c>
      <c r="V187" s="2">
        <v>0.36855</v>
      </c>
      <c r="W187">
        <f t="shared" si="5"/>
        <v>2.298609495</v>
      </c>
      <c r="Y187">
        <f t="shared" si="6"/>
        <v>1.901849102</v>
      </c>
      <c r="Z187">
        <f t="shared" si="7"/>
        <v>0.0003870682509</v>
      </c>
    </row>
    <row r="188">
      <c r="G188" s="1"/>
      <c r="H188" s="1"/>
      <c r="I188" s="1"/>
      <c r="J188" s="2">
        <v>0.1858</v>
      </c>
      <c r="K188" s="2">
        <v>0.14162</v>
      </c>
      <c r="L188">
        <f t="shared" si="2"/>
        <v>0.883269778</v>
      </c>
      <c r="N188">
        <f t="shared" si="3"/>
        <v>0.5147548584</v>
      </c>
      <c r="O188">
        <f t="shared" si="4"/>
        <v>0.0001243435387</v>
      </c>
      <c r="R188" s="1"/>
      <c r="S188" s="1"/>
      <c r="T188" s="1"/>
      <c r="U188" s="2">
        <v>0.5368</v>
      </c>
      <c r="V188" s="2">
        <v>0.37929</v>
      </c>
      <c r="W188">
        <f t="shared" si="5"/>
        <v>2.365593801</v>
      </c>
      <c r="Y188">
        <f t="shared" si="6"/>
        <v>1.968833408</v>
      </c>
      <c r="Z188">
        <f t="shared" si="7"/>
        <v>0.0004006210346</v>
      </c>
    </row>
    <row r="189">
      <c r="G189" s="1"/>
      <c r="H189" s="1"/>
      <c r="I189" s="1"/>
      <c r="J189" s="2">
        <v>0.186</v>
      </c>
      <c r="K189" s="2">
        <v>0.17592</v>
      </c>
      <c r="L189">
        <f t="shared" si="2"/>
        <v>1.097195448</v>
      </c>
      <c r="N189">
        <f t="shared" si="3"/>
        <v>0.7286805284</v>
      </c>
      <c r="O189">
        <f t="shared" si="4"/>
        <v>0.0001564698106</v>
      </c>
      <c r="R189" s="1"/>
      <c r="S189" s="1"/>
      <c r="T189" s="1"/>
      <c r="U189" s="2">
        <v>0.537</v>
      </c>
      <c r="V189" s="2">
        <v>0.39028</v>
      </c>
      <c r="W189">
        <f t="shared" si="5"/>
        <v>2.434137332</v>
      </c>
      <c r="Y189">
        <f t="shared" si="6"/>
        <v>2.037376939</v>
      </c>
      <c r="Z189">
        <f t="shared" si="7"/>
        <v>0.000415315171</v>
      </c>
    </row>
    <row r="190">
      <c r="G190" s="1"/>
      <c r="H190" s="1"/>
      <c r="I190" s="1"/>
      <c r="J190" s="2">
        <v>0.1862</v>
      </c>
      <c r="K190" s="2">
        <v>0.19313</v>
      </c>
      <c r="L190">
        <f t="shared" si="2"/>
        <v>1.204532497</v>
      </c>
      <c r="N190">
        <f t="shared" si="3"/>
        <v>0.8360175774</v>
      </c>
      <c r="O190">
        <f t="shared" si="4"/>
        <v>0.0001612659867</v>
      </c>
      <c r="R190" s="1"/>
      <c r="S190" s="1"/>
      <c r="T190" s="1"/>
      <c r="U190" s="2">
        <v>0.5372</v>
      </c>
      <c r="V190" s="2">
        <v>0.40285</v>
      </c>
      <c r="W190">
        <f t="shared" si="5"/>
        <v>2.512535165</v>
      </c>
      <c r="Y190">
        <f t="shared" si="6"/>
        <v>2.115774772</v>
      </c>
      <c r="Z190">
        <f t="shared" si="7"/>
        <v>0.0004305394439</v>
      </c>
    </row>
    <row r="191">
      <c r="G191" s="1"/>
      <c r="H191" s="1"/>
      <c r="I191" s="1"/>
      <c r="J191" s="2">
        <v>0.1864</v>
      </c>
      <c r="K191" s="2">
        <v>0.18361</v>
      </c>
      <c r="L191">
        <f t="shared" si="2"/>
        <v>1.145157209</v>
      </c>
      <c r="N191">
        <f t="shared" si="3"/>
        <v>0.7766422894</v>
      </c>
      <c r="O191">
        <f t="shared" si="4"/>
        <v>0.0001338610481</v>
      </c>
      <c r="R191" s="1"/>
      <c r="S191" s="1"/>
      <c r="T191" s="1"/>
      <c r="U191" s="2">
        <v>0.5374</v>
      </c>
      <c r="V191" s="2">
        <v>0.41469</v>
      </c>
      <c r="W191">
        <f t="shared" si="5"/>
        <v>2.586380061</v>
      </c>
      <c r="Y191">
        <f t="shared" si="6"/>
        <v>2.189619668</v>
      </c>
      <c r="Z191">
        <f t="shared" si="7"/>
        <v>0.0004458447965</v>
      </c>
    </row>
    <row r="192">
      <c r="G192" s="1"/>
      <c r="H192" s="1"/>
      <c r="I192" s="1"/>
      <c r="J192" s="2">
        <v>0.1866</v>
      </c>
      <c r="K192" s="2">
        <v>0.14919</v>
      </c>
      <c r="L192">
        <f t="shared" si="2"/>
        <v>0.930483111</v>
      </c>
      <c r="N192">
        <f t="shared" si="3"/>
        <v>0.5619681914</v>
      </c>
      <c r="O192">
        <f t="shared" si="4"/>
        <v>0.00007835887498</v>
      </c>
      <c r="R192" s="1"/>
      <c r="S192" s="1"/>
      <c r="T192" s="1"/>
      <c r="U192" s="2">
        <v>0.5376</v>
      </c>
      <c r="V192" s="2">
        <v>0.42739</v>
      </c>
      <c r="W192">
        <f t="shared" si="5"/>
        <v>2.665588691</v>
      </c>
      <c r="Y192">
        <f t="shared" si="6"/>
        <v>2.268828298</v>
      </c>
      <c r="Z192">
        <f t="shared" si="7"/>
        <v>0.0004616802856</v>
      </c>
    </row>
    <row r="193">
      <c r="G193" s="1"/>
      <c r="H193" s="1"/>
      <c r="I193" s="1"/>
      <c r="J193" s="2">
        <v>0.1868</v>
      </c>
      <c r="K193" s="2">
        <v>0.09462</v>
      </c>
      <c r="L193">
        <f t="shared" si="2"/>
        <v>0.590135478</v>
      </c>
      <c r="N193">
        <f t="shared" si="3"/>
        <v>0.2216205584</v>
      </c>
      <c r="O193">
        <f t="shared" si="4"/>
        <v>0.00000687152718</v>
      </c>
      <c r="R193" s="1"/>
      <c r="S193" s="1"/>
      <c r="T193" s="1"/>
      <c r="U193" s="2">
        <v>0.5378</v>
      </c>
      <c r="V193" s="2">
        <v>0.44008</v>
      </c>
      <c r="W193">
        <f t="shared" si="5"/>
        <v>2.744734952</v>
      </c>
      <c r="Y193">
        <f t="shared" si="6"/>
        <v>2.347974559</v>
      </c>
      <c r="Z193">
        <f t="shared" si="7"/>
        <v>0.0004788878927</v>
      </c>
    </row>
    <row r="194">
      <c r="G194" s="1"/>
      <c r="H194" s="1"/>
      <c r="I194" s="1"/>
      <c r="J194" s="2">
        <v>0.187</v>
      </c>
      <c r="K194" s="2">
        <v>0.03457</v>
      </c>
      <c r="L194">
        <f t="shared" si="2"/>
        <v>0.215609633</v>
      </c>
      <c r="N194">
        <f t="shared" si="3"/>
        <v>-0.1529052866</v>
      </c>
      <c r="O194">
        <f t="shared" si="4"/>
        <v>-0.00006217719272</v>
      </c>
      <c r="R194" s="1"/>
      <c r="S194" s="1"/>
      <c r="T194" s="1"/>
      <c r="U194" s="2">
        <v>0.538</v>
      </c>
      <c r="V194" s="2">
        <v>0.45498</v>
      </c>
      <c r="W194">
        <f t="shared" si="5"/>
        <v>2.837664762</v>
      </c>
      <c r="Y194">
        <f t="shared" si="6"/>
        <v>2.440904369</v>
      </c>
      <c r="Z194">
        <f t="shared" si="7"/>
        <v>0.0004971620097</v>
      </c>
    </row>
    <row r="195">
      <c r="G195" s="1"/>
      <c r="H195" s="1"/>
      <c r="I195" s="1"/>
      <c r="J195" s="2">
        <v>0.1872</v>
      </c>
      <c r="K195" s="2">
        <v>-0.01609</v>
      </c>
      <c r="L195">
        <f t="shared" si="2"/>
        <v>-0.100351721</v>
      </c>
      <c r="N195">
        <f t="shared" si="3"/>
        <v>-0.4688666406</v>
      </c>
      <c r="O195">
        <f t="shared" si="4"/>
        <v>-0.0001134944059</v>
      </c>
      <c r="R195" s="1"/>
      <c r="S195" s="1"/>
      <c r="T195" s="1"/>
      <c r="U195" s="2">
        <v>0.5382</v>
      </c>
      <c r="V195" s="2">
        <v>0.46938</v>
      </c>
      <c r="W195">
        <f t="shared" si="5"/>
        <v>2.927476122</v>
      </c>
      <c r="Y195">
        <f t="shared" si="6"/>
        <v>2.530715729</v>
      </c>
      <c r="Z195">
        <f t="shared" si="7"/>
        <v>0.0005161907916</v>
      </c>
    </row>
    <row r="196">
      <c r="G196" s="1"/>
      <c r="H196" s="1"/>
      <c r="I196" s="1"/>
      <c r="J196" s="2">
        <v>0.1874</v>
      </c>
      <c r="K196" s="2">
        <v>-0.04771</v>
      </c>
      <c r="L196">
        <f t="shared" si="2"/>
        <v>-0.297562499</v>
      </c>
      <c r="N196">
        <f t="shared" si="3"/>
        <v>-0.6660774186</v>
      </c>
      <c r="O196">
        <f t="shared" si="4"/>
        <v>-0.0001384669535</v>
      </c>
      <c r="R196" s="1"/>
      <c r="S196" s="1"/>
      <c r="T196" s="1"/>
      <c r="U196" s="2">
        <v>0.5384</v>
      </c>
      <c r="V196" s="2">
        <v>0.48549</v>
      </c>
      <c r="W196">
        <f t="shared" si="5"/>
        <v>3.027952581</v>
      </c>
      <c r="Y196">
        <f t="shared" si="6"/>
        <v>2.631192188</v>
      </c>
      <c r="Z196">
        <f t="shared" si="7"/>
        <v>0.000536747614</v>
      </c>
    </row>
    <row r="197">
      <c r="G197" s="1"/>
      <c r="H197" s="1"/>
      <c r="I197" s="1"/>
      <c r="J197" s="2">
        <v>0.1876</v>
      </c>
      <c r="K197" s="2">
        <v>-0.05613</v>
      </c>
      <c r="L197">
        <f t="shared" si="2"/>
        <v>-0.350077197</v>
      </c>
      <c r="N197">
        <f t="shared" si="3"/>
        <v>-0.7185921166</v>
      </c>
      <c r="O197">
        <f t="shared" si="4"/>
        <v>-0.0001350428954</v>
      </c>
      <c r="R197" s="1"/>
      <c r="S197" s="1"/>
      <c r="T197" s="1"/>
      <c r="U197" s="2">
        <v>0.5386</v>
      </c>
      <c r="V197" s="2">
        <v>0.50234</v>
      </c>
      <c r="W197">
        <f t="shared" si="5"/>
        <v>3.133044346</v>
      </c>
      <c r="Y197">
        <f t="shared" si="6"/>
        <v>2.736283953</v>
      </c>
      <c r="Z197">
        <f t="shared" si="7"/>
        <v>0.00055882624</v>
      </c>
    </row>
    <row r="198">
      <c r="G198" s="1"/>
      <c r="H198" s="1"/>
      <c r="I198" s="1"/>
      <c r="J198" s="2">
        <v>0.1878</v>
      </c>
      <c r="K198" s="2">
        <v>-0.04222</v>
      </c>
      <c r="L198">
        <f t="shared" si="2"/>
        <v>-0.263321918</v>
      </c>
      <c r="N198">
        <f t="shared" si="3"/>
        <v>-0.6318368376</v>
      </c>
      <c r="O198">
        <f t="shared" si="4"/>
        <v>-0.0001082429361</v>
      </c>
      <c r="R198" s="1"/>
      <c r="S198" s="1"/>
      <c r="T198" s="1"/>
      <c r="U198" s="2">
        <v>0.5388</v>
      </c>
      <c r="V198" s="2">
        <v>0.52089</v>
      </c>
      <c r="W198">
        <f t="shared" si="5"/>
        <v>3.248738841</v>
      </c>
      <c r="Y198">
        <f t="shared" si="6"/>
        <v>2.851978448</v>
      </c>
      <c r="Z198">
        <f t="shared" si="7"/>
        <v>0.0005830378858</v>
      </c>
    </row>
    <row r="199">
      <c r="G199" s="1"/>
      <c r="H199" s="1"/>
      <c r="I199" s="1"/>
      <c r="J199" s="2">
        <v>0.188</v>
      </c>
      <c r="K199" s="2">
        <v>-0.01316</v>
      </c>
      <c r="L199">
        <f t="shared" si="2"/>
        <v>-0.082077604</v>
      </c>
      <c r="N199">
        <f t="shared" si="3"/>
        <v>-0.4505925236</v>
      </c>
      <c r="O199">
        <f t="shared" si="4"/>
        <v>-0.00006865109492</v>
      </c>
      <c r="R199" s="1"/>
      <c r="S199" s="1"/>
      <c r="T199" s="1"/>
      <c r="U199" s="2">
        <v>0.539</v>
      </c>
      <c r="V199" s="2">
        <v>0.54116</v>
      </c>
      <c r="W199">
        <f t="shared" si="5"/>
        <v>3.375160804</v>
      </c>
      <c r="Y199">
        <f t="shared" si="6"/>
        <v>2.978400411</v>
      </c>
      <c r="Z199">
        <f t="shared" si="7"/>
        <v>0.000608471964</v>
      </c>
    </row>
    <row r="200">
      <c r="G200" s="1"/>
      <c r="H200" s="1"/>
      <c r="I200" s="1"/>
      <c r="J200" s="2">
        <v>0.1882</v>
      </c>
      <c r="K200" s="2">
        <v>0.02126</v>
      </c>
      <c r="L200">
        <f t="shared" si="2"/>
        <v>0.132596494</v>
      </c>
      <c r="N200">
        <f t="shared" si="3"/>
        <v>-0.2359184256</v>
      </c>
      <c r="O200">
        <f t="shared" si="4"/>
        <v>-0.00003058729422</v>
      </c>
      <c r="R200" s="1"/>
      <c r="S200" s="1"/>
      <c r="T200" s="1"/>
      <c r="U200" s="2">
        <v>0.5392</v>
      </c>
      <c r="V200" s="2">
        <v>0.56167</v>
      </c>
      <c r="W200">
        <f t="shared" si="5"/>
        <v>3.503079623</v>
      </c>
      <c r="Y200">
        <f t="shared" si="6"/>
        <v>3.10631923</v>
      </c>
      <c r="Z200">
        <f t="shared" si="7"/>
        <v>0.0006339746481</v>
      </c>
    </row>
    <row r="201">
      <c r="G201" s="1"/>
      <c r="H201" s="1"/>
      <c r="I201" s="1"/>
      <c r="J201" s="2">
        <v>0.1884</v>
      </c>
      <c r="K201" s="2">
        <v>0.04787</v>
      </c>
      <c r="L201">
        <f t="shared" si="2"/>
        <v>0.298560403</v>
      </c>
      <c r="N201">
        <f t="shared" si="3"/>
        <v>-0.0699545166</v>
      </c>
      <c r="O201">
        <f t="shared" si="4"/>
        <v>-0.00000713655022</v>
      </c>
      <c r="R201" s="1"/>
      <c r="S201" s="1"/>
      <c r="T201" s="1"/>
      <c r="U201" s="2">
        <v>0.5394</v>
      </c>
      <c r="V201" s="2">
        <v>0.58205</v>
      </c>
      <c r="W201">
        <f t="shared" si="5"/>
        <v>3.630187645</v>
      </c>
      <c r="Y201">
        <f t="shared" si="6"/>
        <v>3.233427252</v>
      </c>
      <c r="Z201">
        <f t="shared" si="7"/>
        <v>0.0006600885484</v>
      </c>
    </row>
    <row r="202">
      <c r="G202" s="1"/>
      <c r="H202" s="1"/>
      <c r="I202" s="1"/>
      <c r="J202" s="2">
        <v>0.1886</v>
      </c>
      <c r="K202" s="2">
        <v>0.05886</v>
      </c>
      <c r="L202">
        <f t="shared" si="2"/>
        <v>0.367103934</v>
      </c>
      <c r="N202">
        <f t="shared" si="3"/>
        <v>-0.0014109856</v>
      </c>
      <c r="O202">
        <f t="shared" si="4"/>
        <v>-0.00000393702052</v>
      </c>
      <c r="R202" s="1"/>
      <c r="S202" s="1"/>
      <c r="T202" s="1"/>
      <c r="U202" s="2">
        <v>0.5396</v>
      </c>
      <c r="V202" s="2">
        <v>0.60354</v>
      </c>
      <c r="W202">
        <f t="shared" si="5"/>
        <v>3.764218626</v>
      </c>
      <c r="Y202">
        <f t="shared" si="6"/>
        <v>3.367458233</v>
      </c>
      <c r="Z202">
        <f t="shared" si="7"/>
        <v>0.0006894019784</v>
      </c>
    </row>
    <row r="203">
      <c r="G203" s="1"/>
      <c r="H203" s="1"/>
      <c r="I203" s="1"/>
      <c r="J203" s="2">
        <v>0.1888</v>
      </c>
      <c r="K203" s="2">
        <v>0.053</v>
      </c>
      <c r="L203">
        <f t="shared" si="2"/>
        <v>0.3305557</v>
      </c>
      <c r="N203">
        <f t="shared" si="3"/>
        <v>-0.0379592196</v>
      </c>
      <c r="O203">
        <f t="shared" si="4"/>
        <v>-0.00002106978482</v>
      </c>
      <c r="R203" s="1"/>
      <c r="S203" s="1"/>
      <c r="T203" s="1"/>
      <c r="U203" s="2">
        <v>0.5398</v>
      </c>
      <c r="V203" s="2">
        <v>0.62905</v>
      </c>
      <c r="W203">
        <f t="shared" si="5"/>
        <v>3.923321945</v>
      </c>
      <c r="Y203">
        <f t="shared" si="6"/>
        <v>3.526561552</v>
      </c>
      <c r="Z203">
        <f t="shared" si="7"/>
        <v>0.0007209170341</v>
      </c>
    </row>
    <row r="204">
      <c r="G204" s="1"/>
      <c r="H204" s="1"/>
      <c r="I204" s="1"/>
      <c r="J204" s="2">
        <v>0.189</v>
      </c>
      <c r="K204" s="2">
        <v>0.03139</v>
      </c>
      <c r="L204">
        <f t="shared" si="2"/>
        <v>0.195776291</v>
      </c>
      <c r="N204">
        <f t="shared" si="3"/>
        <v>-0.1727386286</v>
      </c>
      <c r="O204">
        <f t="shared" si="4"/>
        <v>-0.00005068882292</v>
      </c>
      <c r="R204" s="1"/>
      <c r="S204" s="1"/>
      <c r="T204" s="1"/>
      <c r="U204" s="2">
        <v>0.54</v>
      </c>
      <c r="V204" s="2">
        <v>0.65407</v>
      </c>
      <c r="W204">
        <f t="shared" si="5"/>
        <v>4.079369183</v>
      </c>
      <c r="Y204">
        <f t="shared" si="6"/>
        <v>3.68260879</v>
      </c>
      <c r="Z204">
        <f t="shared" si="7"/>
        <v>0.0007518271105</v>
      </c>
    </row>
    <row r="205">
      <c r="G205" s="1"/>
      <c r="H205" s="1"/>
      <c r="I205" s="1"/>
      <c r="J205" s="2">
        <v>0.1892</v>
      </c>
      <c r="K205" s="2">
        <v>0.00551</v>
      </c>
      <c r="L205">
        <f t="shared" si="2"/>
        <v>0.034365319</v>
      </c>
      <c r="N205">
        <f t="shared" si="3"/>
        <v>-0.3341496006</v>
      </c>
      <c r="O205">
        <f t="shared" si="4"/>
        <v>-0.00008136813402</v>
      </c>
      <c r="R205" s="1"/>
      <c r="S205" s="1"/>
      <c r="T205" s="1"/>
      <c r="U205" s="2">
        <v>0.5402</v>
      </c>
      <c r="V205" s="2">
        <v>0.67861</v>
      </c>
      <c r="W205">
        <f t="shared" si="5"/>
        <v>4.232422709</v>
      </c>
      <c r="Y205">
        <f t="shared" si="6"/>
        <v>3.835662316</v>
      </c>
      <c r="Z205">
        <f t="shared" si="7"/>
        <v>0.000783042795</v>
      </c>
    </row>
    <row r="206">
      <c r="G206" s="1"/>
      <c r="H206" s="1"/>
      <c r="I206" s="1"/>
      <c r="J206" s="2">
        <v>0.1894</v>
      </c>
      <c r="K206" s="2">
        <v>-0.0178</v>
      </c>
      <c r="L206">
        <f t="shared" si="2"/>
        <v>-0.11101682</v>
      </c>
      <c r="N206">
        <f t="shared" si="3"/>
        <v>-0.4795317396</v>
      </c>
      <c r="O206">
        <f t="shared" si="4"/>
        <v>-0.0001029914663</v>
      </c>
      <c r="R206" s="1"/>
      <c r="S206" s="1"/>
      <c r="T206" s="1"/>
      <c r="U206" s="2">
        <v>0.5404</v>
      </c>
      <c r="V206" s="2">
        <v>0.70412</v>
      </c>
      <c r="W206">
        <f t="shared" si="5"/>
        <v>4.391526028</v>
      </c>
      <c r="Y206">
        <f t="shared" si="6"/>
        <v>3.994765635</v>
      </c>
      <c r="Z206">
        <f t="shared" si="7"/>
        <v>0.0008169216358</v>
      </c>
    </row>
    <row r="207">
      <c r="G207" s="1"/>
      <c r="H207" s="1"/>
      <c r="I207" s="1"/>
      <c r="J207" s="2">
        <v>0.1896</v>
      </c>
      <c r="K207" s="2">
        <v>-0.02916</v>
      </c>
      <c r="L207">
        <f t="shared" si="2"/>
        <v>-0.181868004</v>
      </c>
      <c r="N207">
        <f t="shared" si="3"/>
        <v>-0.5503829236</v>
      </c>
      <c r="O207">
        <f t="shared" si="4"/>
        <v>-0.0001062658388</v>
      </c>
      <c r="R207" s="1"/>
      <c r="S207" s="1"/>
      <c r="T207" s="1"/>
      <c r="U207" s="2">
        <v>0.5406</v>
      </c>
      <c r="V207" s="2">
        <v>0.73293</v>
      </c>
      <c r="W207">
        <f t="shared" si="5"/>
        <v>4.571211117</v>
      </c>
      <c r="Y207">
        <f t="shared" si="6"/>
        <v>4.174450724</v>
      </c>
      <c r="Z207">
        <f t="shared" si="7"/>
        <v>0.0008509563991</v>
      </c>
    </row>
    <row r="208">
      <c r="G208" s="1"/>
      <c r="H208" s="1"/>
      <c r="I208" s="1"/>
      <c r="J208" s="2">
        <v>0.1898</v>
      </c>
      <c r="K208" s="2">
        <v>-0.02305</v>
      </c>
      <c r="L208">
        <f t="shared" si="2"/>
        <v>-0.143760545</v>
      </c>
      <c r="N208">
        <f t="shared" si="3"/>
        <v>-0.5122754646</v>
      </c>
      <c r="O208">
        <f t="shared" si="4"/>
        <v>-0.00008936383982</v>
      </c>
      <c r="R208" s="1"/>
      <c r="S208" s="1"/>
      <c r="T208" s="1"/>
      <c r="U208" s="2">
        <v>0.5408</v>
      </c>
      <c r="V208" s="2">
        <v>0.75869</v>
      </c>
      <c r="W208">
        <f t="shared" si="5"/>
        <v>4.731873661</v>
      </c>
      <c r="Y208">
        <f t="shared" si="6"/>
        <v>4.335113268</v>
      </c>
      <c r="Z208">
        <f t="shared" si="7"/>
        <v>0.0008834631219</v>
      </c>
    </row>
    <row r="209">
      <c r="G209" s="1"/>
      <c r="H209" s="1"/>
      <c r="I209" s="1"/>
      <c r="J209" s="2">
        <v>0.19</v>
      </c>
      <c r="K209" s="2">
        <v>-0.00206</v>
      </c>
      <c r="L209">
        <f t="shared" si="2"/>
        <v>-0.012848014</v>
      </c>
      <c r="N209">
        <f t="shared" si="3"/>
        <v>-0.3813629336</v>
      </c>
      <c r="O209">
        <f t="shared" si="4"/>
        <v>-0.00005228546932</v>
      </c>
      <c r="R209" s="1"/>
      <c r="S209" s="1"/>
      <c r="T209" s="1"/>
      <c r="U209" s="2">
        <v>0.541</v>
      </c>
      <c r="V209" s="2">
        <v>0.78505</v>
      </c>
      <c r="W209">
        <f t="shared" si="5"/>
        <v>4.896278345</v>
      </c>
      <c r="Y209">
        <f t="shared" si="6"/>
        <v>4.499517952</v>
      </c>
      <c r="Z209">
        <f t="shared" si="7"/>
        <v>0.0009168055893</v>
      </c>
    </row>
    <row r="210">
      <c r="G210" s="1"/>
      <c r="H210" s="1"/>
      <c r="I210" s="1"/>
      <c r="J210" s="2">
        <v>0.1902</v>
      </c>
      <c r="K210" s="2">
        <v>0.0364</v>
      </c>
      <c r="L210">
        <f t="shared" si="2"/>
        <v>0.22702316</v>
      </c>
      <c r="N210">
        <f t="shared" si="3"/>
        <v>-0.1414917596</v>
      </c>
      <c r="O210">
        <f t="shared" si="4"/>
        <v>-0.00000401186332</v>
      </c>
      <c r="R210" s="1"/>
      <c r="S210" s="1"/>
      <c r="T210" s="1"/>
      <c r="U210" s="2">
        <v>0.5412</v>
      </c>
      <c r="V210" s="2">
        <v>0.81215</v>
      </c>
      <c r="W210">
        <f t="shared" si="5"/>
        <v>5.065298335</v>
      </c>
      <c r="Y210">
        <f t="shared" si="6"/>
        <v>4.668537942</v>
      </c>
      <c r="Z210">
        <f t="shared" si="7"/>
        <v>0.0009509151954</v>
      </c>
    </row>
    <row r="211">
      <c r="G211" s="1"/>
      <c r="H211" s="1"/>
      <c r="I211" s="1"/>
      <c r="J211" s="2">
        <v>0.1904</v>
      </c>
      <c r="K211" s="2">
        <v>0.07534</v>
      </c>
      <c r="L211">
        <f t="shared" si="2"/>
        <v>0.469888046</v>
      </c>
      <c r="N211">
        <f t="shared" si="3"/>
        <v>0.1013731264</v>
      </c>
      <c r="O211">
        <f t="shared" si="4"/>
        <v>0.00003953417248</v>
      </c>
      <c r="R211" s="1"/>
      <c r="S211" s="1"/>
      <c r="T211" s="1"/>
      <c r="U211" s="2">
        <v>0.5414</v>
      </c>
      <c r="V211" s="2">
        <v>0.83974</v>
      </c>
      <c r="W211">
        <f t="shared" si="5"/>
        <v>5.237374406</v>
      </c>
      <c r="Y211">
        <f t="shared" si="6"/>
        <v>4.840614013</v>
      </c>
      <c r="Z211">
        <f t="shared" si="7"/>
        <v>0.0009842638997</v>
      </c>
    </row>
    <row r="212">
      <c r="G212" s="1"/>
      <c r="H212" s="1"/>
      <c r="I212" s="1"/>
      <c r="J212" s="2">
        <v>0.1906</v>
      </c>
      <c r="K212" s="2">
        <v>0.10622</v>
      </c>
      <c r="L212">
        <f t="shared" si="2"/>
        <v>0.662483518</v>
      </c>
      <c r="N212">
        <f t="shared" si="3"/>
        <v>0.2939685984</v>
      </c>
      <c r="O212">
        <f t="shared" si="4"/>
        <v>0.00006549215028</v>
      </c>
      <c r="R212" s="1"/>
      <c r="S212" s="1"/>
      <c r="T212" s="1"/>
      <c r="U212" s="2">
        <v>0.5416</v>
      </c>
      <c r="V212" s="2">
        <v>0.86562</v>
      </c>
      <c r="W212">
        <f t="shared" si="5"/>
        <v>5.398785378</v>
      </c>
      <c r="Y212">
        <f t="shared" si="6"/>
        <v>5.002024985</v>
      </c>
      <c r="Z212">
        <f t="shared" si="7"/>
        <v>0.001016390172</v>
      </c>
    </row>
    <row r="213">
      <c r="G213" s="1"/>
      <c r="H213" s="1"/>
      <c r="I213" s="1"/>
      <c r="J213" s="2">
        <v>0.1908</v>
      </c>
      <c r="K213" s="2">
        <v>0.11696</v>
      </c>
      <c r="L213">
        <f t="shared" si="2"/>
        <v>0.729467824</v>
      </c>
      <c r="N213">
        <f t="shared" si="3"/>
        <v>0.3609529044</v>
      </c>
      <c r="O213">
        <f t="shared" si="4"/>
        <v>0.00006777485568</v>
      </c>
      <c r="R213" s="1"/>
      <c r="S213" s="1"/>
      <c r="T213" s="1"/>
      <c r="U213" s="2">
        <v>0.5418</v>
      </c>
      <c r="V213" s="2">
        <v>0.89125</v>
      </c>
      <c r="W213">
        <f t="shared" si="5"/>
        <v>5.558637125</v>
      </c>
      <c r="Y213">
        <f t="shared" si="6"/>
        <v>5.161876732</v>
      </c>
      <c r="Z213">
        <f t="shared" si="7"/>
        <v>0.001047755542</v>
      </c>
    </row>
    <row r="214">
      <c r="G214" s="1"/>
      <c r="H214" s="1"/>
      <c r="I214" s="1"/>
      <c r="J214" s="2">
        <v>0.191</v>
      </c>
      <c r="K214" s="2">
        <v>0.10988</v>
      </c>
      <c r="L214">
        <f t="shared" si="2"/>
        <v>0.685310572</v>
      </c>
      <c r="N214">
        <f t="shared" si="3"/>
        <v>0.3167956524</v>
      </c>
      <c r="O214">
        <f t="shared" si="4"/>
        <v>0.00005003711208</v>
      </c>
      <c r="R214" s="1"/>
      <c r="S214" s="1"/>
      <c r="T214" s="1"/>
      <c r="U214" s="2">
        <v>0.542</v>
      </c>
      <c r="V214" s="2">
        <v>0.91591</v>
      </c>
      <c r="W214">
        <f t="shared" si="5"/>
        <v>5.712439079</v>
      </c>
      <c r="Y214">
        <f t="shared" si="6"/>
        <v>5.315678686</v>
      </c>
      <c r="Z214">
        <f t="shared" si="7"/>
        <v>0.001076763364</v>
      </c>
    </row>
    <row r="215">
      <c r="G215" s="1"/>
      <c r="H215" s="1"/>
      <c r="I215" s="1"/>
      <c r="J215" s="2">
        <v>0.1912</v>
      </c>
      <c r="K215" s="2">
        <v>0.08852</v>
      </c>
      <c r="L215">
        <f t="shared" si="2"/>
        <v>0.552090388</v>
      </c>
      <c r="N215">
        <f t="shared" si="3"/>
        <v>0.1835754684</v>
      </c>
      <c r="O215">
        <f t="shared" si="4"/>
        <v>0.00001973825188</v>
      </c>
      <c r="R215" s="1"/>
      <c r="S215" s="1"/>
      <c r="T215" s="1"/>
      <c r="U215" s="2">
        <v>0.5422</v>
      </c>
      <c r="V215" s="2">
        <v>0.93776</v>
      </c>
      <c r="W215">
        <f t="shared" si="5"/>
        <v>5.848715344</v>
      </c>
      <c r="Y215">
        <f t="shared" si="6"/>
        <v>5.451954951</v>
      </c>
      <c r="Z215">
        <f t="shared" si="7"/>
        <v>0.001101586226</v>
      </c>
    </row>
    <row r="216">
      <c r="G216" s="1"/>
      <c r="H216" s="1"/>
      <c r="I216" s="1"/>
      <c r="J216" s="2">
        <v>0.1914</v>
      </c>
      <c r="K216" s="2">
        <v>0.0613</v>
      </c>
      <c r="L216">
        <f t="shared" si="2"/>
        <v>0.38232197</v>
      </c>
      <c r="N216">
        <f t="shared" si="3"/>
        <v>0.0138070504</v>
      </c>
      <c r="O216">
        <f t="shared" si="4"/>
        <v>-0.00001056060832</v>
      </c>
      <c r="R216" s="1"/>
      <c r="S216" s="1"/>
      <c r="T216" s="1"/>
      <c r="U216" s="2">
        <v>0.5424</v>
      </c>
      <c r="V216" s="2">
        <v>0.95571</v>
      </c>
      <c r="W216">
        <f t="shared" si="5"/>
        <v>5.960667699</v>
      </c>
      <c r="Y216">
        <f t="shared" si="6"/>
        <v>5.563907306</v>
      </c>
      <c r="Z216">
        <f t="shared" si="7"/>
        <v>0.001122604579</v>
      </c>
    </row>
    <row r="217">
      <c r="G217" s="1"/>
      <c r="H217" s="1"/>
      <c r="I217" s="1"/>
      <c r="J217" s="2">
        <v>0.1916</v>
      </c>
      <c r="K217" s="2">
        <v>0.03994</v>
      </c>
      <c r="L217">
        <f t="shared" si="2"/>
        <v>0.249101786</v>
      </c>
      <c r="N217">
        <f t="shared" si="3"/>
        <v>-0.1194131336</v>
      </c>
      <c r="O217">
        <f t="shared" si="4"/>
        <v>-0.00003005092082</v>
      </c>
      <c r="R217" s="1"/>
      <c r="S217" s="1"/>
      <c r="T217" s="1"/>
      <c r="U217" s="2">
        <v>0.5426</v>
      </c>
      <c r="V217" s="2">
        <v>0.97146</v>
      </c>
      <c r="W217">
        <f t="shared" si="5"/>
        <v>6.058898874</v>
      </c>
      <c r="Y217">
        <f t="shared" si="6"/>
        <v>5.662138481</v>
      </c>
      <c r="Z217">
        <f t="shared" si="7"/>
        <v>0.001140036714</v>
      </c>
    </row>
    <row r="218">
      <c r="G218" s="1"/>
      <c r="H218" s="1"/>
      <c r="I218" s="1"/>
      <c r="J218" s="2">
        <v>0.1918</v>
      </c>
      <c r="K218" s="2">
        <v>0.03005</v>
      </c>
      <c r="L218">
        <f t="shared" si="2"/>
        <v>0.187418845</v>
      </c>
      <c r="N218">
        <f t="shared" si="3"/>
        <v>-0.1810960746</v>
      </c>
      <c r="O218">
        <f t="shared" si="4"/>
        <v>-0.00003484709692</v>
      </c>
      <c r="R218" s="1"/>
      <c r="S218" s="1"/>
      <c r="T218" s="1"/>
      <c r="U218" s="2">
        <v>0.5428</v>
      </c>
      <c r="V218" s="2">
        <v>0.98366</v>
      </c>
      <c r="W218">
        <f t="shared" si="5"/>
        <v>6.134989054</v>
      </c>
      <c r="Y218">
        <f t="shared" si="6"/>
        <v>5.738228661</v>
      </c>
      <c r="Z218">
        <f t="shared" si="7"/>
        <v>0.001153358733</v>
      </c>
    </row>
    <row r="219">
      <c r="G219" s="1"/>
      <c r="H219" s="1"/>
      <c r="I219" s="1"/>
      <c r="J219" s="2">
        <v>0.192</v>
      </c>
      <c r="K219" s="2">
        <v>0.03225</v>
      </c>
      <c r="L219">
        <f t="shared" si="2"/>
        <v>0.201140025</v>
      </c>
      <c r="N219">
        <f t="shared" si="3"/>
        <v>-0.1673748946</v>
      </c>
      <c r="O219">
        <f t="shared" si="4"/>
        <v>-0.00002114462762</v>
      </c>
      <c r="R219" s="1"/>
      <c r="S219" s="1"/>
      <c r="T219" s="1"/>
      <c r="U219" s="2">
        <v>0.543</v>
      </c>
      <c r="V219" s="2">
        <v>0.99282</v>
      </c>
      <c r="W219">
        <f t="shared" si="5"/>
        <v>6.192119058</v>
      </c>
      <c r="Y219">
        <f t="shared" si="6"/>
        <v>5.795358665</v>
      </c>
      <c r="Z219">
        <f t="shared" si="7"/>
        <v>0.001161429281</v>
      </c>
    </row>
    <row r="220">
      <c r="G220" s="1"/>
      <c r="H220" s="1"/>
      <c r="I220" s="1"/>
      <c r="J220" s="2">
        <v>0.1922</v>
      </c>
      <c r="K220" s="2">
        <v>0.05202</v>
      </c>
      <c r="L220">
        <f t="shared" si="2"/>
        <v>0.324443538</v>
      </c>
      <c r="N220">
        <f t="shared" si="3"/>
        <v>-0.0440713816</v>
      </c>
      <c r="O220">
        <f t="shared" si="4"/>
        <v>0.00000915423258</v>
      </c>
      <c r="R220" s="1"/>
      <c r="S220" s="1"/>
      <c r="T220" s="1"/>
      <c r="U220" s="2">
        <v>0.5432</v>
      </c>
      <c r="V220" s="2">
        <v>0.9966</v>
      </c>
      <c r="W220">
        <f t="shared" si="5"/>
        <v>6.21569454</v>
      </c>
      <c r="Y220">
        <f t="shared" si="6"/>
        <v>5.818934147</v>
      </c>
      <c r="Z220">
        <f t="shared" si="7"/>
        <v>0.001164853339</v>
      </c>
    </row>
    <row r="221">
      <c r="G221" s="1"/>
      <c r="H221" s="1"/>
      <c r="I221" s="1"/>
      <c r="J221" s="2">
        <v>0.1924</v>
      </c>
      <c r="K221" s="2">
        <v>0.08083</v>
      </c>
      <c r="L221">
        <f t="shared" si="2"/>
        <v>0.504128627</v>
      </c>
      <c r="N221">
        <f t="shared" si="3"/>
        <v>0.1356137074</v>
      </c>
      <c r="O221">
        <f t="shared" si="4"/>
        <v>0.00004691866208</v>
      </c>
      <c r="R221" s="1"/>
      <c r="S221" s="1"/>
      <c r="T221" s="1"/>
      <c r="U221" s="2">
        <v>0.5434</v>
      </c>
      <c r="V221" s="2">
        <v>0.99831</v>
      </c>
      <c r="W221">
        <f t="shared" si="5"/>
        <v>6.226359639</v>
      </c>
      <c r="Y221">
        <f t="shared" si="6"/>
        <v>5.829599246</v>
      </c>
      <c r="Z221">
        <f t="shared" si="7"/>
        <v>0.001165308633</v>
      </c>
    </row>
    <row r="222">
      <c r="G222" s="1"/>
      <c r="H222" s="1"/>
      <c r="I222" s="1"/>
      <c r="J222" s="2">
        <v>0.1926</v>
      </c>
      <c r="K222" s="2">
        <v>0.11257</v>
      </c>
      <c r="L222">
        <f t="shared" si="2"/>
        <v>0.702087833</v>
      </c>
      <c r="N222">
        <f t="shared" si="3"/>
        <v>0.3335729134</v>
      </c>
      <c r="O222">
        <f t="shared" si="4"/>
        <v>0.00008293052268</v>
      </c>
      <c r="R222" s="1"/>
      <c r="S222" s="1"/>
      <c r="T222" s="1"/>
      <c r="U222" s="2">
        <v>0.5436</v>
      </c>
      <c r="V222" s="2">
        <v>0.99733</v>
      </c>
      <c r="W222">
        <f t="shared" si="5"/>
        <v>6.220247477</v>
      </c>
      <c r="Y222">
        <f t="shared" si="6"/>
        <v>5.823487084</v>
      </c>
      <c r="Z222">
        <f t="shared" si="7"/>
        <v>0.001162109103</v>
      </c>
    </row>
    <row r="223">
      <c r="G223" s="1"/>
      <c r="H223" s="1"/>
      <c r="I223" s="1"/>
      <c r="J223" s="2">
        <v>0.1928</v>
      </c>
      <c r="K223" s="2">
        <v>0.13857</v>
      </c>
      <c r="L223">
        <f t="shared" si="2"/>
        <v>0.864247233</v>
      </c>
      <c r="N223">
        <f t="shared" si="3"/>
        <v>0.4957323134</v>
      </c>
      <c r="O223">
        <f t="shared" si="4"/>
        <v>0.0001082835212</v>
      </c>
      <c r="R223" s="1"/>
      <c r="S223" s="1"/>
      <c r="T223" s="1"/>
      <c r="U223" s="2">
        <v>0.5438</v>
      </c>
      <c r="V223" s="2">
        <v>0.99318</v>
      </c>
      <c r="W223">
        <f t="shared" si="5"/>
        <v>6.194364342</v>
      </c>
      <c r="Y223">
        <f t="shared" si="6"/>
        <v>5.797603949</v>
      </c>
      <c r="Z223">
        <f t="shared" si="7"/>
        <v>0.001154119634</v>
      </c>
    </row>
    <row r="224">
      <c r="G224" s="1"/>
      <c r="H224" s="1"/>
      <c r="I224" s="1"/>
      <c r="J224" s="2">
        <v>0.193</v>
      </c>
      <c r="K224" s="2">
        <v>0.15322</v>
      </c>
      <c r="L224">
        <f t="shared" si="2"/>
        <v>0.955617818</v>
      </c>
      <c r="N224">
        <f t="shared" si="3"/>
        <v>0.5871028984</v>
      </c>
      <c r="O224">
        <f t="shared" si="4"/>
        <v>0.0001179507162</v>
      </c>
      <c r="R224" s="1"/>
      <c r="S224" s="1"/>
      <c r="T224" s="1"/>
      <c r="U224" s="2">
        <v>0.544</v>
      </c>
      <c r="V224" s="2">
        <v>0.98452</v>
      </c>
      <c r="W224">
        <f t="shared" si="5"/>
        <v>6.140352788</v>
      </c>
      <c r="Y224">
        <f t="shared" si="6"/>
        <v>5.743592395</v>
      </c>
      <c r="Z224">
        <f t="shared" si="7"/>
        <v>0.001142475342</v>
      </c>
    </row>
    <row r="225">
      <c r="G225" s="1"/>
      <c r="H225" s="1"/>
      <c r="I225" s="1"/>
      <c r="J225" s="2">
        <v>0.1932</v>
      </c>
      <c r="K225" s="2">
        <v>0.15407</v>
      </c>
      <c r="L225">
        <f t="shared" si="2"/>
        <v>0.960919183</v>
      </c>
      <c r="N225">
        <f t="shared" si="3"/>
        <v>0.5924042634</v>
      </c>
      <c r="O225">
        <f t="shared" si="4"/>
        <v>0.0001149819518</v>
      </c>
      <c r="R225" s="1"/>
      <c r="S225" s="1"/>
      <c r="T225" s="1"/>
      <c r="U225" s="2">
        <v>0.5442</v>
      </c>
      <c r="V225" s="2">
        <v>0.97451</v>
      </c>
      <c r="W225">
        <f t="shared" si="5"/>
        <v>6.077921419</v>
      </c>
      <c r="Y225">
        <f t="shared" si="6"/>
        <v>5.681161026</v>
      </c>
      <c r="Z225">
        <f t="shared" si="7"/>
        <v>0.001126103479</v>
      </c>
    </row>
    <row r="226">
      <c r="G226" s="1"/>
      <c r="H226" s="1"/>
      <c r="I226" s="1"/>
      <c r="J226" s="2">
        <v>0.1934</v>
      </c>
      <c r="K226" s="2">
        <v>0.14846</v>
      </c>
      <c r="L226">
        <f t="shared" si="2"/>
        <v>0.925930174</v>
      </c>
      <c r="N226">
        <f t="shared" si="3"/>
        <v>0.5574152544</v>
      </c>
      <c r="O226">
        <f t="shared" si="4"/>
        <v>0.0001060756586</v>
      </c>
      <c r="R226" s="1"/>
      <c r="S226" s="1"/>
      <c r="T226" s="1"/>
      <c r="U226" s="2">
        <v>0.5444</v>
      </c>
      <c r="V226" s="2">
        <v>0.95827</v>
      </c>
      <c r="W226">
        <f t="shared" si="5"/>
        <v>5.976634163</v>
      </c>
      <c r="Y226">
        <f t="shared" si="6"/>
        <v>5.57987377</v>
      </c>
      <c r="Z226">
        <f t="shared" si="7"/>
        <v>0.001104024853</v>
      </c>
    </row>
    <row r="227">
      <c r="G227" s="1"/>
      <c r="H227" s="1"/>
      <c r="I227" s="1"/>
      <c r="J227" s="2">
        <v>0.1936</v>
      </c>
      <c r="K227" s="2">
        <v>0.13979</v>
      </c>
      <c r="L227">
        <f t="shared" si="2"/>
        <v>0.871856251</v>
      </c>
      <c r="N227">
        <f t="shared" si="3"/>
        <v>0.5033413314</v>
      </c>
      <c r="O227">
        <f t="shared" si="4"/>
        <v>0.00009541679648</v>
      </c>
      <c r="R227" s="1"/>
      <c r="S227" s="1"/>
      <c r="T227" s="1"/>
      <c r="U227" s="2">
        <v>0.5446</v>
      </c>
      <c r="V227" s="2">
        <v>0.93911</v>
      </c>
      <c r="W227">
        <f t="shared" si="5"/>
        <v>5.857135159</v>
      </c>
      <c r="Y227">
        <f t="shared" si="6"/>
        <v>5.460374766</v>
      </c>
      <c r="Z227">
        <f t="shared" si="7"/>
        <v>0.001077150051</v>
      </c>
    </row>
    <row r="228">
      <c r="G228" s="1"/>
      <c r="H228" s="1"/>
      <c r="I228" s="1"/>
      <c r="J228" s="2">
        <v>0.1938</v>
      </c>
      <c r="K228" s="2">
        <v>0.13137</v>
      </c>
      <c r="L228">
        <f t="shared" si="2"/>
        <v>0.819341553</v>
      </c>
      <c r="N228">
        <f t="shared" si="3"/>
        <v>0.4508266334</v>
      </c>
      <c r="O228">
        <f t="shared" si="4"/>
        <v>0.00009130667938</v>
      </c>
      <c r="R228" s="1"/>
      <c r="S228" s="1"/>
      <c r="T228" s="1"/>
      <c r="U228" s="2">
        <v>0.5448</v>
      </c>
      <c r="V228" s="2">
        <v>0.91518</v>
      </c>
      <c r="W228">
        <f t="shared" si="5"/>
        <v>5.707886142</v>
      </c>
      <c r="Y228">
        <f t="shared" si="6"/>
        <v>5.311125749</v>
      </c>
      <c r="Z228">
        <f t="shared" si="7"/>
        <v>0.001047225405</v>
      </c>
    </row>
    <row r="229">
      <c r="G229" s="1"/>
      <c r="H229" s="1"/>
      <c r="I229" s="1"/>
      <c r="J229" s="2">
        <v>0.194</v>
      </c>
      <c r="K229" s="2">
        <v>0.1332</v>
      </c>
      <c r="L229">
        <f t="shared" si="2"/>
        <v>0.83075508</v>
      </c>
      <c r="N229">
        <f t="shared" si="3"/>
        <v>0.4622401604</v>
      </c>
      <c r="O229">
        <f t="shared" si="4"/>
        <v>0.0001012046397</v>
      </c>
      <c r="R229" s="1"/>
      <c r="S229" s="1"/>
      <c r="T229" s="1"/>
      <c r="U229" s="2">
        <v>0.545</v>
      </c>
      <c r="V229" s="2">
        <v>0.89113</v>
      </c>
      <c r="W229">
        <f t="shared" si="5"/>
        <v>5.557888697</v>
      </c>
      <c r="Y229">
        <f t="shared" si="6"/>
        <v>5.161128304</v>
      </c>
      <c r="Z229">
        <f t="shared" si="7"/>
        <v>0.001013876701</v>
      </c>
    </row>
    <row r="230">
      <c r="G230" s="1"/>
      <c r="H230" s="1"/>
      <c r="I230" s="1"/>
      <c r="J230" s="2">
        <v>0.1942</v>
      </c>
      <c r="K230" s="2">
        <v>0.14724</v>
      </c>
      <c r="L230">
        <f t="shared" si="2"/>
        <v>0.918321156</v>
      </c>
      <c r="N230">
        <f t="shared" si="3"/>
        <v>0.5498062364</v>
      </c>
      <c r="O230">
        <f t="shared" si="4"/>
        <v>0.0001248799121</v>
      </c>
      <c r="R230" s="1"/>
      <c r="S230" s="1"/>
      <c r="T230" s="1"/>
      <c r="U230" s="2">
        <v>0.5452</v>
      </c>
      <c r="V230" s="2">
        <v>0.86171</v>
      </c>
      <c r="W230">
        <f t="shared" si="5"/>
        <v>5.374399099</v>
      </c>
      <c r="Y230">
        <f t="shared" si="6"/>
        <v>4.977638706</v>
      </c>
      <c r="Z230">
        <f t="shared" si="7"/>
        <v>0.0009780207628</v>
      </c>
    </row>
    <row r="231">
      <c r="G231" s="1"/>
      <c r="H231" s="1"/>
      <c r="I231" s="1"/>
      <c r="J231" s="2">
        <v>0.1944</v>
      </c>
      <c r="K231" s="2">
        <v>0.17116</v>
      </c>
      <c r="L231">
        <f t="shared" si="2"/>
        <v>1.067507804</v>
      </c>
      <c r="N231">
        <f t="shared" si="3"/>
        <v>0.6989928844</v>
      </c>
      <c r="O231">
        <f t="shared" si="4"/>
        <v>0.000160124634</v>
      </c>
      <c r="R231" s="1"/>
      <c r="S231" s="1"/>
      <c r="T231" s="1"/>
      <c r="U231" s="2">
        <v>0.5454</v>
      </c>
      <c r="V231" s="2">
        <v>0.83364</v>
      </c>
      <c r="W231">
        <f t="shared" si="5"/>
        <v>5.199329316</v>
      </c>
      <c r="Y231">
        <f t="shared" si="6"/>
        <v>4.802568923</v>
      </c>
      <c r="Z231">
        <f t="shared" si="7"/>
        <v>0.0009423145103</v>
      </c>
    </row>
    <row r="232">
      <c r="G232" s="1"/>
      <c r="H232" s="1"/>
      <c r="I232" s="1"/>
      <c r="J232" s="2">
        <v>0.1946</v>
      </c>
      <c r="K232" s="2">
        <v>0.20375</v>
      </c>
      <c r="L232">
        <f t="shared" si="2"/>
        <v>1.270768375</v>
      </c>
      <c r="N232">
        <f t="shared" si="3"/>
        <v>0.9022534554</v>
      </c>
      <c r="O232">
        <f t="shared" si="4"/>
        <v>0.0002004025342</v>
      </c>
      <c r="R232" s="1"/>
      <c r="S232" s="1"/>
      <c r="T232" s="1"/>
      <c r="U232" s="2">
        <v>0.5456</v>
      </c>
      <c r="V232" s="2">
        <v>0.80446</v>
      </c>
      <c r="W232">
        <f t="shared" si="5"/>
        <v>5.017336574</v>
      </c>
      <c r="Y232">
        <f t="shared" si="6"/>
        <v>4.620576181</v>
      </c>
      <c r="Z232">
        <f t="shared" si="7"/>
        <v>0.0009060718844</v>
      </c>
    </row>
    <row r="233">
      <c r="G233" s="1"/>
      <c r="H233" s="1"/>
      <c r="I233" s="1"/>
      <c r="J233" s="2">
        <v>0.1948</v>
      </c>
      <c r="K233" s="2">
        <v>0.23574</v>
      </c>
      <c r="L233">
        <f t="shared" si="2"/>
        <v>1.470286806</v>
      </c>
      <c r="N233">
        <f t="shared" si="3"/>
        <v>1.101771886</v>
      </c>
      <c r="O233">
        <f t="shared" si="4"/>
        <v>0.0002367948457</v>
      </c>
      <c r="R233" s="1"/>
      <c r="S233" s="1"/>
      <c r="T233" s="1"/>
      <c r="U233" s="2">
        <v>0.5458</v>
      </c>
      <c r="V233" s="2">
        <v>0.77553</v>
      </c>
      <c r="W233">
        <f t="shared" si="5"/>
        <v>4.836903057</v>
      </c>
      <c r="Y233">
        <f t="shared" si="6"/>
        <v>4.440142664</v>
      </c>
      <c r="Z233">
        <f t="shared" si="7"/>
        <v>0.0008695298873</v>
      </c>
    </row>
    <row r="234">
      <c r="G234" s="1"/>
      <c r="H234" s="1"/>
      <c r="I234" s="1"/>
      <c r="J234" s="2">
        <v>0.195</v>
      </c>
      <c r="K234" s="2">
        <v>0.2621</v>
      </c>
      <c r="L234">
        <f t="shared" si="2"/>
        <v>1.63469149</v>
      </c>
      <c r="N234">
        <f t="shared" si="3"/>
        <v>1.26617657</v>
      </c>
      <c r="O234">
        <f t="shared" si="4"/>
        <v>0.0002636696478</v>
      </c>
      <c r="R234" s="1"/>
      <c r="S234" s="1"/>
      <c r="T234" s="1"/>
      <c r="U234" s="2">
        <v>0.546</v>
      </c>
      <c r="V234" s="2">
        <v>0.74587</v>
      </c>
      <c r="W234">
        <f t="shared" si="5"/>
        <v>4.651916603</v>
      </c>
      <c r="Y234">
        <f t="shared" si="6"/>
        <v>4.25515621</v>
      </c>
      <c r="Z234">
        <f t="shared" si="7"/>
        <v>0.000833062733</v>
      </c>
    </row>
    <row r="235">
      <c r="G235" s="1"/>
      <c r="H235" s="1"/>
      <c r="I235" s="1"/>
      <c r="J235" s="2">
        <v>0.1952</v>
      </c>
      <c r="K235" s="2">
        <v>0.27883</v>
      </c>
      <c r="L235">
        <f t="shared" si="2"/>
        <v>1.739034827</v>
      </c>
      <c r="N235">
        <f t="shared" si="3"/>
        <v>1.370519907</v>
      </c>
      <c r="O235">
        <f t="shared" si="4"/>
        <v>0.0002773035112</v>
      </c>
      <c r="R235" s="1"/>
      <c r="S235" s="1"/>
      <c r="T235" s="1"/>
      <c r="U235" s="2">
        <v>0.5462</v>
      </c>
      <c r="V235" s="2">
        <v>0.71706</v>
      </c>
      <c r="W235">
        <f t="shared" si="5"/>
        <v>4.472231514</v>
      </c>
      <c r="Y235">
        <f t="shared" si="6"/>
        <v>4.075471121</v>
      </c>
      <c r="Z235">
        <f t="shared" si="7"/>
        <v>0.0007991838922</v>
      </c>
    </row>
    <row r="236">
      <c r="G236" s="1"/>
      <c r="H236" s="1"/>
      <c r="I236" s="1"/>
      <c r="J236" s="2">
        <v>0.1954</v>
      </c>
      <c r="K236" s="2">
        <v>0.28396</v>
      </c>
      <c r="L236">
        <f t="shared" si="2"/>
        <v>1.771030124</v>
      </c>
      <c r="N236">
        <f t="shared" si="3"/>
        <v>1.402515204</v>
      </c>
      <c r="O236">
        <f t="shared" si="4"/>
        <v>0.0002768482175</v>
      </c>
      <c r="R236" s="1"/>
      <c r="S236" s="1"/>
      <c r="T236" s="1"/>
      <c r="U236" s="2">
        <v>0.5464</v>
      </c>
      <c r="V236" s="2">
        <v>0.69155</v>
      </c>
      <c r="W236">
        <f t="shared" si="5"/>
        <v>4.313128195</v>
      </c>
      <c r="Y236">
        <f t="shared" si="6"/>
        <v>3.916367802</v>
      </c>
      <c r="Z236">
        <f t="shared" si="7"/>
        <v>0.0007701012275</v>
      </c>
    </row>
    <row r="237">
      <c r="G237" s="1"/>
      <c r="H237" s="1"/>
      <c r="I237" s="1"/>
      <c r="J237" s="2">
        <v>0.1956</v>
      </c>
      <c r="K237" s="2">
        <v>0.2781</v>
      </c>
      <c r="L237">
        <f t="shared" si="2"/>
        <v>1.73448189</v>
      </c>
      <c r="N237">
        <f t="shared" si="3"/>
        <v>1.36596697</v>
      </c>
      <c r="O237">
        <f t="shared" si="4"/>
        <v>0.0002652725311</v>
      </c>
      <c r="R237" s="1"/>
      <c r="S237" s="1"/>
      <c r="T237" s="1"/>
      <c r="U237" s="2">
        <v>0.5466</v>
      </c>
      <c r="V237" s="2">
        <v>0.67043</v>
      </c>
      <c r="W237">
        <f t="shared" si="5"/>
        <v>4.181404867</v>
      </c>
      <c r="Y237">
        <f t="shared" si="6"/>
        <v>3.784644474</v>
      </c>
      <c r="Z237">
        <f t="shared" si="7"/>
        <v>0.0007428459745</v>
      </c>
    </row>
    <row r="238">
      <c r="G238" s="1"/>
      <c r="H238" s="1"/>
      <c r="I238" s="1"/>
      <c r="J238" s="2">
        <v>0.1958</v>
      </c>
      <c r="K238" s="2">
        <v>0.2654</v>
      </c>
      <c r="L238">
        <f t="shared" si="2"/>
        <v>1.65527326</v>
      </c>
      <c r="N238">
        <f t="shared" si="3"/>
        <v>1.28675834</v>
      </c>
      <c r="O238">
        <f t="shared" si="4"/>
        <v>0.0002519442758</v>
      </c>
      <c r="R238" s="1"/>
      <c r="S238" s="1"/>
      <c r="T238" s="1"/>
      <c r="U238" s="2">
        <v>0.5468</v>
      </c>
      <c r="V238" s="2">
        <v>0.64785</v>
      </c>
      <c r="W238">
        <f t="shared" si="5"/>
        <v>4.040575665</v>
      </c>
      <c r="Y238">
        <f t="shared" si="6"/>
        <v>3.643815272</v>
      </c>
      <c r="Z238">
        <f t="shared" si="7"/>
        <v>0.000716120858</v>
      </c>
    </row>
    <row r="239">
      <c r="G239" s="1"/>
      <c r="H239" s="1"/>
      <c r="I239" s="1"/>
      <c r="J239" s="2">
        <v>0.196</v>
      </c>
      <c r="K239" s="2">
        <v>0.25673</v>
      </c>
      <c r="L239">
        <f t="shared" si="2"/>
        <v>1.601199337</v>
      </c>
      <c r="N239">
        <f t="shared" si="3"/>
        <v>1.232684417</v>
      </c>
      <c r="O239">
        <f t="shared" si="4"/>
        <v>0.0002452458452</v>
      </c>
      <c r="R239" s="1"/>
      <c r="S239" s="1"/>
      <c r="T239" s="1"/>
      <c r="U239" s="2">
        <v>0.547</v>
      </c>
      <c r="V239" s="2">
        <v>0.62758</v>
      </c>
      <c r="W239">
        <f t="shared" si="5"/>
        <v>3.914153702</v>
      </c>
      <c r="Y239">
        <f t="shared" si="6"/>
        <v>3.517393309</v>
      </c>
      <c r="Z239">
        <f t="shared" si="7"/>
        <v>0.0006898510352</v>
      </c>
    </row>
    <row r="240">
      <c r="G240" s="1"/>
      <c r="H240" s="1"/>
      <c r="I240" s="1"/>
      <c r="J240" s="2">
        <v>0.1962</v>
      </c>
      <c r="K240" s="2">
        <v>0.25466</v>
      </c>
      <c r="L240">
        <f t="shared" si="2"/>
        <v>1.588288954</v>
      </c>
      <c r="N240">
        <f t="shared" si="3"/>
        <v>1.219774034</v>
      </c>
      <c r="O240">
        <f t="shared" si="4"/>
        <v>0.0002493621992</v>
      </c>
      <c r="R240" s="1"/>
      <c r="S240" s="1"/>
      <c r="T240" s="1"/>
      <c r="U240" s="2">
        <v>0.5472</v>
      </c>
      <c r="V240" s="2">
        <v>0.60573</v>
      </c>
      <c r="W240">
        <f t="shared" si="5"/>
        <v>3.777877437</v>
      </c>
      <c r="Y240">
        <f t="shared" si="6"/>
        <v>3.381117044</v>
      </c>
      <c r="Z240">
        <f t="shared" si="7"/>
        <v>0.0006638930574</v>
      </c>
    </row>
    <row r="241">
      <c r="G241" s="1"/>
      <c r="H241" s="1"/>
      <c r="I241" s="1"/>
      <c r="J241" s="2">
        <v>0.1964</v>
      </c>
      <c r="K241" s="2">
        <v>0.26333</v>
      </c>
      <c r="L241">
        <f t="shared" si="2"/>
        <v>1.642362877</v>
      </c>
      <c r="N241">
        <f t="shared" si="3"/>
        <v>1.273847957</v>
      </c>
      <c r="O241">
        <f t="shared" si="4"/>
        <v>0.0002636010419</v>
      </c>
      <c r="R241" s="1"/>
      <c r="S241" s="1"/>
      <c r="T241" s="1"/>
      <c r="U241" s="2">
        <v>0.5474</v>
      </c>
      <c r="V241" s="2">
        <v>0.58596</v>
      </c>
      <c r="W241">
        <f t="shared" si="5"/>
        <v>3.654573924</v>
      </c>
      <c r="Y241">
        <f t="shared" si="6"/>
        <v>3.257813531</v>
      </c>
      <c r="Z241">
        <f t="shared" si="7"/>
        <v>0.0006393820404</v>
      </c>
    </row>
    <row r="242">
      <c r="G242" s="1"/>
      <c r="H242" s="1"/>
      <c r="I242" s="1"/>
      <c r="J242" s="2">
        <v>0.1966</v>
      </c>
      <c r="K242" s="2">
        <v>0.27749</v>
      </c>
      <c r="L242">
        <f t="shared" si="2"/>
        <v>1.730677381</v>
      </c>
      <c r="N242">
        <f t="shared" si="3"/>
        <v>1.362162461</v>
      </c>
      <c r="O242">
        <f t="shared" si="4"/>
        <v>0.0002823242157</v>
      </c>
      <c r="R242" s="1"/>
      <c r="S242" s="1"/>
      <c r="T242" s="1"/>
      <c r="U242" s="2">
        <v>0.5476</v>
      </c>
      <c r="V242" s="2">
        <v>0.56643</v>
      </c>
      <c r="W242">
        <f t="shared" si="5"/>
        <v>3.532767267</v>
      </c>
      <c r="Y242">
        <f t="shared" si="6"/>
        <v>3.136006874</v>
      </c>
      <c r="Z242">
        <f t="shared" si="7"/>
        <v>0.0006172223347</v>
      </c>
    </row>
    <row r="243">
      <c r="G243" s="1"/>
      <c r="H243" s="1"/>
      <c r="I243" s="1"/>
      <c r="J243" s="2">
        <v>0.1968</v>
      </c>
      <c r="K243" s="2">
        <v>0.29335</v>
      </c>
      <c r="L243">
        <f t="shared" si="2"/>
        <v>1.829594615</v>
      </c>
      <c r="N243">
        <f t="shared" si="3"/>
        <v>1.461079695</v>
      </c>
      <c r="O243">
        <f t="shared" si="4"/>
        <v>0.0003003675674</v>
      </c>
      <c r="R243" s="1"/>
      <c r="S243" s="1"/>
      <c r="T243" s="1"/>
      <c r="U243" s="2">
        <v>0.5478</v>
      </c>
      <c r="V243" s="2">
        <v>0.55043</v>
      </c>
      <c r="W243">
        <f t="shared" si="5"/>
        <v>3.432976867</v>
      </c>
      <c r="Y243">
        <f t="shared" si="6"/>
        <v>3.036216474</v>
      </c>
      <c r="Z243">
        <f t="shared" si="7"/>
        <v>0.0005966655123</v>
      </c>
    </row>
    <row r="244">
      <c r="G244" s="1"/>
      <c r="H244" s="1"/>
      <c r="I244" s="1"/>
      <c r="J244" s="2">
        <v>0.197</v>
      </c>
      <c r="K244" s="2">
        <v>0.30642</v>
      </c>
      <c r="L244">
        <f t="shared" si="2"/>
        <v>1.911110898</v>
      </c>
      <c r="N244">
        <f t="shared" si="3"/>
        <v>1.542595978</v>
      </c>
      <c r="O244">
        <f t="shared" si="4"/>
        <v>0.0003112571948</v>
      </c>
      <c r="R244" s="1"/>
      <c r="S244" s="1"/>
      <c r="T244" s="1"/>
      <c r="U244" s="2">
        <v>0.548</v>
      </c>
      <c r="V244" s="2">
        <v>0.53347</v>
      </c>
      <c r="W244">
        <f t="shared" si="5"/>
        <v>3.327199043</v>
      </c>
      <c r="Y244">
        <f t="shared" si="6"/>
        <v>2.93043865</v>
      </c>
      <c r="Z244">
        <f t="shared" si="7"/>
        <v>0.0005757344759</v>
      </c>
    </row>
    <row r="245">
      <c r="G245" s="1"/>
      <c r="H245" s="1"/>
      <c r="I245" s="1"/>
      <c r="J245" s="2">
        <v>0.1972</v>
      </c>
      <c r="K245" s="2">
        <v>0.31081</v>
      </c>
      <c r="L245">
        <f t="shared" si="2"/>
        <v>1.938490889</v>
      </c>
      <c r="N245">
        <f t="shared" si="3"/>
        <v>1.569975969</v>
      </c>
      <c r="O245">
        <f t="shared" si="4"/>
        <v>0.0003106459786</v>
      </c>
      <c r="R245" s="1"/>
      <c r="S245" s="1"/>
      <c r="T245" s="1"/>
      <c r="U245" s="2">
        <v>0.5482</v>
      </c>
      <c r="V245" s="2">
        <v>0.51687</v>
      </c>
      <c r="W245">
        <f t="shared" si="5"/>
        <v>3.223666503</v>
      </c>
      <c r="Y245">
        <f t="shared" si="6"/>
        <v>2.82690611</v>
      </c>
      <c r="Z245">
        <f t="shared" si="7"/>
        <v>0.0005558637125</v>
      </c>
    </row>
    <row r="246">
      <c r="G246" s="1"/>
      <c r="H246" s="1"/>
      <c r="I246" s="1"/>
      <c r="J246" s="2">
        <v>0.1974</v>
      </c>
      <c r="K246" s="2">
        <v>0.30544</v>
      </c>
      <c r="L246">
        <f t="shared" si="2"/>
        <v>1.904998736</v>
      </c>
      <c r="N246">
        <f t="shared" si="3"/>
        <v>1.536483816</v>
      </c>
      <c r="O246">
        <f t="shared" si="4"/>
        <v>0.000298084862</v>
      </c>
      <c r="R246" s="1"/>
      <c r="S246" s="1"/>
      <c r="T246" s="1"/>
      <c r="U246" s="2">
        <v>0.5484</v>
      </c>
      <c r="V246" s="2">
        <v>0.50161</v>
      </c>
      <c r="W246">
        <f t="shared" si="5"/>
        <v>3.128491409</v>
      </c>
      <c r="Y246">
        <f t="shared" si="6"/>
        <v>2.731731016</v>
      </c>
      <c r="Z246">
        <f t="shared" si="7"/>
        <v>0.0005366727712</v>
      </c>
    </row>
    <row r="247">
      <c r="G247" s="1"/>
      <c r="H247" s="1"/>
      <c r="I247" s="1"/>
      <c r="J247" s="2">
        <v>0.1976</v>
      </c>
      <c r="K247" s="2">
        <v>0.29067</v>
      </c>
      <c r="L247">
        <f t="shared" si="2"/>
        <v>1.812879723</v>
      </c>
      <c r="N247">
        <f t="shared" si="3"/>
        <v>1.444364803</v>
      </c>
      <c r="O247">
        <f t="shared" si="4"/>
        <v>0.0002779084905</v>
      </c>
      <c r="R247" s="1"/>
      <c r="S247" s="1"/>
      <c r="T247" s="1"/>
      <c r="U247" s="2">
        <v>0.5486</v>
      </c>
      <c r="V247" s="2">
        <v>0.4861</v>
      </c>
      <c r="W247">
        <f t="shared" si="5"/>
        <v>3.03175709</v>
      </c>
      <c r="Y247">
        <f t="shared" si="6"/>
        <v>2.634996697</v>
      </c>
      <c r="Z247">
        <f t="shared" si="7"/>
        <v>0.0005194651641</v>
      </c>
    </row>
    <row r="248">
      <c r="G248" s="1"/>
      <c r="H248" s="1"/>
      <c r="I248" s="1"/>
      <c r="J248" s="2">
        <v>0.1978</v>
      </c>
      <c r="K248" s="2">
        <v>0.27309</v>
      </c>
      <c r="L248">
        <f t="shared" si="2"/>
        <v>1.703235021</v>
      </c>
      <c r="N248">
        <f t="shared" si="3"/>
        <v>1.334720101</v>
      </c>
      <c r="O248">
        <f t="shared" si="4"/>
        <v>0.0002584930208</v>
      </c>
      <c r="R248" s="1"/>
      <c r="S248" s="1"/>
      <c r="T248" s="1"/>
      <c r="U248" s="2">
        <v>0.5488</v>
      </c>
      <c r="V248" s="2">
        <v>0.47402</v>
      </c>
      <c r="W248">
        <f t="shared" si="5"/>
        <v>2.956415338</v>
      </c>
      <c r="Y248">
        <f t="shared" si="6"/>
        <v>2.559654945</v>
      </c>
      <c r="Z248">
        <f t="shared" si="7"/>
        <v>0.0005026442448</v>
      </c>
    </row>
    <row r="249">
      <c r="G249" s="1"/>
      <c r="H249" s="1"/>
      <c r="I249" s="1"/>
      <c r="J249" s="2">
        <v>0.198</v>
      </c>
      <c r="K249" s="2">
        <v>0.25954</v>
      </c>
      <c r="L249">
        <f t="shared" si="2"/>
        <v>1.618725026</v>
      </c>
      <c r="N249">
        <f t="shared" si="3"/>
        <v>1.250210106</v>
      </c>
      <c r="O249">
        <f t="shared" si="4"/>
        <v>0.0002442541781</v>
      </c>
      <c r="R249" s="1"/>
      <c r="S249" s="1"/>
      <c r="T249" s="1"/>
      <c r="U249" s="2">
        <v>0.549</v>
      </c>
      <c r="V249" s="2">
        <v>0.45913</v>
      </c>
      <c r="W249">
        <f t="shared" si="5"/>
        <v>2.863547897</v>
      </c>
      <c r="Y249">
        <f t="shared" si="6"/>
        <v>2.466787504</v>
      </c>
      <c r="Z249">
        <f t="shared" si="7"/>
        <v>0.0004841455994</v>
      </c>
    </row>
    <row r="250">
      <c r="G250" s="1"/>
      <c r="H250" s="1"/>
      <c r="I250" s="1"/>
      <c r="J250" s="2">
        <v>0.1982</v>
      </c>
      <c r="K250" s="2">
        <v>0.25026</v>
      </c>
      <c r="L250">
        <f t="shared" si="2"/>
        <v>1.560846594</v>
      </c>
      <c r="N250">
        <f t="shared" si="3"/>
        <v>1.192331674</v>
      </c>
      <c r="O250">
        <f t="shared" si="4"/>
        <v>0.0002366389232</v>
      </c>
      <c r="R250" s="1"/>
      <c r="S250" s="1"/>
      <c r="T250" s="1"/>
      <c r="U250" s="2">
        <v>0.5492</v>
      </c>
      <c r="V250" s="2">
        <v>0.44436</v>
      </c>
      <c r="W250">
        <f t="shared" si="5"/>
        <v>2.771428884</v>
      </c>
      <c r="Y250">
        <f t="shared" si="6"/>
        <v>2.374668491</v>
      </c>
      <c r="Z250">
        <f t="shared" si="7"/>
        <v>0.0004675429716</v>
      </c>
    </row>
    <row r="251">
      <c r="G251" s="1"/>
      <c r="H251" s="1"/>
      <c r="I251" s="1"/>
      <c r="J251" s="2">
        <v>0.1984</v>
      </c>
      <c r="K251" s="2">
        <v>0.24733</v>
      </c>
      <c r="L251">
        <f t="shared" si="2"/>
        <v>1.542572477</v>
      </c>
      <c r="N251">
        <f t="shared" si="3"/>
        <v>1.174057557</v>
      </c>
      <c r="O251">
        <f t="shared" si="4"/>
        <v>0.0002386971002</v>
      </c>
      <c r="R251" s="1"/>
      <c r="S251" s="1"/>
      <c r="T251" s="1"/>
      <c r="U251" s="2">
        <v>0.5494</v>
      </c>
      <c r="V251" s="2">
        <v>0.43251</v>
      </c>
      <c r="W251">
        <f t="shared" si="5"/>
        <v>2.697521619</v>
      </c>
      <c r="Y251">
        <f t="shared" si="6"/>
        <v>2.300761226</v>
      </c>
      <c r="Z251">
        <f t="shared" si="7"/>
        <v>0.000453609737</v>
      </c>
    </row>
    <row r="252">
      <c r="G252" s="1"/>
      <c r="H252" s="1"/>
      <c r="I252" s="1"/>
      <c r="J252" s="2">
        <v>0.1986</v>
      </c>
      <c r="K252" s="2">
        <v>0.25356</v>
      </c>
      <c r="L252">
        <f t="shared" si="2"/>
        <v>1.581428364</v>
      </c>
      <c r="N252">
        <f t="shared" si="3"/>
        <v>1.212913444</v>
      </c>
      <c r="O252">
        <f t="shared" si="4"/>
        <v>0.0002477593159</v>
      </c>
      <c r="R252" s="1"/>
      <c r="S252" s="1"/>
      <c r="T252" s="1"/>
      <c r="U252" s="2">
        <v>0.5496</v>
      </c>
      <c r="V252" s="2">
        <v>0.42202</v>
      </c>
      <c r="W252">
        <f t="shared" si="5"/>
        <v>2.632096538</v>
      </c>
      <c r="Y252">
        <f t="shared" si="6"/>
        <v>2.235336145</v>
      </c>
      <c r="Z252">
        <f t="shared" si="7"/>
        <v>0.0004398324249</v>
      </c>
    </row>
    <row r="253">
      <c r="G253" s="1"/>
      <c r="H253" s="1"/>
      <c r="I253" s="1"/>
      <c r="J253" s="2">
        <v>0.1988</v>
      </c>
      <c r="K253" s="2">
        <v>0.26186</v>
      </c>
      <c r="L253">
        <f t="shared" si="2"/>
        <v>1.633194634</v>
      </c>
      <c r="N253">
        <f t="shared" si="3"/>
        <v>1.264679714</v>
      </c>
      <c r="O253">
        <f t="shared" si="4"/>
        <v>0.0002600148244</v>
      </c>
      <c r="R253" s="1"/>
      <c r="S253" s="1"/>
      <c r="T253" s="1"/>
      <c r="U253" s="2">
        <v>0.5498</v>
      </c>
      <c r="V253" s="2">
        <v>0.41042</v>
      </c>
      <c r="W253">
        <f t="shared" si="5"/>
        <v>2.559748498</v>
      </c>
      <c r="Y253">
        <f t="shared" si="6"/>
        <v>2.162988105</v>
      </c>
      <c r="Z253">
        <f t="shared" si="7"/>
        <v>0.0004267349349</v>
      </c>
    </row>
    <row r="254">
      <c r="G254" s="1"/>
      <c r="H254" s="1"/>
      <c r="I254" s="1"/>
      <c r="J254" s="2">
        <v>0.199</v>
      </c>
      <c r="K254" s="2">
        <v>0.27321</v>
      </c>
      <c r="L254">
        <f t="shared" si="2"/>
        <v>1.703983449</v>
      </c>
      <c r="N254">
        <f t="shared" si="3"/>
        <v>1.335468529</v>
      </c>
      <c r="O254">
        <f t="shared" si="4"/>
        <v>0.0002709792946</v>
      </c>
      <c r="R254" s="1"/>
      <c r="S254" s="1"/>
      <c r="T254" s="1"/>
      <c r="U254" s="2">
        <v>0.55</v>
      </c>
      <c r="V254" s="2">
        <v>0.40102</v>
      </c>
      <c r="W254">
        <f t="shared" si="5"/>
        <v>2.501121638</v>
      </c>
      <c r="Y254">
        <f t="shared" si="6"/>
        <v>2.104361245</v>
      </c>
      <c r="Z254">
        <f t="shared" si="7"/>
        <v>0.0004131073084</v>
      </c>
    </row>
    <row r="255">
      <c r="G255" s="1"/>
      <c r="H255" s="1"/>
      <c r="I255" s="1"/>
      <c r="J255" s="2">
        <v>0.1992</v>
      </c>
      <c r="K255" s="2">
        <v>0.27944</v>
      </c>
      <c r="L255">
        <f t="shared" si="2"/>
        <v>1.742839336</v>
      </c>
      <c r="N255">
        <f t="shared" si="3"/>
        <v>1.374324416</v>
      </c>
      <c r="O255">
        <f t="shared" si="4"/>
        <v>0.0002760810788</v>
      </c>
      <c r="R255" s="1"/>
      <c r="S255" s="1"/>
      <c r="T255" s="1"/>
      <c r="U255" s="2">
        <v>0.5502</v>
      </c>
      <c r="V255" s="2">
        <v>0.38857</v>
      </c>
      <c r="W255">
        <f t="shared" si="5"/>
        <v>2.423472233</v>
      </c>
      <c r="Y255">
        <f t="shared" si="6"/>
        <v>2.02671184</v>
      </c>
      <c r="Z255">
        <f t="shared" si="7"/>
        <v>0.0003996293675</v>
      </c>
    </row>
    <row r="256">
      <c r="G256" s="1"/>
      <c r="H256" s="1"/>
      <c r="I256" s="1"/>
      <c r="J256" s="2">
        <v>0.1994</v>
      </c>
      <c r="K256" s="2">
        <v>0.28139</v>
      </c>
      <c r="L256">
        <f t="shared" si="2"/>
        <v>1.755001291</v>
      </c>
      <c r="N256">
        <f t="shared" si="3"/>
        <v>1.386486371</v>
      </c>
      <c r="O256">
        <f t="shared" si="4"/>
        <v>0.0002741788243</v>
      </c>
      <c r="R256" s="1"/>
      <c r="S256" s="1"/>
      <c r="T256" s="1"/>
      <c r="U256" s="2">
        <v>0.5504</v>
      </c>
      <c r="V256" s="2">
        <v>0.37941</v>
      </c>
      <c r="W256">
        <f t="shared" si="5"/>
        <v>2.366342229</v>
      </c>
      <c r="Y256">
        <f t="shared" si="6"/>
        <v>1.969581836</v>
      </c>
      <c r="Z256">
        <f t="shared" si="7"/>
        <v>0.0003874487018</v>
      </c>
    </row>
    <row r="257">
      <c r="G257" s="1"/>
      <c r="H257" s="1"/>
      <c r="I257" s="1"/>
      <c r="J257" s="2">
        <v>0.1996</v>
      </c>
      <c r="K257" s="2">
        <v>0.27639</v>
      </c>
      <c r="L257">
        <f t="shared" si="2"/>
        <v>1.723816791</v>
      </c>
      <c r="N257">
        <f t="shared" si="3"/>
        <v>1.355301871</v>
      </c>
      <c r="O257">
        <f t="shared" si="4"/>
        <v>0.0002646613149</v>
      </c>
      <c r="R257" s="1"/>
      <c r="S257" s="1"/>
      <c r="T257" s="1"/>
      <c r="U257" s="2">
        <v>0.5506</v>
      </c>
      <c r="V257" s="2">
        <v>0.36904</v>
      </c>
      <c r="W257">
        <f t="shared" si="5"/>
        <v>2.301665576</v>
      </c>
      <c r="Y257">
        <f t="shared" si="6"/>
        <v>1.904905183</v>
      </c>
      <c r="Z257">
        <f t="shared" si="7"/>
        <v>0.0003745071343</v>
      </c>
    </row>
    <row r="258">
      <c r="G258" s="1"/>
      <c r="H258" s="1"/>
      <c r="I258" s="1"/>
      <c r="J258" s="2">
        <v>0.1998</v>
      </c>
      <c r="K258" s="2">
        <v>0.26613</v>
      </c>
      <c r="L258">
        <f t="shared" si="2"/>
        <v>1.659826197</v>
      </c>
      <c r="N258">
        <f t="shared" si="3"/>
        <v>1.291311277</v>
      </c>
      <c r="O258">
        <f t="shared" si="4"/>
        <v>0.0002481397668</v>
      </c>
      <c r="R258" s="1"/>
      <c r="S258" s="1"/>
      <c r="T258" s="1"/>
      <c r="U258" s="2">
        <v>0.5508</v>
      </c>
      <c r="V258" s="2">
        <v>0.35866</v>
      </c>
      <c r="W258">
        <f t="shared" si="5"/>
        <v>2.236926554</v>
      </c>
      <c r="Y258">
        <f t="shared" si="6"/>
        <v>1.840166161</v>
      </c>
      <c r="Z258">
        <f t="shared" si="7"/>
        <v>0.0003624013114</v>
      </c>
    </row>
    <row r="259">
      <c r="G259" s="1"/>
      <c r="H259" s="1"/>
      <c r="I259" s="1"/>
      <c r="J259" s="2">
        <v>0.2</v>
      </c>
      <c r="K259" s="2">
        <v>0.2499</v>
      </c>
      <c r="L259">
        <f t="shared" si="2"/>
        <v>1.55860131</v>
      </c>
      <c r="N259">
        <f t="shared" si="3"/>
        <v>1.19008639</v>
      </c>
      <c r="O259">
        <f t="shared" si="4"/>
        <v>0.0002279633953</v>
      </c>
      <c r="R259" s="1"/>
      <c r="S259" s="1"/>
      <c r="T259" s="1"/>
      <c r="U259" s="2">
        <v>0.551</v>
      </c>
      <c r="V259" s="2">
        <v>0.34963</v>
      </c>
      <c r="W259">
        <f t="shared" si="5"/>
        <v>2.180607347</v>
      </c>
      <c r="Y259">
        <f t="shared" si="6"/>
        <v>1.783846954</v>
      </c>
      <c r="Z259">
        <f t="shared" si="7"/>
        <v>0.0003496094295</v>
      </c>
    </row>
    <row r="260">
      <c r="G260" s="1"/>
      <c r="H260" s="1"/>
      <c r="I260" s="1"/>
      <c r="J260" s="2">
        <v>0.2002</v>
      </c>
      <c r="K260" s="2">
        <v>0.23378</v>
      </c>
      <c r="L260">
        <f t="shared" si="2"/>
        <v>1.458062482</v>
      </c>
      <c r="N260">
        <f t="shared" si="3"/>
        <v>1.089547562</v>
      </c>
      <c r="O260">
        <f t="shared" si="4"/>
        <v>0.000205654004</v>
      </c>
      <c r="R260" s="1"/>
      <c r="S260" s="1"/>
      <c r="T260" s="1"/>
      <c r="U260" s="2">
        <v>0.5512</v>
      </c>
      <c r="V260" s="2">
        <v>0.33815</v>
      </c>
      <c r="W260">
        <f t="shared" si="5"/>
        <v>2.109007735</v>
      </c>
      <c r="Y260">
        <f t="shared" si="6"/>
        <v>1.712247342</v>
      </c>
      <c r="Z260">
        <f t="shared" si="7"/>
        <v>0.0003362874111</v>
      </c>
    </row>
    <row r="261">
      <c r="G261" s="1"/>
      <c r="H261" s="1"/>
      <c r="I261" s="1"/>
      <c r="J261" s="2">
        <v>0.2004</v>
      </c>
      <c r="K261" s="2">
        <v>0.21413</v>
      </c>
      <c r="L261">
        <f t="shared" si="2"/>
        <v>1.335507397</v>
      </c>
      <c r="N261">
        <f t="shared" si="3"/>
        <v>0.9669924774</v>
      </c>
      <c r="O261">
        <f t="shared" si="4"/>
        <v>0.0001809870645</v>
      </c>
      <c r="R261" s="1"/>
      <c r="S261" s="1"/>
      <c r="T261" s="1"/>
      <c r="U261" s="2">
        <v>0.5514</v>
      </c>
      <c r="V261" s="2">
        <v>0.32827</v>
      </c>
      <c r="W261">
        <f t="shared" si="5"/>
        <v>2.047387163</v>
      </c>
      <c r="Y261">
        <f t="shared" si="6"/>
        <v>1.65062677</v>
      </c>
      <c r="Z261">
        <f t="shared" si="7"/>
        <v>0.0003239570598</v>
      </c>
    </row>
    <row r="262">
      <c r="G262" s="1"/>
      <c r="H262" s="1"/>
      <c r="I262" s="1"/>
      <c r="J262" s="2">
        <v>0.2006</v>
      </c>
      <c r="K262" s="2">
        <v>0.19423</v>
      </c>
      <c r="L262">
        <f t="shared" si="2"/>
        <v>1.211393087</v>
      </c>
      <c r="N262">
        <f t="shared" si="3"/>
        <v>0.8428781674</v>
      </c>
      <c r="O262">
        <f t="shared" si="4"/>
        <v>0.0001592140466</v>
      </c>
      <c r="R262" s="1"/>
      <c r="S262" s="1"/>
      <c r="T262" s="1"/>
      <c r="U262" s="2">
        <v>0.5516</v>
      </c>
      <c r="V262" s="2">
        <v>0.31838</v>
      </c>
      <c r="W262">
        <f t="shared" si="5"/>
        <v>1.985704222</v>
      </c>
      <c r="Y262">
        <f t="shared" si="6"/>
        <v>1.588943829</v>
      </c>
      <c r="Z262">
        <f t="shared" si="7"/>
        <v>0.000312156845</v>
      </c>
    </row>
    <row r="263">
      <c r="G263" s="1"/>
      <c r="H263" s="1"/>
      <c r="I263" s="1"/>
      <c r="J263" s="2">
        <v>0.2008</v>
      </c>
      <c r="K263" s="2">
        <v>0.17922</v>
      </c>
      <c r="L263">
        <f t="shared" si="2"/>
        <v>1.117777218</v>
      </c>
      <c r="N263">
        <f t="shared" si="3"/>
        <v>0.7492622984</v>
      </c>
      <c r="O263">
        <f t="shared" si="4"/>
        <v>0.0001439897737</v>
      </c>
      <c r="R263" s="1"/>
      <c r="S263" s="1"/>
      <c r="T263" s="1"/>
      <c r="U263" s="2">
        <v>0.5518</v>
      </c>
      <c r="V263" s="2">
        <v>0.30935</v>
      </c>
      <c r="W263">
        <f t="shared" si="5"/>
        <v>1.929385015</v>
      </c>
      <c r="Y263">
        <f t="shared" si="6"/>
        <v>1.532624622</v>
      </c>
      <c r="Z263">
        <f t="shared" si="7"/>
        <v>0.0003006622383</v>
      </c>
    </row>
    <row r="264">
      <c r="G264" s="1"/>
      <c r="H264" s="1"/>
      <c r="I264" s="1"/>
      <c r="J264" s="2">
        <v>0.201</v>
      </c>
      <c r="K264" s="2">
        <v>0.16982</v>
      </c>
      <c r="L264">
        <f t="shared" si="2"/>
        <v>1.059150358</v>
      </c>
      <c r="N264">
        <f t="shared" si="3"/>
        <v>0.6906354384</v>
      </c>
      <c r="O264">
        <f t="shared" si="4"/>
        <v>0.0001343974215</v>
      </c>
      <c r="R264" s="1"/>
      <c r="S264" s="1"/>
      <c r="T264" s="1"/>
      <c r="U264" s="2">
        <v>0.552</v>
      </c>
      <c r="V264" s="2">
        <v>0.29995</v>
      </c>
      <c r="W264">
        <f t="shared" si="5"/>
        <v>1.870758155</v>
      </c>
      <c r="Y264">
        <f t="shared" si="6"/>
        <v>1.473997762</v>
      </c>
      <c r="Z264">
        <f t="shared" si="7"/>
        <v>0.000290764278</v>
      </c>
    </row>
    <row r="265">
      <c r="G265" s="1"/>
      <c r="H265" s="1"/>
      <c r="I265" s="1"/>
      <c r="J265" s="2">
        <v>0.2012</v>
      </c>
      <c r="K265" s="2">
        <v>0.16384</v>
      </c>
      <c r="L265">
        <f t="shared" si="2"/>
        <v>1.021853696</v>
      </c>
      <c r="N265">
        <f t="shared" si="3"/>
        <v>0.6533387764</v>
      </c>
      <c r="O265">
        <f t="shared" si="4"/>
        <v>0.0001264765585</v>
      </c>
      <c r="R265" s="1"/>
      <c r="S265" s="1"/>
      <c r="T265" s="1"/>
      <c r="U265" s="2">
        <v>0.5522</v>
      </c>
      <c r="V265" s="2">
        <v>0.29348</v>
      </c>
      <c r="W265">
        <f t="shared" si="5"/>
        <v>1.830405412</v>
      </c>
      <c r="Y265">
        <f t="shared" si="6"/>
        <v>1.433645019</v>
      </c>
      <c r="Z265">
        <f t="shared" si="7"/>
        <v>0.000282157356</v>
      </c>
    </row>
    <row r="266">
      <c r="G266" s="1"/>
      <c r="H266" s="1"/>
      <c r="I266" s="1"/>
      <c r="J266" s="2">
        <v>0.2014</v>
      </c>
      <c r="K266" s="2">
        <v>0.15712</v>
      </c>
      <c r="L266">
        <f t="shared" si="2"/>
        <v>0.979941728</v>
      </c>
      <c r="N266">
        <f t="shared" si="3"/>
        <v>0.6114268084</v>
      </c>
      <c r="O266">
        <f t="shared" si="4"/>
        <v>0.0001157428536</v>
      </c>
      <c r="R266" s="1"/>
      <c r="S266" s="1"/>
      <c r="T266" s="1"/>
      <c r="U266" s="2">
        <v>0.5524</v>
      </c>
      <c r="V266" s="2">
        <v>0.28615</v>
      </c>
      <c r="W266">
        <f t="shared" si="5"/>
        <v>1.784688935</v>
      </c>
      <c r="Y266">
        <f t="shared" si="6"/>
        <v>1.387928542</v>
      </c>
      <c r="Z266">
        <f t="shared" si="7"/>
        <v>0.0002739308849</v>
      </c>
    </row>
    <row r="267">
      <c r="G267" s="1"/>
      <c r="H267" s="1"/>
      <c r="I267" s="1"/>
      <c r="J267" s="2">
        <v>0.2016</v>
      </c>
      <c r="K267" s="2">
        <v>0.14663</v>
      </c>
      <c r="L267">
        <f t="shared" si="2"/>
        <v>0.914516647</v>
      </c>
      <c r="N267">
        <f t="shared" si="3"/>
        <v>0.5460017274</v>
      </c>
      <c r="O267">
        <f t="shared" si="4"/>
        <v>0.00009990736448</v>
      </c>
      <c r="R267" s="1"/>
      <c r="S267" s="1"/>
      <c r="T267" s="1"/>
      <c r="U267" s="2">
        <v>0.5526</v>
      </c>
      <c r="V267" s="2">
        <v>0.28029</v>
      </c>
      <c r="W267">
        <f t="shared" si="5"/>
        <v>1.748140701</v>
      </c>
      <c r="Y267">
        <f t="shared" si="6"/>
        <v>1.351380308</v>
      </c>
      <c r="Z267">
        <f t="shared" si="7"/>
        <v>0.0002668520034</v>
      </c>
    </row>
    <row r="268">
      <c r="G268" s="1"/>
      <c r="H268" s="1"/>
      <c r="I268" s="1"/>
      <c r="J268" s="2">
        <v>0.2018</v>
      </c>
      <c r="K268" s="2">
        <v>0.13173</v>
      </c>
      <c r="L268">
        <f t="shared" si="2"/>
        <v>0.821586837</v>
      </c>
      <c r="N268">
        <f t="shared" si="3"/>
        <v>0.4530719174</v>
      </c>
      <c r="O268">
        <f t="shared" si="4"/>
        <v>0.00008087234568</v>
      </c>
      <c r="R268" s="1"/>
      <c r="S268" s="1"/>
      <c r="T268" s="1"/>
      <c r="U268" s="2">
        <v>0.5528</v>
      </c>
      <c r="V268" s="2">
        <v>0.2748</v>
      </c>
      <c r="W268">
        <f t="shared" si="5"/>
        <v>1.71390012</v>
      </c>
      <c r="Y268">
        <f t="shared" si="6"/>
        <v>1.317139727</v>
      </c>
      <c r="Z268">
        <f t="shared" si="7"/>
        <v>0.0002596234363</v>
      </c>
    </row>
    <row r="269">
      <c r="G269" s="1"/>
      <c r="H269" s="1"/>
      <c r="I269" s="1"/>
      <c r="J269" s="2">
        <v>0.202</v>
      </c>
      <c r="K269" s="2">
        <v>0.11611</v>
      </c>
      <c r="L269">
        <f t="shared" si="2"/>
        <v>0.724166459</v>
      </c>
      <c r="N269">
        <f t="shared" si="3"/>
        <v>0.3556515394</v>
      </c>
      <c r="O269">
        <f t="shared" si="4"/>
        <v>0.00006153795568</v>
      </c>
      <c r="R269" s="1"/>
      <c r="S269" s="1"/>
      <c r="T269" s="1"/>
      <c r="U269" s="2">
        <v>0.553</v>
      </c>
      <c r="V269" s="2">
        <v>0.2687</v>
      </c>
      <c r="W269">
        <f t="shared" si="5"/>
        <v>1.67585503</v>
      </c>
      <c r="Y269">
        <f t="shared" si="6"/>
        <v>1.279094637</v>
      </c>
      <c r="Z269">
        <f t="shared" si="7"/>
        <v>0.0002514780449</v>
      </c>
    </row>
    <row r="270">
      <c r="G270" s="1"/>
      <c r="H270" s="1"/>
      <c r="I270" s="1"/>
      <c r="J270" s="2">
        <v>0.2022</v>
      </c>
      <c r="K270" s="2">
        <v>0.10073</v>
      </c>
      <c r="L270">
        <f t="shared" si="2"/>
        <v>0.628242937</v>
      </c>
      <c r="N270">
        <f t="shared" si="3"/>
        <v>0.2597280174</v>
      </c>
      <c r="O270">
        <f t="shared" si="4"/>
        <v>0.00004250293688</v>
      </c>
      <c r="R270" s="1"/>
      <c r="S270" s="1"/>
      <c r="T270" s="1"/>
      <c r="U270" s="2">
        <v>0.5532</v>
      </c>
      <c r="V270" s="2">
        <v>0.26174</v>
      </c>
      <c r="W270">
        <f t="shared" si="5"/>
        <v>1.632446206</v>
      </c>
      <c r="Y270">
        <f t="shared" si="6"/>
        <v>1.235685813</v>
      </c>
      <c r="Z270">
        <f t="shared" si="7"/>
        <v>0.0002416549274</v>
      </c>
    </row>
    <row r="271">
      <c r="G271" s="1"/>
      <c r="H271" s="1"/>
      <c r="I271" s="1"/>
      <c r="J271" s="2">
        <v>0.2024</v>
      </c>
      <c r="K271" s="2">
        <v>0.08559</v>
      </c>
      <c r="L271">
        <f t="shared" si="2"/>
        <v>0.533816271</v>
      </c>
      <c r="N271">
        <f t="shared" si="3"/>
        <v>0.1653013514</v>
      </c>
      <c r="O271">
        <f t="shared" si="4"/>
        <v>0.00002453442798</v>
      </c>
      <c r="R271" s="1"/>
      <c r="S271" s="1"/>
      <c r="T271" s="1"/>
      <c r="U271" s="2">
        <v>0.5534</v>
      </c>
      <c r="V271" s="2">
        <v>0.25295</v>
      </c>
      <c r="W271">
        <f t="shared" si="5"/>
        <v>1.577623855</v>
      </c>
      <c r="Y271">
        <f t="shared" si="6"/>
        <v>1.180863462</v>
      </c>
      <c r="Z271">
        <f t="shared" si="7"/>
        <v>0.000231451359</v>
      </c>
    </row>
    <row r="272">
      <c r="G272" s="1"/>
      <c r="H272" s="1"/>
      <c r="I272" s="1"/>
      <c r="J272" s="2">
        <v>0.2026</v>
      </c>
      <c r="K272" s="2">
        <v>0.07192</v>
      </c>
      <c r="L272">
        <f t="shared" si="2"/>
        <v>0.448557848</v>
      </c>
      <c r="N272">
        <f t="shared" si="3"/>
        <v>0.0800429284</v>
      </c>
      <c r="O272">
        <f t="shared" si="4"/>
        <v>0.00000740790058</v>
      </c>
      <c r="R272" s="1"/>
      <c r="S272" s="1"/>
      <c r="T272" s="1"/>
      <c r="U272" s="2">
        <v>0.5536</v>
      </c>
      <c r="V272" s="2">
        <v>0.24538</v>
      </c>
      <c r="W272">
        <f t="shared" si="5"/>
        <v>1.530410522</v>
      </c>
      <c r="Y272">
        <f t="shared" si="6"/>
        <v>1.133650129</v>
      </c>
      <c r="Z272">
        <f t="shared" si="7"/>
        <v>0.0002214785559</v>
      </c>
    </row>
    <row r="273">
      <c r="G273" s="1"/>
      <c r="H273" s="1"/>
      <c r="I273" s="1"/>
      <c r="J273" s="2">
        <v>0.2028</v>
      </c>
      <c r="K273" s="2">
        <v>0.05813</v>
      </c>
      <c r="L273">
        <f t="shared" si="2"/>
        <v>0.362550997</v>
      </c>
      <c r="N273">
        <f t="shared" si="3"/>
        <v>-0.0059639226</v>
      </c>
      <c r="O273">
        <f t="shared" si="4"/>
        <v>-0.00000987454932</v>
      </c>
      <c r="R273" s="1"/>
      <c r="S273" s="1"/>
      <c r="T273" s="1"/>
      <c r="U273" s="2">
        <v>0.5538</v>
      </c>
      <c r="V273" s="2">
        <v>0.23696</v>
      </c>
      <c r="W273">
        <f t="shared" si="5"/>
        <v>1.477895824</v>
      </c>
      <c r="Y273">
        <f t="shared" si="6"/>
        <v>1.081135431</v>
      </c>
      <c r="Z273">
        <f t="shared" si="7"/>
        <v>0.0002117365181</v>
      </c>
    </row>
    <row r="274">
      <c r="G274" s="1"/>
      <c r="H274" s="1"/>
      <c r="I274" s="1"/>
      <c r="J274" s="2">
        <v>0.203</v>
      </c>
      <c r="K274" s="2">
        <v>0.04421</v>
      </c>
      <c r="L274">
        <f t="shared" si="2"/>
        <v>0.275733349</v>
      </c>
      <c r="N274">
        <f t="shared" si="3"/>
        <v>-0.0927815706</v>
      </c>
      <c r="O274">
        <f t="shared" si="4"/>
        <v>-0.00002541066722</v>
      </c>
      <c r="R274" s="1"/>
      <c r="S274" s="1"/>
      <c r="T274" s="1"/>
      <c r="U274" s="2">
        <v>0.554</v>
      </c>
      <c r="V274" s="2">
        <v>0.22976</v>
      </c>
      <c r="W274">
        <f t="shared" si="5"/>
        <v>1.432990144</v>
      </c>
      <c r="Y274">
        <f t="shared" si="6"/>
        <v>1.036229751</v>
      </c>
      <c r="Z274">
        <f t="shared" si="7"/>
        <v>0.0002035911267</v>
      </c>
    </row>
    <row r="275">
      <c r="G275" s="1"/>
      <c r="H275" s="1"/>
      <c r="I275" s="1"/>
      <c r="J275" s="2">
        <v>0.2032</v>
      </c>
      <c r="K275" s="2">
        <v>0.03322</v>
      </c>
      <c r="L275">
        <f t="shared" si="2"/>
        <v>0.207189818</v>
      </c>
      <c r="N275">
        <f t="shared" si="3"/>
        <v>-0.1613251016</v>
      </c>
      <c r="O275">
        <f t="shared" si="4"/>
        <v>-0.00003728572482</v>
      </c>
      <c r="R275" s="1"/>
      <c r="S275" s="1"/>
      <c r="T275" s="1"/>
      <c r="U275" s="2">
        <v>0.5542</v>
      </c>
      <c r="V275" s="2">
        <v>0.2239</v>
      </c>
      <c r="W275">
        <f t="shared" si="5"/>
        <v>1.39644191</v>
      </c>
      <c r="Y275">
        <f t="shared" si="6"/>
        <v>0.9996815165</v>
      </c>
      <c r="Z275">
        <f t="shared" si="7"/>
        <v>0.0001962814799</v>
      </c>
    </row>
    <row r="276">
      <c r="G276" s="1"/>
      <c r="H276" s="1"/>
      <c r="I276" s="1"/>
      <c r="J276" s="2">
        <v>0.2034</v>
      </c>
      <c r="K276" s="2">
        <v>0.02517</v>
      </c>
      <c r="L276">
        <f t="shared" si="2"/>
        <v>0.156982773</v>
      </c>
      <c r="N276">
        <f t="shared" si="3"/>
        <v>-0.2115321466</v>
      </c>
      <c r="O276">
        <f t="shared" si="4"/>
        <v>-0.00004505066532</v>
      </c>
      <c r="R276" s="1"/>
      <c r="S276" s="1"/>
      <c r="T276" s="1"/>
      <c r="U276" s="2">
        <v>0.5544</v>
      </c>
      <c r="V276" s="2">
        <v>0.21804</v>
      </c>
      <c r="W276">
        <f t="shared" si="5"/>
        <v>1.359893676</v>
      </c>
      <c r="Y276">
        <f t="shared" si="6"/>
        <v>0.9631332825</v>
      </c>
      <c r="Z276">
        <f t="shared" si="7"/>
        <v>0.0001890466759</v>
      </c>
    </row>
    <row r="277">
      <c r="G277" s="1"/>
      <c r="H277" s="1"/>
      <c r="I277" s="1"/>
      <c r="J277" s="2">
        <v>0.2036</v>
      </c>
      <c r="K277" s="2">
        <v>0.02077</v>
      </c>
      <c r="L277">
        <f t="shared" si="2"/>
        <v>0.129540413</v>
      </c>
      <c r="N277">
        <f t="shared" si="3"/>
        <v>-0.2389745066</v>
      </c>
      <c r="O277">
        <f t="shared" si="4"/>
        <v>-0.00004931670492</v>
      </c>
      <c r="R277" s="1"/>
      <c r="S277" s="1"/>
      <c r="T277" s="1"/>
      <c r="U277" s="2">
        <v>0.5546</v>
      </c>
      <c r="V277" s="2">
        <v>0.2123</v>
      </c>
      <c r="W277">
        <f t="shared" si="5"/>
        <v>1.32409387</v>
      </c>
      <c r="Y277">
        <f t="shared" si="6"/>
        <v>0.9273334765</v>
      </c>
      <c r="Z277">
        <f t="shared" si="7"/>
        <v>0.000183489598</v>
      </c>
    </row>
    <row r="278">
      <c r="G278" s="1"/>
      <c r="H278" s="1"/>
      <c r="I278" s="1"/>
      <c r="J278" s="2">
        <v>0.2038</v>
      </c>
      <c r="K278" s="2">
        <v>0.01833</v>
      </c>
      <c r="L278">
        <f t="shared" si="2"/>
        <v>0.114322377</v>
      </c>
      <c r="N278">
        <f t="shared" si="3"/>
        <v>-0.2541925426</v>
      </c>
      <c r="O278">
        <f t="shared" si="4"/>
        <v>-0.00005251623462</v>
      </c>
      <c r="R278" s="1"/>
      <c r="S278" s="1"/>
      <c r="T278" s="1"/>
      <c r="U278" s="2">
        <v>0.5548</v>
      </c>
      <c r="V278" s="2">
        <v>0.20913</v>
      </c>
      <c r="W278">
        <f t="shared" si="5"/>
        <v>1.304322897</v>
      </c>
      <c r="Y278">
        <f t="shared" si="6"/>
        <v>0.9075625035</v>
      </c>
      <c r="Z278">
        <f t="shared" si="7"/>
        <v>0.0001802152255</v>
      </c>
    </row>
    <row r="279">
      <c r="G279" s="1"/>
      <c r="H279" s="1"/>
      <c r="I279" s="1"/>
      <c r="J279" s="2">
        <v>0.204</v>
      </c>
      <c r="K279" s="2">
        <v>0.01564</v>
      </c>
      <c r="L279">
        <f t="shared" si="2"/>
        <v>0.097545116</v>
      </c>
      <c r="N279">
        <f t="shared" si="3"/>
        <v>-0.2709698036</v>
      </c>
      <c r="O279">
        <f t="shared" si="4"/>
        <v>-0.00005609621522</v>
      </c>
      <c r="R279" s="1"/>
      <c r="S279" s="1"/>
      <c r="T279" s="1"/>
      <c r="U279" s="2">
        <v>0.555</v>
      </c>
      <c r="V279" s="2">
        <v>0.20705</v>
      </c>
      <c r="W279">
        <f t="shared" si="5"/>
        <v>1.291350145</v>
      </c>
      <c r="Y279">
        <f t="shared" si="6"/>
        <v>0.8945897515</v>
      </c>
      <c r="Z279">
        <f t="shared" si="7"/>
        <v>0.0001764044796</v>
      </c>
    </row>
    <row r="280">
      <c r="G280" s="1"/>
      <c r="H280" s="1"/>
      <c r="I280" s="1"/>
      <c r="J280" s="2">
        <v>0.2042</v>
      </c>
      <c r="K280" s="2">
        <v>0.01259</v>
      </c>
      <c r="L280">
        <f t="shared" si="2"/>
        <v>0.078522571</v>
      </c>
      <c r="N280">
        <f t="shared" si="3"/>
        <v>-0.2899923486</v>
      </c>
      <c r="O280">
        <f t="shared" si="4"/>
        <v>-0.00006066162602</v>
      </c>
      <c r="R280" s="1"/>
      <c r="S280" s="1"/>
      <c r="T280" s="1"/>
      <c r="U280" s="2">
        <v>0.5552</v>
      </c>
      <c r="V280" s="2">
        <v>0.20302</v>
      </c>
      <c r="W280">
        <f t="shared" si="5"/>
        <v>1.266215438</v>
      </c>
      <c r="Y280">
        <f t="shared" si="6"/>
        <v>0.8694550445</v>
      </c>
      <c r="Z280">
        <f t="shared" si="7"/>
        <v>0.0001707725589</v>
      </c>
    </row>
    <row r="281">
      <c r="G281" s="1"/>
      <c r="H281" s="1"/>
      <c r="I281" s="1"/>
      <c r="J281" s="2">
        <v>0.2044</v>
      </c>
      <c r="K281" s="2">
        <v>0.00832</v>
      </c>
      <c r="L281">
        <f t="shared" si="2"/>
        <v>0.051891008</v>
      </c>
      <c r="N281">
        <f t="shared" si="3"/>
        <v>-0.3166239116</v>
      </c>
      <c r="O281">
        <f t="shared" si="4"/>
        <v>-0.00006591309582</v>
      </c>
      <c r="R281" s="1"/>
      <c r="S281" s="1"/>
      <c r="T281" s="1"/>
      <c r="U281" s="2">
        <v>0.5554</v>
      </c>
      <c r="V281" s="2">
        <v>0.19802</v>
      </c>
      <c r="W281">
        <f t="shared" si="5"/>
        <v>1.235030938</v>
      </c>
      <c r="Y281">
        <f t="shared" si="6"/>
        <v>0.8382705445</v>
      </c>
      <c r="Z281">
        <f t="shared" si="7"/>
        <v>0.0001661323053</v>
      </c>
    </row>
    <row r="282">
      <c r="G282" s="1"/>
      <c r="H282" s="1"/>
      <c r="I282" s="1"/>
      <c r="J282" s="2">
        <v>0.2046</v>
      </c>
      <c r="K282" s="2">
        <v>0.00417</v>
      </c>
      <c r="L282">
        <f t="shared" si="2"/>
        <v>0.026007873</v>
      </c>
      <c r="N282">
        <f t="shared" si="3"/>
        <v>-0.3425070466</v>
      </c>
      <c r="O282" s="7">
        <f t="shared" si="4"/>
        <v>-0.00007070934489</v>
      </c>
      <c r="R282" s="1"/>
      <c r="S282" s="1"/>
      <c r="T282" s="1"/>
      <c r="U282" s="2">
        <v>0.5556</v>
      </c>
      <c r="V282" s="2">
        <v>0.19558</v>
      </c>
      <c r="W282">
        <f t="shared" si="5"/>
        <v>1.219812902</v>
      </c>
      <c r="Y282">
        <f t="shared" si="6"/>
        <v>0.8230525085</v>
      </c>
      <c r="Z282">
        <f t="shared" si="7"/>
        <v>0.000161410972</v>
      </c>
    </row>
    <row r="283">
      <c r="G283" s="1"/>
      <c r="H283" s="1"/>
      <c r="I283" s="1"/>
      <c r="J283" s="2">
        <v>0.2048</v>
      </c>
      <c r="K283" s="8">
        <v>6.29883E-4</v>
      </c>
      <c r="L283" s="7">
        <f t="shared" si="2"/>
        <v>0.003928517283</v>
      </c>
      <c r="N283" s="7">
        <f t="shared" si="3"/>
        <v>-0.3645864023</v>
      </c>
      <c r="O283" s="7">
        <f t="shared" si="4"/>
        <v>-0.00007733293269</v>
      </c>
      <c r="R283" s="1"/>
      <c r="S283" s="1"/>
      <c r="T283" s="1"/>
      <c r="U283" s="2">
        <v>0.5558</v>
      </c>
      <c r="V283" s="2">
        <v>0.19045</v>
      </c>
      <c r="W283">
        <f t="shared" si="5"/>
        <v>1.187817605</v>
      </c>
      <c r="Y283">
        <f t="shared" si="6"/>
        <v>0.7910572115</v>
      </c>
      <c r="Z283">
        <f t="shared" si="7"/>
        <v>0.000155548286</v>
      </c>
    </row>
    <row r="284">
      <c r="G284" s="1"/>
      <c r="H284" s="1"/>
      <c r="I284" s="1"/>
      <c r="J284" s="2">
        <v>0.205</v>
      </c>
      <c r="K284" s="2">
        <v>-0.00645</v>
      </c>
      <c r="L284">
        <f t="shared" si="2"/>
        <v>-0.040228005</v>
      </c>
      <c r="N284">
        <f t="shared" si="3"/>
        <v>-0.4087429246</v>
      </c>
      <c r="O284">
        <f t="shared" si="4"/>
        <v>-0.00008547825112</v>
      </c>
      <c r="R284" s="1"/>
      <c r="S284" s="1"/>
      <c r="T284" s="1"/>
      <c r="U284" s="2">
        <v>0.556</v>
      </c>
      <c r="V284" s="2">
        <v>0.18618</v>
      </c>
      <c r="W284">
        <f t="shared" si="5"/>
        <v>1.161186042</v>
      </c>
      <c r="Y284">
        <f t="shared" si="6"/>
        <v>0.7644256485</v>
      </c>
      <c r="Z284">
        <f t="shared" si="7"/>
        <v>0.000150371659</v>
      </c>
    </row>
    <row r="285">
      <c r="G285" s="1"/>
      <c r="H285" s="1"/>
      <c r="I285" s="1"/>
      <c r="J285" s="2">
        <v>0.2052</v>
      </c>
      <c r="K285" s="2">
        <v>-0.01243</v>
      </c>
      <c r="L285">
        <f t="shared" si="2"/>
        <v>-0.077524667</v>
      </c>
      <c r="N285">
        <f t="shared" si="3"/>
        <v>-0.4460395866</v>
      </c>
      <c r="O285">
        <f t="shared" si="4"/>
        <v>-0.00009210183892</v>
      </c>
      <c r="R285" s="1"/>
      <c r="S285" s="1"/>
      <c r="T285" s="1"/>
      <c r="U285" s="2">
        <v>0.5562</v>
      </c>
      <c r="V285" s="2">
        <v>0.18215</v>
      </c>
      <c r="W285">
        <f t="shared" si="5"/>
        <v>1.136051335</v>
      </c>
      <c r="Y285">
        <f t="shared" si="6"/>
        <v>0.7392909415</v>
      </c>
      <c r="Z285">
        <f t="shared" si="7"/>
        <v>0.0001458748541</v>
      </c>
    </row>
    <row r="286">
      <c r="G286" s="1"/>
      <c r="H286" s="1"/>
      <c r="I286" s="1"/>
      <c r="J286" s="2">
        <v>0.2054</v>
      </c>
      <c r="K286" s="2">
        <v>-0.01707</v>
      </c>
      <c r="L286">
        <f t="shared" si="2"/>
        <v>-0.106463883</v>
      </c>
      <c r="N286">
        <f t="shared" si="3"/>
        <v>-0.4749788026</v>
      </c>
      <c r="O286">
        <f t="shared" si="4"/>
        <v>-0.00009560697672</v>
      </c>
      <c r="R286" s="1"/>
      <c r="S286" s="1"/>
      <c r="T286" s="1"/>
      <c r="U286" s="2">
        <v>0.5564</v>
      </c>
      <c r="V286" s="2">
        <v>0.17897</v>
      </c>
      <c r="W286">
        <f t="shared" si="5"/>
        <v>1.116217993</v>
      </c>
      <c r="Y286">
        <f t="shared" si="6"/>
        <v>0.7194575995</v>
      </c>
      <c r="Z286">
        <f t="shared" si="7"/>
        <v>0.0001412283636</v>
      </c>
    </row>
    <row r="287">
      <c r="G287" s="1"/>
      <c r="H287" s="1"/>
      <c r="I287" s="1"/>
      <c r="J287" s="2">
        <v>0.2056</v>
      </c>
      <c r="K287" s="2">
        <v>-0.01805</v>
      </c>
      <c r="L287">
        <f t="shared" si="2"/>
        <v>-0.112576045</v>
      </c>
      <c r="N287">
        <f t="shared" si="3"/>
        <v>-0.4810909646</v>
      </c>
      <c r="O287">
        <f t="shared" si="4"/>
        <v>-0.00009712878032</v>
      </c>
      <c r="R287" s="1"/>
      <c r="S287" s="1"/>
      <c r="T287" s="1"/>
      <c r="U287" s="2">
        <v>0.5566</v>
      </c>
      <c r="V287" s="2">
        <v>0.1747</v>
      </c>
      <c r="W287">
        <f t="shared" si="5"/>
        <v>1.08958643</v>
      </c>
      <c r="Y287">
        <f t="shared" si="6"/>
        <v>0.6928260365</v>
      </c>
      <c r="Z287">
        <f t="shared" si="7"/>
        <v>0.000137274169</v>
      </c>
    </row>
    <row r="288">
      <c r="G288" s="1"/>
      <c r="H288" s="1"/>
      <c r="I288" s="1"/>
      <c r="J288" s="2">
        <v>0.2058</v>
      </c>
      <c r="K288" s="2">
        <v>-0.01951</v>
      </c>
      <c r="L288">
        <f t="shared" si="2"/>
        <v>-0.121681919</v>
      </c>
      <c r="N288">
        <f t="shared" si="3"/>
        <v>-0.4901968386</v>
      </c>
      <c r="O288">
        <f t="shared" si="4"/>
        <v>-0.0001022305645</v>
      </c>
      <c r="R288" s="1"/>
      <c r="S288" s="1"/>
      <c r="T288" s="1"/>
      <c r="U288" s="2">
        <v>0.5568</v>
      </c>
      <c r="V288" s="2">
        <v>0.17263</v>
      </c>
      <c r="W288">
        <f t="shared" si="5"/>
        <v>1.076676047</v>
      </c>
      <c r="Y288">
        <f t="shared" si="6"/>
        <v>0.6799156535</v>
      </c>
      <c r="Z288">
        <f t="shared" si="7"/>
        <v>0.000134841778</v>
      </c>
    </row>
    <row r="289">
      <c r="G289" s="1"/>
      <c r="H289" s="1"/>
      <c r="I289" s="1"/>
      <c r="J289" s="2">
        <v>0.206</v>
      </c>
      <c r="K289" s="2">
        <v>-0.02623</v>
      </c>
      <c r="L289">
        <f t="shared" si="2"/>
        <v>-0.163593887</v>
      </c>
      <c r="N289">
        <f t="shared" si="3"/>
        <v>-0.5321088066</v>
      </c>
      <c r="O289">
        <f t="shared" si="4"/>
        <v>-0.0001111368577</v>
      </c>
      <c r="R289" s="1"/>
      <c r="S289" s="1"/>
      <c r="T289" s="1"/>
      <c r="U289" s="2">
        <v>0.557</v>
      </c>
      <c r="V289" s="2">
        <v>0.1708</v>
      </c>
      <c r="W289">
        <f t="shared" si="5"/>
        <v>1.06526252</v>
      </c>
      <c r="Y289">
        <f t="shared" si="6"/>
        <v>0.6685021265</v>
      </c>
      <c r="Z289">
        <f t="shared" si="7"/>
        <v>0.0001330892091</v>
      </c>
    </row>
    <row r="290">
      <c r="G290" s="1"/>
      <c r="H290" s="1"/>
      <c r="I290" s="1"/>
      <c r="J290" s="2">
        <v>0.2062</v>
      </c>
      <c r="K290" s="2">
        <v>-0.03379</v>
      </c>
      <c r="L290">
        <f t="shared" si="2"/>
        <v>-0.210744851</v>
      </c>
      <c r="N290">
        <f t="shared" si="3"/>
        <v>-0.5792597706</v>
      </c>
      <c r="O290">
        <f t="shared" si="4"/>
        <v>-0.0001229370725</v>
      </c>
      <c r="R290" s="1"/>
      <c r="S290" s="1"/>
      <c r="T290" s="1"/>
      <c r="U290" s="2">
        <v>0.5572</v>
      </c>
      <c r="V290" s="2">
        <v>0.16982</v>
      </c>
      <c r="W290">
        <f t="shared" si="5"/>
        <v>1.059150358</v>
      </c>
      <c r="Y290">
        <f t="shared" si="6"/>
        <v>0.6623899645</v>
      </c>
      <c r="Z290">
        <f t="shared" si="7"/>
        <v>0.0001315611686</v>
      </c>
    </row>
    <row r="291">
      <c r="G291" s="1"/>
      <c r="H291" s="1"/>
      <c r="I291" s="1"/>
      <c r="J291" s="2">
        <v>0.2064</v>
      </c>
      <c r="K291" s="2">
        <v>-0.04515</v>
      </c>
      <c r="L291">
        <f t="shared" si="2"/>
        <v>-0.281596035</v>
      </c>
      <c r="N291">
        <f t="shared" si="3"/>
        <v>-0.6501109546</v>
      </c>
      <c r="O291">
        <f t="shared" si="4"/>
        <v>-0.0001390781697</v>
      </c>
      <c r="R291" s="1"/>
      <c r="S291" s="1"/>
      <c r="T291" s="1"/>
      <c r="U291" s="2">
        <v>0.5574</v>
      </c>
      <c r="V291" s="2">
        <v>0.16835</v>
      </c>
      <c r="W291">
        <f t="shared" si="5"/>
        <v>1.049982115</v>
      </c>
      <c r="Y291">
        <f t="shared" si="6"/>
        <v>0.6532217215</v>
      </c>
      <c r="Z291">
        <f t="shared" si="7"/>
        <v>0.0001311058749</v>
      </c>
    </row>
    <row r="292">
      <c r="G292" s="1"/>
      <c r="H292" s="1"/>
      <c r="I292" s="1"/>
      <c r="J292" s="2">
        <v>0.2066</v>
      </c>
      <c r="K292" s="2">
        <v>-0.05967</v>
      </c>
      <c r="L292">
        <f t="shared" si="2"/>
        <v>-0.372155823</v>
      </c>
      <c r="N292">
        <f t="shared" si="3"/>
        <v>-0.7406707426</v>
      </c>
      <c r="O292">
        <f t="shared" si="4"/>
        <v>-0.0001550633444</v>
      </c>
      <c r="R292" s="1"/>
      <c r="S292" s="1"/>
      <c r="T292" s="1"/>
      <c r="U292" s="2">
        <v>0.5576</v>
      </c>
      <c r="V292" s="2">
        <v>0.16909</v>
      </c>
      <c r="W292">
        <f t="shared" si="5"/>
        <v>1.054597421</v>
      </c>
      <c r="Y292">
        <f t="shared" si="6"/>
        <v>0.6578370275</v>
      </c>
      <c r="Z292">
        <f t="shared" si="7"/>
        <v>0.0001314863258</v>
      </c>
    </row>
    <row r="293">
      <c r="G293" s="1"/>
      <c r="H293" s="1"/>
      <c r="I293" s="1"/>
      <c r="J293" s="2">
        <v>0.2068</v>
      </c>
      <c r="K293" s="2">
        <v>-0.07078</v>
      </c>
      <c r="L293">
        <f t="shared" si="2"/>
        <v>-0.441447782</v>
      </c>
      <c r="N293">
        <f t="shared" si="3"/>
        <v>-0.8099627016</v>
      </c>
      <c r="O293">
        <f t="shared" si="4"/>
        <v>-0.0001654976781</v>
      </c>
      <c r="R293" s="1"/>
      <c r="S293" s="1"/>
      <c r="T293" s="1"/>
      <c r="U293" s="2">
        <v>0.5578</v>
      </c>
      <c r="V293" s="2">
        <v>0.16896</v>
      </c>
      <c r="W293">
        <f t="shared" si="5"/>
        <v>1.053786624</v>
      </c>
      <c r="Y293">
        <f t="shared" si="6"/>
        <v>0.6570262305</v>
      </c>
      <c r="Z293">
        <f t="shared" si="7"/>
        <v>0.0001315611686</v>
      </c>
    </row>
    <row r="294">
      <c r="G294" s="1"/>
      <c r="H294" s="1"/>
      <c r="I294" s="1"/>
      <c r="J294" s="2">
        <v>0.207</v>
      </c>
      <c r="K294" s="2">
        <v>-0.0764</v>
      </c>
      <c r="L294">
        <f t="shared" si="2"/>
        <v>-0.47649916</v>
      </c>
      <c r="N294">
        <f t="shared" si="3"/>
        <v>-0.8450140796</v>
      </c>
      <c r="O294">
        <f t="shared" si="4"/>
        <v>-0.0001706743051</v>
      </c>
      <c r="R294" s="1"/>
      <c r="S294" s="1"/>
      <c r="T294" s="1"/>
      <c r="U294" s="2">
        <v>0.558</v>
      </c>
      <c r="V294" s="2">
        <v>0.16921</v>
      </c>
      <c r="W294">
        <f t="shared" si="5"/>
        <v>1.055345849</v>
      </c>
      <c r="Y294">
        <f t="shared" si="6"/>
        <v>0.6585854555</v>
      </c>
      <c r="Z294">
        <f t="shared" si="7"/>
        <v>0.0001308002668</v>
      </c>
    </row>
    <row r="295">
      <c r="G295" s="1"/>
      <c r="H295" s="1"/>
      <c r="I295" s="1"/>
      <c r="J295" s="2">
        <v>0.2072</v>
      </c>
      <c r="K295" s="2">
        <v>-0.07908</v>
      </c>
      <c r="L295">
        <f t="shared" si="2"/>
        <v>-0.493214052</v>
      </c>
      <c r="N295">
        <f t="shared" si="3"/>
        <v>-0.8617289716</v>
      </c>
      <c r="O295">
        <f t="shared" si="4"/>
        <v>-0.0001713603641</v>
      </c>
      <c r="R295" s="1"/>
      <c r="S295" s="1"/>
      <c r="T295" s="1"/>
      <c r="U295" s="2">
        <v>0.5582</v>
      </c>
      <c r="V295" s="2">
        <v>0.16774</v>
      </c>
      <c r="W295">
        <f t="shared" si="5"/>
        <v>1.046177606</v>
      </c>
      <c r="Y295">
        <f t="shared" si="6"/>
        <v>0.6494172125</v>
      </c>
      <c r="Z295">
        <f t="shared" si="7"/>
        <v>0.0001283616389</v>
      </c>
    </row>
    <row r="296">
      <c r="G296" s="1"/>
      <c r="H296" s="1"/>
      <c r="I296" s="1"/>
      <c r="J296" s="2">
        <v>0.2074</v>
      </c>
      <c r="K296" s="2">
        <v>-0.0775</v>
      </c>
      <c r="L296">
        <f t="shared" si="2"/>
        <v>-0.48335975</v>
      </c>
      <c r="N296">
        <f t="shared" si="3"/>
        <v>-0.8518746696</v>
      </c>
      <c r="O296">
        <f t="shared" si="4"/>
        <v>-0.0001690028159</v>
      </c>
      <c r="R296" s="1"/>
      <c r="S296" s="1"/>
      <c r="T296" s="1"/>
      <c r="U296" s="2">
        <v>0.5584</v>
      </c>
      <c r="V296" s="2">
        <v>0.1653</v>
      </c>
      <c r="W296">
        <f t="shared" si="5"/>
        <v>1.03095957</v>
      </c>
      <c r="Y296">
        <f t="shared" si="6"/>
        <v>0.6341991765</v>
      </c>
      <c r="Z296">
        <f t="shared" si="7"/>
        <v>0.0001263845416</v>
      </c>
    </row>
    <row r="297">
      <c r="G297" s="1"/>
      <c r="H297" s="1"/>
      <c r="I297" s="1"/>
      <c r="J297" s="2">
        <v>0.2076</v>
      </c>
      <c r="K297" s="2">
        <v>-0.0753</v>
      </c>
      <c r="L297">
        <f t="shared" si="2"/>
        <v>-0.46963857</v>
      </c>
      <c r="N297">
        <f t="shared" si="3"/>
        <v>-0.8381534896</v>
      </c>
      <c r="O297">
        <f t="shared" si="4"/>
        <v>-0.000163819952</v>
      </c>
      <c r="R297" s="1"/>
      <c r="S297" s="1"/>
      <c r="T297" s="1"/>
      <c r="U297" s="2">
        <v>0.5586</v>
      </c>
      <c r="V297" s="2">
        <v>0.16457</v>
      </c>
      <c r="W297">
        <f t="shared" si="5"/>
        <v>1.026406633</v>
      </c>
      <c r="Y297">
        <f t="shared" si="6"/>
        <v>0.6296462395</v>
      </c>
      <c r="Z297">
        <f t="shared" si="7"/>
        <v>0.0001256236398</v>
      </c>
    </row>
    <row r="298">
      <c r="G298" s="1"/>
      <c r="H298" s="1"/>
      <c r="I298" s="1"/>
      <c r="J298" s="2">
        <v>0.2078</v>
      </c>
      <c r="K298" s="2">
        <v>-0.06919</v>
      </c>
      <c r="L298">
        <f t="shared" si="2"/>
        <v>-0.431531111</v>
      </c>
      <c r="N298">
        <f t="shared" si="3"/>
        <v>-0.8000460306</v>
      </c>
      <c r="O298">
        <f t="shared" si="4"/>
        <v>-0.0001560550115</v>
      </c>
      <c r="R298" s="1"/>
      <c r="S298" s="1"/>
      <c r="T298" s="1"/>
      <c r="U298" s="2">
        <v>0.5588</v>
      </c>
      <c r="V298" s="2">
        <v>0.16408</v>
      </c>
      <c r="W298">
        <f t="shared" si="5"/>
        <v>1.023350552</v>
      </c>
      <c r="Y298">
        <f t="shared" si="6"/>
        <v>0.6265901585</v>
      </c>
      <c r="Z298">
        <f t="shared" si="7"/>
        <v>0.0001245571299</v>
      </c>
    </row>
    <row r="299">
      <c r="G299" s="1"/>
      <c r="H299" s="1"/>
      <c r="I299" s="1"/>
      <c r="J299" s="2">
        <v>0.208</v>
      </c>
      <c r="K299" s="2">
        <v>-0.06285</v>
      </c>
      <c r="L299">
        <f t="shared" si="2"/>
        <v>-0.391989165</v>
      </c>
      <c r="N299">
        <f t="shared" si="3"/>
        <v>-0.7605040846</v>
      </c>
      <c r="O299">
        <f t="shared" si="4"/>
        <v>-0.0001479844629</v>
      </c>
      <c r="R299" s="1"/>
      <c r="S299" s="1"/>
      <c r="T299" s="1"/>
      <c r="U299" s="2">
        <v>0.559</v>
      </c>
      <c r="V299" s="2">
        <v>0.16286</v>
      </c>
      <c r="W299">
        <f t="shared" si="5"/>
        <v>1.015741534</v>
      </c>
      <c r="Y299">
        <f t="shared" si="6"/>
        <v>0.6189811405</v>
      </c>
      <c r="Z299">
        <f t="shared" si="7"/>
        <v>0.0001232660916</v>
      </c>
    </row>
    <row r="300">
      <c r="G300" s="1"/>
      <c r="H300" s="1"/>
      <c r="I300" s="1"/>
      <c r="J300" s="2">
        <v>0.2082</v>
      </c>
      <c r="K300" s="2">
        <v>-0.05625</v>
      </c>
      <c r="L300">
        <f t="shared" si="2"/>
        <v>-0.350825625</v>
      </c>
      <c r="N300">
        <f t="shared" si="3"/>
        <v>-0.7193405446</v>
      </c>
      <c r="O300">
        <f t="shared" si="4"/>
        <v>-0.0001386166391</v>
      </c>
      <c r="R300" s="1"/>
      <c r="S300" s="1"/>
      <c r="T300" s="1"/>
      <c r="U300" s="2">
        <v>0.5592</v>
      </c>
      <c r="V300" s="2">
        <v>0.16201</v>
      </c>
      <c r="W300">
        <f t="shared" si="5"/>
        <v>1.010440169</v>
      </c>
      <c r="Y300">
        <f t="shared" si="6"/>
        <v>0.6136797755</v>
      </c>
      <c r="Z300">
        <f t="shared" si="7"/>
        <v>0.0001228107979</v>
      </c>
    </row>
    <row r="301">
      <c r="G301" s="1"/>
      <c r="H301" s="1"/>
      <c r="I301" s="1"/>
      <c r="J301" s="2">
        <v>0.2084</v>
      </c>
      <c r="K301" s="2">
        <v>-0.04783</v>
      </c>
      <c r="L301">
        <f t="shared" si="2"/>
        <v>-0.298310927</v>
      </c>
      <c r="N301">
        <f t="shared" si="3"/>
        <v>-0.6668258466</v>
      </c>
      <c r="O301">
        <f t="shared" si="4"/>
        <v>-0.0001319182085</v>
      </c>
      <c r="R301" s="1"/>
      <c r="S301" s="1"/>
      <c r="T301" s="1"/>
      <c r="U301" s="2">
        <v>0.5594</v>
      </c>
      <c r="V301" s="2">
        <v>0.16213</v>
      </c>
      <c r="W301">
        <f t="shared" si="5"/>
        <v>1.011188597</v>
      </c>
      <c r="Y301">
        <f t="shared" si="6"/>
        <v>0.6144282035</v>
      </c>
      <c r="Z301">
        <f t="shared" si="7"/>
        <v>0.0001225051898</v>
      </c>
    </row>
    <row r="302">
      <c r="G302" s="1"/>
      <c r="H302" s="1"/>
      <c r="I302" s="1"/>
      <c r="J302" s="2">
        <v>0.2086</v>
      </c>
      <c r="K302" s="2">
        <v>-0.04551</v>
      </c>
      <c r="L302">
        <f t="shared" si="2"/>
        <v>-0.283841319</v>
      </c>
      <c r="N302">
        <f t="shared" si="3"/>
        <v>-0.6523562386</v>
      </c>
      <c r="O302">
        <f t="shared" si="4"/>
        <v>-0.0001295606603</v>
      </c>
      <c r="R302" s="1"/>
      <c r="S302" s="1"/>
      <c r="T302" s="1"/>
      <c r="U302" s="2">
        <v>0.5596</v>
      </c>
      <c r="V302" s="2">
        <v>0.16152</v>
      </c>
      <c r="W302">
        <f t="shared" si="5"/>
        <v>1.007384088</v>
      </c>
      <c r="Y302">
        <f t="shared" si="6"/>
        <v>0.6106236945</v>
      </c>
      <c r="Z302">
        <f t="shared" si="7"/>
        <v>0.0001225051898</v>
      </c>
    </row>
    <row r="303">
      <c r="G303" s="1"/>
      <c r="H303" s="1"/>
      <c r="I303" s="1"/>
      <c r="J303" s="2">
        <v>0.2088</v>
      </c>
      <c r="K303" s="2">
        <v>-0.04405</v>
      </c>
      <c r="L303">
        <f t="shared" si="2"/>
        <v>-0.274735445</v>
      </c>
      <c r="N303">
        <f t="shared" si="3"/>
        <v>-0.6432503646</v>
      </c>
      <c r="O303">
        <f t="shared" si="4"/>
        <v>-0.0001273527977</v>
      </c>
      <c r="R303" s="1"/>
      <c r="S303" s="1"/>
      <c r="T303" s="1"/>
      <c r="U303" s="2">
        <v>0.5598</v>
      </c>
      <c r="V303" s="2">
        <v>0.16213</v>
      </c>
      <c r="W303">
        <f t="shared" si="5"/>
        <v>1.011188597</v>
      </c>
      <c r="Y303">
        <f t="shared" si="6"/>
        <v>0.6144282035</v>
      </c>
      <c r="Z303">
        <f t="shared" si="7"/>
        <v>0.0001245571299</v>
      </c>
    </row>
    <row r="304">
      <c r="G304" s="1"/>
      <c r="H304" s="1"/>
      <c r="I304" s="1"/>
      <c r="J304" s="2">
        <v>0.209</v>
      </c>
      <c r="K304" s="2">
        <v>-0.04197</v>
      </c>
      <c r="L304">
        <f t="shared" si="2"/>
        <v>-0.261762693</v>
      </c>
      <c r="N304">
        <f t="shared" si="3"/>
        <v>-0.6302776126</v>
      </c>
      <c r="O304">
        <f t="shared" si="4"/>
        <v>-0.000125525386</v>
      </c>
      <c r="R304" s="1"/>
      <c r="S304" s="1"/>
      <c r="T304" s="1"/>
      <c r="U304" s="2">
        <v>0.56</v>
      </c>
      <c r="V304" s="2">
        <v>0.16481</v>
      </c>
      <c r="W304">
        <f t="shared" si="5"/>
        <v>1.027903489</v>
      </c>
      <c r="Y304">
        <f t="shared" si="6"/>
        <v>0.6311430955</v>
      </c>
      <c r="Z304">
        <f t="shared" si="7"/>
        <v>0.00012660907</v>
      </c>
    </row>
    <row r="305">
      <c r="G305" s="1"/>
      <c r="H305" s="1"/>
      <c r="I305" s="1"/>
      <c r="J305" s="2">
        <v>0.2092</v>
      </c>
      <c r="K305" s="2">
        <v>-0.04112</v>
      </c>
      <c r="L305">
        <f t="shared" si="2"/>
        <v>-0.256461328</v>
      </c>
      <c r="N305">
        <f t="shared" si="3"/>
        <v>-0.6249762476</v>
      </c>
      <c r="O305">
        <f t="shared" si="4"/>
        <v>-0.0001218705626</v>
      </c>
      <c r="R305" s="1"/>
      <c r="S305" s="1"/>
      <c r="T305" s="1"/>
      <c r="U305" s="2">
        <v>0.5602</v>
      </c>
      <c r="V305" s="2">
        <v>0.16542</v>
      </c>
      <c r="W305">
        <f t="shared" si="5"/>
        <v>1.031707998</v>
      </c>
      <c r="Y305">
        <f t="shared" si="6"/>
        <v>0.6349476045</v>
      </c>
      <c r="Z305">
        <f t="shared" si="7"/>
        <v>0.0001260789335</v>
      </c>
    </row>
    <row r="306">
      <c r="G306" s="1"/>
      <c r="H306" s="1"/>
      <c r="I306" s="1"/>
      <c r="J306" s="2">
        <v>0.2094</v>
      </c>
      <c r="K306" s="2">
        <v>-0.03611</v>
      </c>
      <c r="L306">
        <f t="shared" si="2"/>
        <v>-0.225214459</v>
      </c>
      <c r="N306">
        <f t="shared" si="3"/>
        <v>-0.5937293786</v>
      </c>
      <c r="O306">
        <f t="shared" si="4"/>
        <v>-0.0001140245424</v>
      </c>
      <c r="R306" s="1"/>
      <c r="S306" s="1"/>
      <c r="T306" s="1"/>
      <c r="U306" s="2">
        <v>0.5604</v>
      </c>
      <c r="V306" s="2">
        <v>0.16396</v>
      </c>
      <c r="W306">
        <f t="shared" si="5"/>
        <v>1.022602124</v>
      </c>
      <c r="Y306">
        <f t="shared" si="6"/>
        <v>0.6258417305</v>
      </c>
      <c r="Z306">
        <f t="shared" si="7"/>
        <v>0.0001256236398</v>
      </c>
    </row>
    <row r="307">
      <c r="G307" s="1"/>
      <c r="H307" s="1"/>
      <c r="I307" s="1"/>
      <c r="J307" s="2">
        <v>0.2096</v>
      </c>
      <c r="K307" s="2">
        <v>-0.02854</v>
      </c>
      <c r="L307">
        <f t="shared" si="2"/>
        <v>-0.178001126</v>
      </c>
      <c r="N307">
        <f t="shared" si="3"/>
        <v>-0.5465160456</v>
      </c>
      <c r="O307">
        <f t="shared" si="4"/>
        <v>-0.0001003969159</v>
      </c>
      <c r="R307" s="1"/>
      <c r="S307" s="1"/>
      <c r="T307" s="1"/>
      <c r="U307" s="2">
        <v>0.5606</v>
      </c>
      <c r="V307" s="2">
        <v>0.16469</v>
      </c>
      <c r="W307">
        <f t="shared" si="5"/>
        <v>1.027155061</v>
      </c>
      <c r="Y307">
        <f t="shared" si="6"/>
        <v>0.6303946675</v>
      </c>
      <c r="Z307">
        <f t="shared" si="7"/>
        <v>0.0001260040907</v>
      </c>
    </row>
    <row r="308">
      <c r="G308" s="1"/>
      <c r="H308" s="1"/>
      <c r="I308" s="1"/>
      <c r="J308" s="2">
        <v>0.2098</v>
      </c>
      <c r="K308" s="2">
        <v>-0.01426</v>
      </c>
      <c r="L308">
        <f t="shared" si="2"/>
        <v>-0.088938194</v>
      </c>
      <c r="N308">
        <f t="shared" si="3"/>
        <v>-0.4574531136</v>
      </c>
      <c r="O308">
        <f t="shared" si="4"/>
        <v>-0.00007923511422</v>
      </c>
      <c r="R308" s="1"/>
      <c r="S308" s="1"/>
      <c r="T308" s="1"/>
      <c r="U308" s="2">
        <v>0.5608</v>
      </c>
      <c r="V308" s="2">
        <v>0.16457</v>
      </c>
      <c r="W308">
        <f t="shared" si="5"/>
        <v>1.026406633</v>
      </c>
      <c r="Y308">
        <f t="shared" si="6"/>
        <v>0.6296462395</v>
      </c>
      <c r="Z308">
        <f t="shared" si="7"/>
        <v>0.0001263096988</v>
      </c>
    </row>
    <row r="309">
      <c r="G309" s="1"/>
      <c r="H309" s="1"/>
      <c r="I309" s="1"/>
      <c r="J309" s="2">
        <v>0.21</v>
      </c>
      <c r="K309" s="2">
        <v>0.00539</v>
      </c>
      <c r="L309">
        <f t="shared" si="2"/>
        <v>0.033616891</v>
      </c>
      <c r="N309">
        <f t="shared" si="3"/>
        <v>-0.3348980286</v>
      </c>
      <c r="O309">
        <f t="shared" si="4"/>
        <v>-0.00005342682202</v>
      </c>
      <c r="R309" s="1"/>
      <c r="S309" s="1"/>
      <c r="T309" s="1"/>
      <c r="U309" s="2">
        <v>0.561</v>
      </c>
      <c r="V309" s="2">
        <v>0.16518</v>
      </c>
      <c r="W309">
        <f t="shared" si="5"/>
        <v>1.030211142</v>
      </c>
      <c r="Y309">
        <f t="shared" si="6"/>
        <v>0.6334507485</v>
      </c>
      <c r="Z309">
        <f t="shared" si="7"/>
        <v>0.0001272265231</v>
      </c>
    </row>
    <row r="310">
      <c r="G310" s="1"/>
      <c r="H310" s="1"/>
      <c r="I310" s="1"/>
      <c r="J310" s="2">
        <v>0.2102</v>
      </c>
      <c r="K310" s="2">
        <v>0.02712</v>
      </c>
      <c r="L310">
        <f t="shared" si="2"/>
        <v>0.169144728</v>
      </c>
      <c r="N310">
        <f t="shared" si="3"/>
        <v>-0.1993701916</v>
      </c>
      <c r="O310">
        <f t="shared" si="4"/>
        <v>-0.00002792413792</v>
      </c>
      <c r="R310" s="1"/>
      <c r="S310" s="1"/>
      <c r="T310" s="1"/>
      <c r="U310" s="2">
        <v>0.5612</v>
      </c>
      <c r="V310" s="2">
        <v>0.16604</v>
      </c>
      <c r="W310">
        <f t="shared" si="5"/>
        <v>1.035574876</v>
      </c>
      <c r="Y310">
        <f t="shared" si="6"/>
        <v>0.6388144825</v>
      </c>
      <c r="Z310">
        <f t="shared" si="7"/>
        <v>0.0001274572884</v>
      </c>
    </row>
    <row r="311">
      <c r="G311" s="1"/>
      <c r="H311" s="1"/>
      <c r="I311" s="1"/>
      <c r="J311" s="2">
        <v>0.2104</v>
      </c>
      <c r="K311" s="2">
        <v>0.04628</v>
      </c>
      <c r="L311">
        <f t="shared" si="2"/>
        <v>0.288643732</v>
      </c>
      <c r="N311">
        <f t="shared" si="3"/>
        <v>-0.0798711876</v>
      </c>
      <c r="O311">
        <f t="shared" si="4"/>
        <v>-0.00000615112002</v>
      </c>
      <c r="R311" s="1"/>
      <c r="S311" s="1"/>
      <c r="T311" s="1"/>
      <c r="U311" s="2">
        <v>0.5614</v>
      </c>
      <c r="V311" s="2">
        <v>0.16555</v>
      </c>
      <c r="W311">
        <f t="shared" si="5"/>
        <v>1.032518795</v>
      </c>
      <c r="Y311">
        <f t="shared" si="6"/>
        <v>0.6357584015</v>
      </c>
      <c r="Z311">
        <f t="shared" si="7"/>
        <v>0.0001270706006</v>
      </c>
    </row>
    <row r="312">
      <c r="G312" s="1"/>
      <c r="H312" s="1"/>
      <c r="I312" s="1"/>
      <c r="J312" s="2">
        <v>0.2106</v>
      </c>
      <c r="K312" s="2">
        <v>0.06203</v>
      </c>
      <c r="L312">
        <f t="shared" si="2"/>
        <v>0.386874907</v>
      </c>
      <c r="N312">
        <f t="shared" si="3"/>
        <v>0.0183599874</v>
      </c>
      <c r="O312">
        <f t="shared" si="4"/>
        <v>0.00000816256548</v>
      </c>
      <c r="R312" s="1"/>
      <c r="S312" s="1"/>
      <c r="T312" s="1"/>
      <c r="U312" s="2">
        <v>0.5616</v>
      </c>
      <c r="V312" s="2">
        <v>0.16542</v>
      </c>
      <c r="W312">
        <f t="shared" si="5"/>
        <v>1.031707998</v>
      </c>
      <c r="Y312">
        <f t="shared" si="6"/>
        <v>0.6349476045</v>
      </c>
      <c r="Z312">
        <f t="shared" si="7"/>
        <v>0.0001279063452</v>
      </c>
    </row>
    <row r="313">
      <c r="G313" s="1"/>
      <c r="H313" s="1"/>
      <c r="I313" s="1"/>
      <c r="J313" s="2">
        <v>0.2108</v>
      </c>
      <c r="K313" s="2">
        <v>0.06923</v>
      </c>
      <c r="L313">
        <f t="shared" si="2"/>
        <v>0.431780587</v>
      </c>
      <c r="N313">
        <f t="shared" si="3"/>
        <v>0.0632656674</v>
      </c>
      <c r="O313">
        <f t="shared" si="4"/>
        <v>0.00001212299698</v>
      </c>
      <c r="R313" s="1"/>
      <c r="S313" s="1"/>
      <c r="T313" s="1"/>
      <c r="U313" s="2">
        <v>0.5618</v>
      </c>
      <c r="V313" s="2">
        <v>0.16689</v>
      </c>
      <c r="W313">
        <f t="shared" si="5"/>
        <v>1.040876241</v>
      </c>
      <c r="Y313">
        <f t="shared" si="6"/>
        <v>0.6441158475</v>
      </c>
      <c r="Z313">
        <f t="shared" si="7"/>
        <v>0.0001282119533</v>
      </c>
    </row>
    <row r="314">
      <c r="G314" s="1"/>
      <c r="H314" s="1"/>
      <c r="I314" s="1"/>
      <c r="J314" s="2">
        <v>0.211</v>
      </c>
      <c r="K314" s="2">
        <v>0.06838</v>
      </c>
      <c r="L314">
        <f t="shared" si="2"/>
        <v>0.426479222</v>
      </c>
      <c r="N314">
        <f t="shared" si="3"/>
        <v>0.0579643024</v>
      </c>
      <c r="O314">
        <f t="shared" si="4"/>
        <v>0.00000748274338</v>
      </c>
      <c r="R314" s="1"/>
      <c r="S314" s="1"/>
      <c r="T314" s="1"/>
      <c r="U314" s="2">
        <v>0.562</v>
      </c>
      <c r="V314" s="2">
        <v>0.16591</v>
      </c>
      <c r="W314">
        <f t="shared" si="5"/>
        <v>1.034764079</v>
      </c>
      <c r="Y314">
        <f t="shared" si="6"/>
        <v>0.6380036855</v>
      </c>
      <c r="Z314">
        <f t="shared" si="7"/>
        <v>0.0001282867961</v>
      </c>
    </row>
    <row r="315">
      <c r="G315" s="1"/>
      <c r="H315" s="1"/>
      <c r="I315" s="1"/>
      <c r="J315" s="2">
        <v>0.2112</v>
      </c>
      <c r="K315" s="2">
        <v>0.06179</v>
      </c>
      <c r="L315">
        <f t="shared" si="2"/>
        <v>0.385378051</v>
      </c>
      <c r="N315">
        <f t="shared" si="3"/>
        <v>0.0168631314</v>
      </c>
      <c r="O315">
        <f t="shared" si="4"/>
        <v>0.00000055354748</v>
      </c>
      <c r="R315" s="1"/>
      <c r="S315" s="1"/>
      <c r="T315" s="1"/>
      <c r="U315" s="2">
        <v>0.5622</v>
      </c>
      <c r="V315" s="2">
        <v>0.16701</v>
      </c>
      <c r="W315">
        <f t="shared" si="5"/>
        <v>1.041624669</v>
      </c>
      <c r="Y315">
        <f t="shared" si="6"/>
        <v>0.6448642755</v>
      </c>
      <c r="Z315">
        <f t="shared" si="7"/>
        <v>0.0001295840713</v>
      </c>
    </row>
    <row r="316">
      <c r="G316" s="1"/>
      <c r="H316" s="1"/>
      <c r="I316" s="1"/>
      <c r="J316" s="2">
        <v>0.2114</v>
      </c>
      <c r="K316" s="2">
        <v>0.05727</v>
      </c>
      <c r="L316">
        <f t="shared" si="2"/>
        <v>0.357187263</v>
      </c>
      <c r="N316">
        <f t="shared" si="3"/>
        <v>-0.0113276566</v>
      </c>
      <c r="O316">
        <f t="shared" si="4"/>
        <v>-0.00000416778582</v>
      </c>
      <c r="R316" s="1"/>
      <c r="S316" s="1"/>
      <c r="T316" s="1"/>
      <c r="U316" s="2">
        <v>0.5624</v>
      </c>
      <c r="V316" s="2">
        <v>0.16799</v>
      </c>
      <c r="W316">
        <f t="shared" si="5"/>
        <v>1.047736831</v>
      </c>
      <c r="Y316">
        <f t="shared" si="6"/>
        <v>0.6509764375</v>
      </c>
      <c r="Z316">
        <f t="shared" si="7"/>
        <v>0.0001294343857</v>
      </c>
    </row>
    <row r="317">
      <c r="G317" s="1"/>
      <c r="H317" s="1"/>
      <c r="I317" s="1"/>
      <c r="J317" s="2">
        <v>0.2116</v>
      </c>
      <c r="K317" s="2">
        <v>0.05422</v>
      </c>
      <c r="L317">
        <f t="shared" si="2"/>
        <v>0.338164718</v>
      </c>
      <c r="N317">
        <f t="shared" si="3"/>
        <v>-0.0303502016</v>
      </c>
      <c r="O317">
        <f t="shared" si="4"/>
        <v>-0.00000355656962</v>
      </c>
      <c r="R317" s="1"/>
      <c r="S317" s="1"/>
      <c r="T317" s="1"/>
      <c r="U317" s="2">
        <v>0.5626</v>
      </c>
      <c r="V317" s="2">
        <v>0.16677</v>
      </c>
      <c r="W317">
        <f t="shared" si="5"/>
        <v>1.040127813</v>
      </c>
      <c r="Y317">
        <f t="shared" si="6"/>
        <v>0.6433674195</v>
      </c>
      <c r="Z317">
        <f t="shared" si="7"/>
        <v>0.0001299645222</v>
      </c>
    </row>
    <row r="318">
      <c r="G318" s="1"/>
      <c r="H318" s="1"/>
      <c r="I318" s="1"/>
      <c r="J318" s="2">
        <v>0.2118</v>
      </c>
      <c r="K318" s="2">
        <v>0.05825</v>
      </c>
      <c r="L318">
        <f t="shared" si="2"/>
        <v>0.363299425</v>
      </c>
      <c r="N318">
        <f t="shared" si="3"/>
        <v>-0.0052154946</v>
      </c>
      <c r="O318">
        <f t="shared" si="4"/>
        <v>0.00000710229248</v>
      </c>
      <c r="R318" s="1"/>
      <c r="S318" s="1"/>
      <c r="T318" s="1"/>
      <c r="U318" s="2">
        <v>0.5628</v>
      </c>
      <c r="V318" s="2">
        <v>0.16884</v>
      </c>
      <c r="W318">
        <f t="shared" si="5"/>
        <v>1.053038196</v>
      </c>
      <c r="Y318">
        <f t="shared" si="6"/>
        <v>0.6562778025</v>
      </c>
      <c r="Z318">
        <f t="shared" si="7"/>
        <v>0.000131411483</v>
      </c>
    </row>
    <row r="319">
      <c r="G319" s="1"/>
      <c r="H319" s="1"/>
      <c r="I319" s="1"/>
      <c r="J319" s="2">
        <v>0.212</v>
      </c>
      <c r="K319" s="2">
        <v>0.07131</v>
      </c>
      <c r="L319">
        <f t="shared" si="2"/>
        <v>0.444753339</v>
      </c>
      <c r="N319">
        <f t="shared" si="3"/>
        <v>0.0762384194</v>
      </c>
      <c r="O319">
        <f t="shared" si="4"/>
        <v>0.00002529532978</v>
      </c>
      <c r="R319" s="1"/>
      <c r="S319" s="1"/>
      <c r="T319" s="1"/>
      <c r="U319" s="2">
        <v>0.563</v>
      </c>
      <c r="V319" s="2">
        <v>0.16909</v>
      </c>
      <c r="W319">
        <f t="shared" si="5"/>
        <v>1.054597421</v>
      </c>
      <c r="Y319">
        <f t="shared" si="6"/>
        <v>0.6578370275</v>
      </c>
      <c r="Z319">
        <f t="shared" si="7"/>
        <v>0.0001308065037</v>
      </c>
    </row>
    <row r="320">
      <c r="G320" s="1"/>
      <c r="H320" s="1"/>
      <c r="I320" s="1"/>
      <c r="J320" s="2">
        <v>0.2122</v>
      </c>
      <c r="K320" s="2">
        <v>0.08742</v>
      </c>
      <c r="L320">
        <f t="shared" si="2"/>
        <v>0.545229798</v>
      </c>
      <c r="N320">
        <f t="shared" si="3"/>
        <v>0.1767148784</v>
      </c>
      <c r="O320">
        <f t="shared" si="4"/>
        <v>0.00004554654408</v>
      </c>
      <c r="R320" s="1"/>
      <c r="S320" s="1"/>
      <c r="T320" s="1"/>
      <c r="U320" s="2">
        <v>0.5632</v>
      </c>
      <c r="V320" s="2">
        <v>0.16787</v>
      </c>
      <c r="W320">
        <f t="shared" si="5"/>
        <v>1.046988403</v>
      </c>
      <c r="Y320">
        <f t="shared" si="6"/>
        <v>0.6502280095</v>
      </c>
      <c r="Z320">
        <f t="shared" si="7"/>
        <v>0.0001301204447</v>
      </c>
    </row>
    <row r="321">
      <c r="G321" s="1"/>
      <c r="H321" s="1"/>
      <c r="I321" s="1"/>
      <c r="J321" s="2">
        <v>0.2124</v>
      </c>
      <c r="K321" s="2">
        <v>0.10378</v>
      </c>
      <c r="L321">
        <f t="shared" si="2"/>
        <v>0.647265482</v>
      </c>
      <c r="N321">
        <f t="shared" si="3"/>
        <v>0.2787505624</v>
      </c>
      <c r="O321">
        <f t="shared" si="4"/>
        <v>0.00006610336648</v>
      </c>
      <c r="R321" s="1"/>
      <c r="S321" s="1"/>
      <c r="T321" s="1"/>
      <c r="U321" s="2">
        <v>0.5634</v>
      </c>
      <c r="V321" s="2">
        <v>0.16799</v>
      </c>
      <c r="W321">
        <f t="shared" si="5"/>
        <v>1.047736831</v>
      </c>
      <c r="Y321">
        <f t="shared" si="6"/>
        <v>0.6509764375</v>
      </c>
      <c r="Z321">
        <f t="shared" si="7"/>
        <v>0.0001299645222</v>
      </c>
    </row>
    <row r="322">
      <c r="G322" s="1"/>
      <c r="H322" s="1"/>
      <c r="I322" s="1"/>
      <c r="J322" s="2">
        <v>0.2126</v>
      </c>
      <c r="K322" s="2">
        <v>0.12038</v>
      </c>
      <c r="L322">
        <f t="shared" si="2"/>
        <v>0.750798022</v>
      </c>
      <c r="N322">
        <f t="shared" si="3"/>
        <v>0.3822831024</v>
      </c>
      <c r="O322">
        <f t="shared" si="4"/>
        <v>0.00008589928708</v>
      </c>
      <c r="R322" s="1"/>
      <c r="S322" s="1"/>
      <c r="T322" s="1"/>
      <c r="U322" s="2">
        <v>0.5636</v>
      </c>
      <c r="V322" s="2">
        <v>0.16762</v>
      </c>
      <c r="W322">
        <f t="shared" si="5"/>
        <v>1.045429178</v>
      </c>
      <c r="Y322">
        <f t="shared" si="6"/>
        <v>0.6486687845</v>
      </c>
      <c r="Z322">
        <f t="shared" si="7"/>
        <v>0.0001298085997</v>
      </c>
    </row>
    <row r="323">
      <c r="G323" s="1"/>
      <c r="H323" s="1"/>
      <c r="I323" s="1"/>
      <c r="J323" s="2">
        <v>0.2128</v>
      </c>
      <c r="K323" s="2">
        <v>0.13552</v>
      </c>
      <c r="L323">
        <f t="shared" si="2"/>
        <v>0.845224688</v>
      </c>
      <c r="N323">
        <f t="shared" si="3"/>
        <v>0.4767097684</v>
      </c>
      <c r="O323">
        <f t="shared" si="4"/>
        <v>0.000101809619</v>
      </c>
      <c r="R323" s="1"/>
      <c r="S323" s="1"/>
      <c r="T323" s="1"/>
      <c r="U323" s="2">
        <v>0.5638</v>
      </c>
      <c r="V323" s="2">
        <v>0.16774</v>
      </c>
      <c r="W323">
        <f t="shared" si="5"/>
        <v>1.046177606</v>
      </c>
      <c r="Y323">
        <f t="shared" si="6"/>
        <v>0.6494172125</v>
      </c>
      <c r="Z323">
        <f t="shared" si="7"/>
        <v>0.0001304198159</v>
      </c>
    </row>
    <row r="324">
      <c r="G324" s="1"/>
      <c r="H324" s="1"/>
      <c r="I324" s="1"/>
      <c r="J324" s="2">
        <v>0.213</v>
      </c>
      <c r="K324" s="2">
        <v>0.14589</v>
      </c>
      <c r="L324">
        <f t="shared" si="2"/>
        <v>0.909901341</v>
      </c>
      <c r="N324">
        <f t="shared" si="3"/>
        <v>0.5413864214</v>
      </c>
      <c r="O324">
        <f t="shared" si="4"/>
        <v>0.0001091192658</v>
      </c>
      <c r="R324" s="1"/>
      <c r="S324" s="1"/>
      <c r="T324" s="1"/>
      <c r="U324" s="2">
        <v>0.564</v>
      </c>
      <c r="V324" s="2">
        <v>0.1686</v>
      </c>
      <c r="W324">
        <f t="shared" si="5"/>
        <v>1.05154134</v>
      </c>
      <c r="Y324">
        <f t="shared" si="6"/>
        <v>0.6547809465</v>
      </c>
      <c r="Z324">
        <f t="shared" si="7"/>
        <v>0.000130725424</v>
      </c>
    </row>
    <row r="325">
      <c r="G325" s="1"/>
      <c r="H325" s="1"/>
      <c r="I325" s="1"/>
      <c r="J325" s="2">
        <v>0.2132</v>
      </c>
      <c r="K325" s="2">
        <v>0.14724</v>
      </c>
      <c r="L325">
        <f t="shared" si="2"/>
        <v>0.918321156</v>
      </c>
      <c r="N325">
        <f t="shared" si="3"/>
        <v>0.5498062364</v>
      </c>
      <c r="O325">
        <f t="shared" si="4"/>
        <v>0.0001085891293</v>
      </c>
      <c r="R325" s="1"/>
      <c r="S325" s="1"/>
      <c r="T325" s="1"/>
      <c r="U325" s="2">
        <v>0.5642</v>
      </c>
      <c r="V325" s="2">
        <v>0.16823</v>
      </c>
      <c r="W325">
        <f t="shared" si="5"/>
        <v>1.049233687</v>
      </c>
      <c r="Y325">
        <f t="shared" si="6"/>
        <v>0.6524732935</v>
      </c>
      <c r="Z325">
        <f t="shared" si="7"/>
        <v>0.000130725424</v>
      </c>
    </row>
    <row r="326">
      <c r="G326" s="1"/>
      <c r="H326" s="1"/>
      <c r="I326" s="1"/>
      <c r="J326" s="2">
        <v>0.2134</v>
      </c>
      <c r="K326" s="2">
        <v>0.14504</v>
      </c>
      <c r="L326">
        <f t="shared" si="2"/>
        <v>0.904599976</v>
      </c>
      <c r="N326">
        <f t="shared" si="3"/>
        <v>0.5360850564</v>
      </c>
      <c r="O326">
        <f t="shared" si="4"/>
        <v>0.0001036370307</v>
      </c>
      <c r="R326" s="1"/>
      <c r="S326" s="1"/>
      <c r="T326" s="1"/>
      <c r="U326" s="2">
        <v>0.5644</v>
      </c>
      <c r="V326" s="2">
        <v>0.1686</v>
      </c>
      <c r="W326">
        <f t="shared" si="5"/>
        <v>1.05154134</v>
      </c>
      <c r="Y326">
        <f t="shared" si="6"/>
        <v>0.6547809465</v>
      </c>
      <c r="Z326">
        <f t="shared" si="7"/>
        <v>0.0001301204447</v>
      </c>
    </row>
    <row r="327">
      <c r="G327" s="1"/>
      <c r="H327" s="1"/>
      <c r="I327" s="1"/>
      <c r="J327" s="2">
        <v>0.2136</v>
      </c>
      <c r="K327" s="2">
        <v>0.1393</v>
      </c>
      <c r="L327">
        <f t="shared" si="2"/>
        <v>0.86880017</v>
      </c>
      <c r="N327">
        <f t="shared" si="3"/>
        <v>0.5002852504</v>
      </c>
      <c r="O327">
        <f t="shared" si="4"/>
        <v>0.00009762465908</v>
      </c>
      <c r="R327" s="1"/>
      <c r="S327" s="1"/>
      <c r="T327" s="1"/>
      <c r="U327" s="2">
        <v>0.5646</v>
      </c>
      <c r="V327" s="2">
        <v>0.16726</v>
      </c>
      <c r="W327">
        <f t="shared" si="5"/>
        <v>1.043183894</v>
      </c>
      <c r="Y327">
        <f t="shared" si="6"/>
        <v>0.6464235005</v>
      </c>
      <c r="Z327">
        <f t="shared" si="7"/>
        <v>0.0001295092285</v>
      </c>
    </row>
    <row r="328">
      <c r="G328" s="1"/>
      <c r="H328" s="1"/>
      <c r="I328" s="1"/>
      <c r="J328" s="2">
        <v>0.2138</v>
      </c>
      <c r="K328" s="2">
        <v>0.1354</v>
      </c>
      <c r="L328">
        <f t="shared" si="2"/>
        <v>0.84447626</v>
      </c>
      <c r="N328">
        <f t="shared" si="3"/>
        <v>0.4759613404</v>
      </c>
      <c r="O328">
        <f t="shared" si="4"/>
        <v>0.00009442512938</v>
      </c>
      <c r="R328" s="1"/>
      <c r="S328" s="1"/>
      <c r="T328" s="1"/>
      <c r="U328" s="2">
        <v>0.5648</v>
      </c>
      <c r="V328" s="2">
        <v>0.16762</v>
      </c>
      <c r="W328">
        <f t="shared" si="5"/>
        <v>1.045429178</v>
      </c>
      <c r="Y328">
        <f t="shared" si="6"/>
        <v>0.6486687845</v>
      </c>
      <c r="Z328">
        <f t="shared" si="7"/>
        <v>0.0001285924042</v>
      </c>
    </row>
    <row r="329">
      <c r="G329" s="1"/>
      <c r="H329" s="1"/>
      <c r="I329" s="1"/>
      <c r="J329" s="2">
        <v>0.214</v>
      </c>
      <c r="K329" s="2">
        <v>0.13417</v>
      </c>
      <c r="L329">
        <f t="shared" si="2"/>
        <v>0.836804873</v>
      </c>
      <c r="N329">
        <f t="shared" si="3"/>
        <v>0.4682899534</v>
      </c>
      <c r="O329">
        <f t="shared" si="4"/>
        <v>0.00009815479558</v>
      </c>
      <c r="R329" s="1"/>
      <c r="S329" s="1"/>
      <c r="T329" s="1"/>
      <c r="U329" s="2">
        <v>0.565</v>
      </c>
      <c r="V329" s="2">
        <v>0.16579</v>
      </c>
      <c r="W329">
        <f t="shared" si="5"/>
        <v>1.034015651</v>
      </c>
      <c r="Y329">
        <f t="shared" si="6"/>
        <v>0.6372552575</v>
      </c>
      <c r="Z329">
        <f t="shared" si="7"/>
        <v>0.0001268398353</v>
      </c>
    </row>
    <row r="330">
      <c r="G330" s="1"/>
      <c r="H330" s="1"/>
      <c r="I330" s="1"/>
      <c r="J330" s="2">
        <v>0.2142</v>
      </c>
      <c r="K330" s="2">
        <v>0.14138</v>
      </c>
      <c r="L330">
        <f t="shared" si="2"/>
        <v>0.881772922</v>
      </c>
      <c r="N330">
        <f t="shared" si="3"/>
        <v>0.5132580024</v>
      </c>
      <c r="O330">
        <f t="shared" si="4"/>
        <v>0.0001101109329</v>
      </c>
      <c r="R330" s="1"/>
      <c r="S330" s="1"/>
      <c r="T330" s="1"/>
      <c r="U330" s="2">
        <v>0.5652</v>
      </c>
      <c r="V330" s="2">
        <v>0.16481</v>
      </c>
      <c r="W330">
        <f t="shared" si="5"/>
        <v>1.027903489</v>
      </c>
      <c r="Y330">
        <f t="shared" si="6"/>
        <v>0.6311430955</v>
      </c>
      <c r="Z330">
        <f t="shared" si="7"/>
        <v>0.0001251683461</v>
      </c>
    </row>
    <row r="331">
      <c r="G331" s="1"/>
      <c r="H331" s="1"/>
      <c r="I331" s="1"/>
      <c r="J331" s="2">
        <v>0.2144</v>
      </c>
      <c r="K331" s="2">
        <v>0.15334</v>
      </c>
      <c r="L331">
        <f t="shared" si="2"/>
        <v>0.956366246</v>
      </c>
      <c r="N331">
        <f t="shared" si="3"/>
        <v>0.5878513264</v>
      </c>
      <c r="O331">
        <f t="shared" si="4"/>
        <v>0.0001300565391</v>
      </c>
      <c r="R331" s="1"/>
      <c r="S331" s="1"/>
      <c r="T331" s="1"/>
      <c r="U331" s="2">
        <v>0.5654</v>
      </c>
      <c r="V331" s="2">
        <v>0.16311</v>
      </c>
      <c r="W331">
        <f t="shared" si="5"/>
        <v>1.017300759</v>
      </c>
      <c r="Y331">
        <f t="shared" si="6"/>
        <v>0.6205403655</v>
      </c>
      <c r="Z331">
        <f t="shared" si="7"/>
        <v>0.0001228107979</v>
      </c>
    </row>
    <row r="332">
      <c r="G332" s="1"/>
      <c r="H332" s="1"/>
      <c r="I332" s="1"/>
      <c r="J332" s="2">
        <v>0.2146</v>
      </c>
      <c r="K332" s="2">
        <v>0.17336</v>
      </c>
      <c r="L332">
        <f t="shared" si="2"/>
        <v>1.081228984</v>
      </c>
      <c r="N332">
        <f t="shared" si="3"/>
        <v>0.7127140644</v>
      </c>
      <c r="O332">
        <f t="shared" si="4"/>
        <v>0.000155259852</v>
      </c>
      <c r="R332" s="1"/>
      <c r="S332" s="1"/>
      <c r="T332" s="1"/>
      <c r="U332" s="2">
        <v>0.5656</v>
      </c>
      <c r="V332" s="2">
        <v>0.16103</v>
      </c>
      <c r="W332">
        <f t="shared" si="5"/>
        <v>1.004328007</v>
      </c>
      <c r="Y332">
        <f t="shared" si="6"/>
        <v>0.6075676135</v>
      </c>
      <c r="Z332">
        <f t="shared" si="7"/>
        <v>0.000121058229</v>
      </c>
    </row>
    <row r="333">
      <c r="G333" s="1"/>
      <c r="H333" s="1"/>
      <c r="I333" s="1"/>
      <c r="J333" s="2">
        <v>0.2148</v>
      </c>
      <c r="K333" s="2">
        <v>0.19375</v>
      </c>
      <c r="L333">
        <f t="shared" si="2"/>
        <v>1.208399375</v>
      </c>
      <c r="N333">
        <f t="shared" si="3"/>
        <v>0.8398844554</v>
      </c>
      <c r="O333">
        <f t="shared" si="4"/>
        <v>0.0001802323996</v>
      </c>
      <c r="R333" s="1"/>
      <c r="S333" s="1"/>
      <c r="T333" s="1"/>
      <c r="U333" s="2">
        <v>0.5658</v>
      </c>
      <c r="V333" s="2">
        <v>0.1603</v>
      </c>
      <c r="W333">
        <f t="shared" si="5"/>
        <v>0.99977507</v>
      </c>
      <c r="Y333">
        <f t="shared" si="6"/>
        <v>0.6030146765</v>
      </c>
      <c r="Z333">
        <f t="shared" si="7"/>
        <v>0.0001202973272</v>
      </c>
    </row>
    <row r="334">
      <c r="G334" s="1"/>
      <c r="H334" s="1"/>
      <c r="I334" s="1"/>
      <c r="J334" s="2">
        <v>0.215</v>
      </c>
      <c r="K334" s="2">
        <v>0.2134</v>
      </c>
      <c r="L334">
        <f t="shared" si="2"/>
        <v>1.33095446</v>
      </c>
      <c r="N334">
        <f t="shared" si="3"/>
        <v>0.9624395404</v>
      </c>
      <c r="O334">
        <f t="shared" si="4"/>
        <v>0.0002007829851</v>
      </c>
      <c r="R334" s="1"/>
      <c r="S334" s="1"/>
      <c r="T334" s="1"/>
      <c r="U334" s="2">
        <v>0.566</v>
      </c>
      <c r="V334" s="2">
        <v>0.15981</v>
      </c>
      <c r="W334">
        <f t="shared" si="5"/>
        <v>0.996718989</v>
      </c>
      <c r="Y334">
        <f t="shared" si="6"/>
        <v>0.5999585955</v>
      </c>
      <c r="Z334">
        <f t="shared" si="7"/>
        <v>0.000119686111</v>
      </c>
    </row>
    <row r="335">
      <c r="G335" s="1"/>
      <c r="H335" s="1"/>
      <c r="I335" s="1"/>
      <c r="J335" s="2">
        <v>0.2152</v>
      </c>
      <c r="K335" s="2">
        <v>0.2267</v>
      </c>
      <c r="L335">
        <f t="shared" si="2"/>
        <v>1.41390523</v>
      </c>
      <c r="N335">
        <f t="shared" si="3"/>
        <v>1.04539031</v>
      </c>
      <c r="O335">
        <f t="shared" si="4"/>
        <v>0.0002134189445</v>
      </c>
      <c r="R335" s="1"/>
      <c r="S335" s="1"/>
      <c r="T335" s="1"/>
      <c r="U335" s="2">
        <v>0.5662</v>
      </c>
      <c r="V335" s="2">
        <v>0.15932</v>
      </c>
      <c r="W335">
        <f t="shared" si="5"/>
        <v>0.993662908</v>
      </c>
      <c r="Y335">
        <f t="shared" si="6"/>
        <v>0.5969025145</v>
      </c>
      <c r="Z335">
        <f t="shared" si="7"/>
        <v>0.0001174782484</v>
      </c>
    </row>
    <row r="336">
      <c r="G336" s="1"/>
      <c r="H336" s="1"/>
      <c r="I336" s="1"/>
      <c r="J336" s="2">
        <v>0.2154</v>
      </c>
      <c r="K336" s="2">
        <v>0.23366</v>
      </c>
      <c r="L336">
        <f t="shared" si="2"/>
        <v>1.457314054</v>
      </c>
      <c r="N336">
        <f t="shared" si="3"/>
        <v>1.088799134</v>
      </c>
      <c r="O336">
        <f t="shared" si="4"/>
        <v>0.000216007258</v>
      </c>
      <c r="R336" s="1"/>
      <c r="S336" s="1"/>
      <c r="T336" s="1"/>
      <c r="U336" s="2">
        <v>0.5664</v>
      </c>
      <c r="V336" s="2">
        <v>0.15627</v>
      </c>
      <c r="W336">
        <f t="shared" si="5"/>
        <v>0.974640363</v>
      </c>
      <c r="Y336">
        <f t="shared" si="6"/>
        <v>0.5778799695</v>
      </c>
      <c r="Z336">
        <f t="shared" si="7"/>
        <v>0.0001141290331</v>
      </c>
    </row>
    <row r="337">
      <c r="G337" s="1"/>
      <c r="H337" s="1"/>
      <c r="I337" s="1"/>
      <c r="J337" s="2">
        <v>0.2156</v>
      </c>
      <c r="K337" s="2">
        <v>0.23085</v>
      </c>
      <c r="L337">
        <f t="shared" si="2"/>
        <v>1.439788365</v>
      </c>
      <c r="N337">
        <f t="shared" si="3"/>
        <v>1.071273445</v>
      </c>
      <c r="O337">
        <f t="shared" si="4"/>
        <v>0.0002083171603</v>
      </c>
      <c r="R337" s="1"/>
      <c r="S337" s="1"/>
      <c r="T337" s="1"/>
      <c r="U337" s="2">
        <v>0.5666</v>
      </c>
      <c r="V337" s="2">
        <v>0.15395</v>
      </c>
      <c r="W337">
        <f t="shared" si="5"/>
        <v>0.960170755</v>
      </c>
      <c r="Y337">
        <f t="shared" si="6"/>
        <v>0.5634103615</v>
      </c>
      <c r="Z337">
        <f t="shared" si="7"/>
        <v>0.0001110854259</v>
      </c>
    </row>
    <row r="338">
      <c r="G338" s="1"/>
      <c r="H338" s="1"/>
      <c r="I338" s="1"/>
      <c r="J338" s="2">
        <v>0.2158</v>
      </c>
      <c r="K338" s="2">
        <v>0.22133</v>
      </c>
      <c r="L338">
        <f t="shared" si="2"/>
        <v>1.380413077</v>
      </c>
      <c r="N338">
        <f t="shared" si="3"/>
        <v>1.011898157</v>
      </c>
      <c r="O338">
        <f t="shared" si="4"/>
        <v>0.0001944650054</v>
      </c>
      <c r="R338" s="1"/>
      <c r="S338" s="1"/>
      <c r="T338" s="1"/>
      <c r="U338" s="2">
        <v>0.5668</v>
      </c>
      <c r="V338" s="2">
        <v>0.15139</v>
      </c>
      <c r="W338">
        <f t="shared" si="5"/>
        <v>0.944204291</v>
      </c>
      <c r="Y338">
        <f t="shared" si="6"/>
        <v>0.5474438975</v>
      </c>
      <c r="Z338">
        <f t="shared" si="7"/>
        <v>0.0001081166615</v>
      </c>
    </row>
    <row r="339">
      <c r="G339" s="1"/>
      <c r="H339" s="1"/>
      <c r="I339" s="1"/>
      <c r="J339" s="2">
        <v>0.216</v>
      </c>
      <c r="K339" s="2">
        <v>0.20864</v>
      </c>
      <c r="L339">
        <f t="shared" si="2"/>
        <v>1.301266816</v>
      </c>
      <c r="N339">
        <f t="shared" si="3"/>
        <v>0.9327518964</v>
      </c>
      <c r="O339">
        <f t="shared" si="4"/>
        <v>0.0001792407325</v>
      </c>
      <c r="R339" s="1"/>
      <c r="S339" s="1"/>
      <c r="T339" s="1"/>
      <c r="U339" s="2">
        <v>0.567</v>
      </c>
      <c r="V339" s="2">
        <v>0.14919</v>
      </c>
      <c r="W339">
        <f t="shared" si="5"/>
        <v>0.930483111</v>
      </c>
      <c r="Y339">
        <f t="shared" si="6"/>
        <v>0.5337227175</v>
      </c>
      <c r="Z339">
        <f t="shared" si="7"/>
        <v>0.0001062081701</v>
      </c>
    </row>
    <row r="340">
      <c r="G340" s="1"/>
      <c r="H340" s="1"/>
      <c r="I340" s="1"/>
      <c r="J340" s="2">
        <v>0.2162</v>
      </c>
      <c r="K340" s="2">
        <v>0.19692</v>
      </c>
      <c r="L340">
        <f t="shared" si="2"/>
        <v>1.228170348</v>
      </c>
      <c r="N340">
        <f t="shared" si="3"/>
        <v>0.8596554284</v>
      </c>
      <c r="O340">
        <f t="shared" si="4"/>
        <v>0.0001669041443</v>
      </c>
      <c r="R340" s="1"/>
      <c r="S340" s="1"/>
      <c r="T340" s="1"/>
      <c r="U340" s="2">
        <v>0.5672</v>
      </c>
      <c r="V340" s="2">
        <v>0.14833</v>
      </c>
      <c r="W340">
        <f t="shared" si="5"/>
        <v>0.925119377</v>
      </c>
      <c r="Y340">
        <f t="shared" si="6"/>
        <v>0.5283589835</v>
      </c>
      <c r="Z340">
        <f t="shared" si="7"/>
        <v>0.0001033890913</v>
      </c>
    </row>
    <row r="341">
      <c r="G341" s="1"/>
      <c r="H341" s="1"/>
      <c r="I341" s="1"/>
      <c r="J341" s="2">
        <v>0.2164</v>
      </c>
      <c r="K341" s="2">
        <v>0.18886</v>
      </c>
      <c r="L341">
        <f t="shared" si="2"/>
        <v>1.177900934</v>
      </c>
      <c r="N341">
        <f t="shared" si="3"/>
        <v>0.8093860144</v>
      </c>
      <c r="O341">
        <f t="shared" si="4"/>
        <v>0.0001594448119</v>
      </c>
      <c r="R341" s="1"/>
      <c r="S341" s="1"/>
      <c r="T341" s="1"/>
      <c r="U341" s="2">
        <v>0.5674</v>
      </c>
      <c r="V341" s="2">
        <v>0.14467</v>
      </c>
      <c r="W341">
        <f t="shared" si="5"/>
        <v>0.902292323</v>
      </c>
      <c r="Y341">
        <f t="shared" si="6"/>
        <v>0.5055319295</v>
      </c>
      <c r="Z341">
        <f t="shared" si="7"/>
        <v>0.0000999650332</v>
      </c>
    </row>
    <row r="342">
      <c r="G342" s="1"/>
      <c r="H342" s="1"/>
      <c r="I342" s="1"/>
      <c r="J342" s="2">
        <v>0.2166</v>
      </c>
      <c r="K342" s="2">
        <v>0.18496</v>
      </c>
      <c r="L342">
        <f t="shared" si="2"/>
        <v>1.153577024</v>
      </c>
      <c r="N342">
        <f t="shared" si="3"/>
        <v>0.7850621044</v>
      </c>
      <c r="O342">
        <f t="shared" si="4"/>
        <v>0.0001573928718</v>
      </c>
      <c r="R342" s="1"/>
      <c r="S342" s="1"/>
      <c r="T342" s="1"/>
      <c r="U342" s="2">
        <v>0.5676</v>
      </c>
      <c r="V342" s="2">
        <v>0.14284</v>
      </c>
      <c r="W342">
        <f t="shared" si="5"/>
        <v>0.890878796</v>
      </c>
      <c r="Y342">
        <f t="shared" si="6"/>
        <v>0.4941184025</v>
      </c>
      <c r="Z342">
        <f t="shared" si="7"/>
        <v>0.0000969962688</v>
      </c>
    </row>
    <row r="343">
      <c r="G343" s="1"/>
      <c r="H343" s="1"/>
      <c r="I343" s="1"/>
      <c r="J343" s="2">
        <v>0.2168</v>
      </c>
      <c r="K343" s="2">
        <v>0.18557</v>
      </c>
      <c r="L343">
        <f t="shared" si="2"/>
        <v>1.157381533</v>
      </c>
      <c r="N343">
        <f t="shared" si="3"/>
        <v>0.7888666134</v>
      </c>
      <c r="O343">
        <f t="shared" si="4"/>
        <v>0.0001587587529</v>
      </c>
      <c r="R343" s="1"/>
      <c r="S343" s="1"/>
      <c r="T343" s="1"/>
      <c r="U343" s="2">
        <v>0.5678</v>
      </c>
      <c r="V343" s="2">
        <v>0.13991</v>
      </c>
      <c r="W343">
        <f t="shared" si="5"/>
        <v>0.872604679</v>
      </c>
      <c r="Y343">
        <f t="shared" si="6"/>
        <v>0.4758442855</v>
      </c>
      <c r="Z343">
        <f t="shared" si="7"/>
        <v>0.000094863249</v>
      </c>
    </row>
    <row r="344">
      <c r="G344" s="1"/>
      <c r="H344" s="1"/>
      <c r="I344" s="1"/>
      <c r="J344" s="2">
        <v>0.217</v>
      </c>
      <c r="K344" s="2">
        <v>0.18715</v>
      </c>
      <c r="L344">
        <f t="shared" si="2"/>
        <v>1.167235835</v>
      </c>
      <c r="N344">
        <f t="shared" si="3"/>
        <v>0.7987209154</v>
      </c>
      <c r="O344">
        <f t="shared" si="4"/>
        <v>0.0001610414583</v>
      </c>
      <c r="R344" s="1"/>
      <c r="S344" s="1"/>
      <c r="T344" s="1"/>
      <c r="U344" s="2">
        <v>0.568</v>
      </c>
      <c r="V344" s="2">
        <v>0.13942</v>
      </c>
      <c r="W344">
        <f t="shared" si="5"/>
        <v>0.869548598</v>
      </c>
      <c r="Y344">
        <f t="shared" si="6"/>
        <v>0.4727882045</v>
      </c>
      <c r="Z344">
        <f t="shared" si="7"/>
        <v>0.0000920504071</v>
      </c>
    </row>
    <row r="345">
      <c r="G345" s="1"/>
      <c r="H345" s="1"/>
      <c r="I345" s="1"/>
      <c r="J345" s="2">
        <v>0.2172</v>
      </c>
      <c r="K345" s="2">
        <v>0.18923</v>
      </c>
      <c r="L345">
        <f t="shared" si="2"/>
        <v>1.180208587</v>
      </c>
      <c r="N345">
        <f t="shared" si="3"/>
        <v>0.8116936674</v>
      </c>
      <c r="O345">
        <f t="shared" si="4"/>
        <v>0.0001618023601</v>
      </c>
      <c r="R345" s="1"/>
      <c r="S345" s="1"/>
      <c r="T345" s="1"/>
      <c r="U345" s="2">
        <v>0.5682</v>
      </c>
      <c r="V345" s="2">
        <v>0.1354</v>
      </c>
      <c r="W345">
        <f t="shared" si="5"/>
        <v>0.84447626</v>
      </c>
      <c r="Y345">
        <f t="shared" si="6"/>
        <v>0.4477158665</v>
      </c>
      <c r="Z345">
        <f t="shared" si="7"/>
        <v>0.00008794029</v>
      </c>
    </row>
    <row r="346">
      <c r="G346" s="1"/>
      <c r="H346" s="1"/>
      <c r="I346" s="1"/>
      <c r="J346" s="2">
        <v>0.2174</v>
      </c>
      <c r="K346" s="2">
        <v>0.18837</v>
      </c>
      <c r="L346">
        <f t="shared" si="2"/>
        <v>1.174844853</v>
      </c>
      <c r="N346">
        <f t="shared" si="3"/>
        <v>0.8063299334</v>
      </c>
      <c r="O346">
        <f t="shared" si="4"/>
        <v>0.0001589084385</v>
      </c>
      <c r="R346" s="1"/>
      <c r="S346" s="1"/>
      <c r="T346" s="1"/>
      <c r="U346" s="2">
        <v>0.5684</v>
      </c>
      <c r="V346" s="2">
        <v>0.13283</v>
      </c>
      <c r="W346">
        <f t="shared" si="5"/>
        <v>0.828447427</v>
      </c>
      <c r="Y346">
        <f t="shared" si="6"/>
        <v>0.4316870335</v>
      </c>
      <c r="Z346">
        <f t="shared" si="7"/>
        <v>0.0000855765049</v>
      </c>
    </row>
    <row r="347">
      <c r="G347" s="1"/>
      <c r="H347" s="1"/>
      <c r="I347" s="1"/>
      <c r="J347" s="2">
        <v>0.2176</v>
      </c>
      <c r="K347" s="2">
        <v>0.18459</v>
      </c>
      <c r="L347">
        <f t="shared" si="2"/>
        <v>1.151269371</v>
      </c>
      <c r="N347">
        <f t="shared" si="3"/>
        <v>0.7827544514</v>
      </c>
      <c r="O347">
        <f t="shared" si="4"/>
        <v>0.0001526653016</v>
      </c>
      <c r="R347" s="1"/>
      <c r="S347" s="1"/>
      <c r="T347" s="1"/>
      <c r="U347" s="2">
        <v>0.5686</v>
      </c>
      <c r="V347" s="2">
        <v>0.13161</v>
      </c>
      <c r="W347">
        <f t="shared" si="5"/>
        <v>0.820838409</v>
      </c>
      <c r="Y347">
        <f t="shared" si="6"/>
        <v>0.4240780155</v>
      </c>
      <c r="Z347">
        <f t="shared" si="7"/>
        <v>0.000082763663</v>
      </c>
    </row>
    <row r="348">
      <c r="G348" s="1"/>
      <c r="H348" s="1"/>
      <c r="I348" s="1"/>
      <c r="J348" s="2">
        <v>0.2178</v>
      </c>
      <c r="K348" s="2">
        <v>0.17836</v>
      </c>
      <c r="L348">
        <f t="shared" si="2"/>
        <v>1.112413484</v>
      </c>
      <c r="N348">
        <f t="shared" si="3"/>
        <v>0.7438985644</v>
      </c>
      <c r="O348">
        <f t="shared" si="4"/>
        <v>0.0001431477922</v>
      </c>
      <c r="R348" s="1"/>
      <c r="S348" s="1"/>
      <c r="T348" s="1"/>
      <c r="U348" s="2">
        <v>0.5688</v>
      </c>
      <c r="V348" s="2">
        <v>0.12832</v>
      </c>
      <c r="W348">
        <f t="shared" si="5"/>
        <v>0.800319008</v>
      </c>
      <c r="Y348">
        <f t="shared" si="6"/>
        <v>0.4035586145</v>
      </c>
      <c r="Z348">
        <f t="shared" si="7"/>
        <v>0.0000786535459</v>
      </c>
    </row>
    <row r="349">
      <c r="G349" s="1"/>
      <c r="H349" s="1"/>
      <c r="I349" s="1"/>
      <c r="J349" s="2">
        <v>0.218</v>
      </c>
      <c r="K349" s="2">
        <v>0.16933</v>
      </c>
      <c r="L349">
        <f t="shared" si="2"/>
        <v>1.056094277</v>
      </c>
      <c r="N349">
        <f t="shared" si="3"/>
        <v>0.6875793574</v>
      </c>
      <c r="O349">
        <f t="shared" si="4"/>
        <v>0.0001312727346</v>
      </c>
      <c r="R349" s="1"/>
      <c r="S349" s="1"/>
      <c r="T349" s="1"/>
      <c r="U349" s="2">
        <v>0.569</v>
      </c>
      <c r="V349" s="2">
        <v>0.12502</v>
      </c>
      <c r="W349">
        <f t="shared" si="5"/>
        <v>0.779737238</v>
      </c>
      <c r="Y349">
        <f t="shared" si="6"/>
        <v>0.3829768445</v>
      </c>
      <c r="Z349">
        <f t="shared" si="7"/>
        <v>0.000075528859</v>
      </c>
    </row>
    <row r="350">
      <c r="G350" s="1"/>
      <c r="H350" s="1"/>
      <c r="I350" s="1"/>
      <c r="J350" s="2">
        <v>0.2182</v>
      </c>
      <c r="K350" s="2">
        <v>0.15932</v>
      </c>
      <c r="L350">
        <f t="shared" si="2"/>
        <v>0.993662908</v>
      </c>
      <c r="N350">
        <f t="shared" si="3"/>
        <v>0.6251479884</v>
      </c>
      <c r="O350">
        <f t="shared" si="4"/>
        <v>0.0001187864608</v>
      </c>
      <c r="R350" s="1"/>
      <c r="S350" s="1"/>
      <c r="T350" s="1"/>
      <c r="U350" s="2">
        <v>0.5692</v>
      </c>
      <c r="V350" s="2">
        <v>0.12331</v>
      </c>
      <c r="W350">
        <f t="shared" si="5"/>
        <v>0.769072139</v>
      </c>
      <c r="Y350">
        <f t="shared" si="6"/>
        <v>0.3723117455</v>
      </c>
      <c r="Z350">
        <f t="shared" si="7"/>
        <v>0.0000721796437</v>
      </c>
    </row>
    <row r="351">
      <c r="G351" s="1"/>
      <c r="H351" s="1"/>
      <c r="I351" s="1"/>
      <c r="J351" s="2">
        <v>0.2184</v>
      </c>
      <c r="K351" s="2">
        <v>0.14931</v>
      </c>
      <c r="L351">
        <f t="shared" si="2"/>
        <v>0.931231539</v>
      </c>
      <c r="N351">
        <f t="shared" si="3"/>
        <v>0.5627166194</v>
      </c>
      <c r="O351">
        <f t="shared" si="4"/>
        <v>0.0001059197361</v>
      </c>
      <c r="R351" s="1"/>
      <c r="S351" s="1"/>
      <c r="T351" s="1"/>
      <c r="U351" s="2">
        <v>0.5694</v>
      </c>
      <c r="V351" s="2">
        <v>0.11965</v>
      </c>
      <c r="W351">
        <f t="shared" si="5"/>
        <v>0.746245085</v>
      </c>
      <c r="Y351">
        <f t="shared" si="6"/>
        <v>0.3494846915</v>
      </c>
      <c r="Z351">
        <f t="shared" si="7"/>
        <v>0.0000695164874</v>
      </c>
    </row>
    <row r="352">
      <c r="G352" s="1"/>
      <c r="H352" s="1"/>
      <c r="I352" s="1"/>
      <c r="J352" s="2">
        <v>0.2186</v>
      </c>
      <c r="K352" s="2">
        <v>0.13869</v>
      </c>
      <c r="L352">
        <f t="shared" si="2"/>
        <v>0.864995661</v>
      </c>
      <c r="N352">
        <f t="shared" si="3"/>
        <v>0.4964807414</v>
      </c>
      <c r="O352">
        <f t="shared" si="4"/>
        <v>0.00009556648208</v>
      </c>
      <c r="R352" s="1"/>
      <c r="S352" s="1"/>
      <c r="T352" s="1"/>
      <c r="U352" s="2">
        <v>0.5696</v>
      </c>
      <c r="V352" s="2">
        <v>0.11904</v>
      </c>
      <c r="W352">
        <f t="shared" si="5"/>
        <v>0.742440576</v>
      </c>
      <c r="Y352">
        <f t="shared" si="6"/>
        <v>0.3456801825</v>
      </c>
      <c r="Z352">
        <f t="shared" si="7"/>
        <v>0.0000667722514</v>
      </c>
    </row>
    <row r="353">
      <c r="G353" s="1"/>
      <c r="H353" s="1"/>
      <c r="I353" s="1"/>
      <c r="J353" s="2">
        <v>0.2188</v>
      </c>
      <c r="K353" s="2">
        <v>0.13271</v>
      </c>
      <c r="L353">
        <f t="shared" si="2"/>
        <v>0.827698999</v>
      </c>
      <c r="N353">
        <f t="shared" si="3"/>
        <v>0.4591840794</v>
      </c>
      <c r="O353">
        <f t="shared" si="4"/>
        <v>0.00008977863888</v>
      </c>
      <c r="R353" s="1"/>
      <c r="S353" s="1"/>
      <c r="T353" s="1"/>
      <c r="U353" s="2">
        <v>0.5698</v>
      </c>
      <c r="V353" s="2">
        <v>0.11525</v>
      </c>
      <c r="W353">
        <f t="shared" si="5"/>
        <v>0.718802725</v>
      </c>
      <c r="Y353">
        <f t="shared" si="6"/>
        <v>0.3220423315</v>
      </c>
      <c r="Z353">
        <f t="shared" si="7"/>
        <v>0.0000623565262</v>
      </c>
    </row>
    <row r="354">
      <c r="G354" s="1"/>
      <c r="H354" s="1"/>
      <c r="I354" s="1"/>
      <c r="J354" s="2">
        <v>0.219</v>
      </c>
      <c r="K354" s="2">
        <v>0.12941</v>
      </c>
      <c r="L354">
        <f t="shared" si="2"/>
        <v>0.807117229</v>
      </c>
      <c r="N354">
        <f t="shared" si="3"/>
        <v>0.4386023094</v>
      </c>
      <c r="O354">
        <f t="shared" si="4"/>
        <v>0.00008551259928</v>
      </c>
      <c r="R354" s="1"/>
      <c r="S354" s="1"/>
      <c r="T354" s="1"/>
      <c r="U354" s="2">
        <v>0.57</v>
      </c>
      <c r="V354" s="2">
        <v>0.11196</v>
      </c>
      <c r="W354">
        <f t="shared" si="5"/>
        <v>0.698283324</v>
      </c>
      <c r="Y354">
        <f t="shared" si="6"/>
        <v>0.3015229305</v>
      </c>
      <c r="Z354">
        <f t="shared" si="7"/>
        <v>0.0000600738208</v>
      </c>
    </row>
    <row r="355">
      <c r="G355" s="1"/>
      <c r="H355" s="1"/>
      <c r="I355" s="1"/>
      <c r="J355" s="2">
        <v>0.2192</v>
      </c>
      <c r="K355" s="2">
        <v>0.12587</v>
      </c>
      <c r="L355">
        <f t="shared" si="2"/>
        <v>0.785038603</v>
      </c>
      <c r="N355">
        <f t="shared" si="3"/>
        <v>0.4165236834</v>
      </c>
      <c r="O355">
        <f t="shared" si="4"/>
        <v>0.00007980583578</v>
      </c>
      <c r="R355" s="1"/>
      <c r="S355" s="1"/>
      <c r="T355" s="1"/>
      <c r="U355" s="2">
        <v>0.5702</v>
      </c>
      <c r="V355" s="2">
        <v>0.11159</v>
      </c>
      <c r="W355">
        <f t="shared" si="5"/>
        <v>0.695975671</v>
      </c>
      <c r="Y355">
        <f t="shared" si="6"/>
        <v>0.2992152775</v>
      </c>
      <c r="Z355">
        <f t="shared" si="7"/>
        <v>0.000057940801</v>
      </c>
    </row>
    <row r="356">
      <c r="G356" s="1"/>
      <c r="H356" s="1"/>
      <c r="I356" s="1"/>
      <c r="J356" s="2">
        <v>0.2194</v>
      </c>
      <c r="K356" s="2">
        <v>0.12026</v>
      </c>
      <c r="L356">
        <f t="shared" si="2"/>
        <v>0.750049594</v>
      </c>
      <c r="N356">
        <f t="shared" si="3"/>
        <v>0.3815346744</v>
      </c>
      <c r="O356">
        <f t="shared" si="4"/>
        <v>0.00007257726868</v>
      </c>
      <c r="R356" s="1"/>
      <c r="S356" s="1"/>
      <c r="T356" s="1"/>
      <c r="U356" s="2">
        <v>0.5704</v>
      </c>
      <c r="V356" s="2">
        <v>0.10854</v>
      </c>
      <c r="W356">
        <f t="shared" si="5"/>
        <v>0.676953126</v>
      </c>
      <c r="Y356">
        <f t="shared" si="6"/>
        <v>0.2801927325</v>
      </c>
      <c r="Z356">
        <f t="shared" si="7"/>
        <v>0.0000545167429</v>
      </c>
    </row>
    <row r="357">
      <c r="G357" s="1"/>
      <c r="H357" s="1"/>
      <c r="I357" s="1"/>
      <c r="J357" s="2">
        <v>0.2196</v>
      </c>
      <c r="K357" s="2">
        <v>0.11428</v>
      </c>
      <c r="L357">
        <f t="shared" si="2"/>
        <v>0.712752932</v>
      </c>
      <c r="N357">
        <f t="shared" si="3"/>
        <v>0.3442380124</v>
      </c>
      <c r="O357">
        <f t="shared" si="4"/>
        <v>0.00006397034668</v>
      </c>
      <c r="R357" s="1"/>
      <c r="S357" s="1"/>
      <c r="T357" s="1"/>
      <c r="U357" s="2">
        <v>0.5706</v>
      </c>
      <c r="V357" s="2">
        <v>0.1061</v>
      </c>
      <c r="W357">
        <f t="shared" si="5"/>
        <v>0.66173509</v>
      </c>
      <c r="Y357">
        <f t="shared" si="6"/>
        <v>0.2649746965</v>
      </c>
      <c r="Z357">
        <f t="shared" si="7"/>
        <v>0.0000519284294</v>
      </c>
    </row>
    <row r="358">
      <c r="G358" s="1"/>
      <c r="H358" s="1"/>
      <c r="I358" s="1"/>
      <c r="J358" s="2">
        <v>0.2198</v>
      </c>
      <c r="K358" s="2">
        <v>0.10646</v>
      </c>
      <c r="L358">
        <f t="shared" si="2"/>
        <v>0.663980374</v>
      </c>
      <c r="N358">
        <f t="shared" si="3"/>
        <v>0.2954654544</v>
      </c>
      <c r="O358">
        <f t="shared" si="4"/>
        <v>0.00005467736568</v>
      </c>
      <c r="R358" s="1"/>
      <c r="S358" s="1"/>
      <c r="T358" s="1"/>
      <c r="U358" s="2">
        <v>0.5708</v>
      </c>
      <c r="V358" s="2">
        <v>0.10439</v>
      </c>
      <c r="W358">
        <f t="shared" si="5"/>
        <v>0.651069991</v>
      </c>
      <c r="Y358">
        <f t="shared" si="6"/>
        <v>0.2543095975</v>
      </c>
      <c r="Z358">
        <f t="shared" si="7"/>
        <v>0.0000505563114</v>
      </c>
    </row>
    <row r="359">
      <c r="G359" s="1"/>
      <c r="H359" s="1"/>
      <c r="I359" s="1"/>
      <c r="J359" s="2">
        <v>0.22</v>
      </c>
      <c r="K359" s="2">
        <v>0.09938</v>
      </c>
      <c r="L359">
        <f t="shared" si="2"/>
        <v>0.619823122</v>
      </c>
      <c r="N359">
        <f t="shared" si="3"/>
        <v>0.2513082024</v>
      </c>
      <c r="O359">
        <f t="shared" si="4"/>
        <v>0.00004402474048</v>
      </c>
      <c r="R359" s="1"/>
      <c r="S359" s="1"/>
      <c r="T359" s="1"/>
      <c r="U359" s="2">
        <v>0.571</v>
      </c>
      <c r="V359" s="2">
        <v>0.1039</v>
      </c>
      <c r="W359">
        <f t="shared" si="5"/>
        <v>0.64801391</v>
      </c>
      <c r="Y359">
        <f t="shared" si="6"/>
        <v>0.2512535165</v>
      </c>
      <c r="Z359">
        <f t="shared" si="7"/>
        <v>0.0000486540569</v>
      </c>
    </row>
    <row r="360">
      <c r="G360" s="1"/>
      <c r="H360" s="1"/>
      <c r="I360" s="1"/>
      <c r="J360" s="2">
        <v>0.2202</v>
      </c>
      <c r="K360" s="2">
        <v>0.08938</v>
      </c>
      <c r="L360">
        <f t="shared" si="2"/>
        <v>0.557454122</v>
      </c>
      <c r="N360">
        <f t="shared" si="3"/>
        <v>0.1889392024</v>
      </c>
      <c r="O360">
        <f t="shared" si="4"/>
        <v>0.00003420785988</v>
      </c>
      <c r="R360" s="1"/>
      <c r="S360" s="1"/>
      <c r="T360" s="1"/>
      <c r="U360" s="2">
        <v>0.5712</v>
      </c>
      <c r="V360" s="2">
        <v>0.10134</v>
      </c>
      <c r="W360">
        <f t="shared" si="5"/>
        <v>0.632047446</v>
      </c>
      <c r="Y360">
        <f t="shared" si="6"/>
        <v>0.2352870525</v>
      </c>
      <c r="Z360">
        <f t="shared" si="7"/>
        <v>0.0000459160578</v>
      </c>
    </row>
    <row r="361">
      <c r="G361" s="1"/>
      <c r="H361" s="1"/>
      <c r="I361" s="1"/>
      <c r="J361" s="2">
        <v>0.2204</v>
      </c>
      <c r="K361" s="2">
        <v>0.08364</v>
      </c>
      <c r="L361">
        <f t="shared" si="2"/>
        <v>0.521654316</v>
      </c>
      <c r="N361">
        <f t="shared" si="3"/>
        <v>0.1531393964</v>
      </c>
      <c r="O361">
        <f t="shared" si="4"/>
        <v>0.00002598138878</v>
      </c>
      <c r="R361" s="1"/>
      <c r="S361" s="1"/>
      <c r="T361" s="1"/>
      <c r="U361" s="2">
        <v>0.5714</v>
      </c>
      <c r="V361" s="2">
        <v>0.09951</v>
      </c>
      <c r="W361">
        <f t="shared" si="5"/>
        <v>0.620633919</v>
      </c>
      <c r="Y361">
        <f t="shared" si="6"/>
        <v>0.2238735255</v>
      </c>
      <c r="Z361">
        <f t="shared" si="7"/>
        <v>0.0000423360772</v>
      </c>
    </row>
    <row r="362">
      <c r="G362" s="1"/>
      <c r="H362" s="1"/>
      <c r="I362" s="1"/>
      <c r="J362" s="2">
        <v>0.2206</v>
      </c>
      <c r="K362" s="2">
        <v>0.07619</v>
      </c>
      <c r="L362">
        <f t="shared" si="2"/>
        <v>0.475189411</v>
      </c>
      <c r="N362">
        <f t="shared" si="3"/>
        <v>0.1066744914</v>
      </c>
      <c r="O362">
        <f t="shared" si="4"/>
        <v>0.00001821644828</v>
      </c>
      <c r="R362" s="1"/>
      <c r="S362" s="1"/>
      <c r="T362" s="1"/>
      <c r="U362" s="2">
        <v>0.5716</v>
      </c>
      <c r="V362" s="2">
        <v>0.0956</v>
      </c>
      <c r="W362">
        <f t="shared" si="5"/>
        <v>0.59624764</v>
      </c>
      <c r="Y362">
        <f t="shared" si="6"/>
        <v>0.1994872465</v>
      </c>
      <c r="Z362">
        <f t="shared" si="7"/>
        <v>0.0000389057822</v>
      </c>
    </row>
    <row r="363">
      <c r="G363" s="1"/>
      <c r="H363" s="1"/>
      <c r="I363" s="1"/>
      <c r="J363" s="2">
        <v>0.2208</v>
      </c>
      <c r="K363" s="2">
        <v>0.07119</v>
      </c>
      <c r="L363">
        <f t="shared" si="2"/>
        <v>0.444004911</v>
      </c>
      <c r="N363">
        <f t="shared" si="3"/>
        <v>0.0754899914</v>
      </c>
      <c r="O363">
        <f t="shared" si="4"/>
        <v>0.00001166770328</v>
      </c>
      <c r="R363" s="1"/>
      <c r="S363" s="1"/>
      <c r="T363" s="1"/>
      <c r="U363" s="2">
        <v>0.5718</v>
      </c>
      <c r="V363" s="2">
        <v>0.09401</v>
      </c>
      <c r="W363">
        <f t="shared" si="5"/>
        <v>0.586330969</v>
      </c>
      <c r="Y363">
        <f t="shared" si="6"/>
        <v>0.1895705755</v>
      </c>
      <c r="Z363">
        <f t="shared" si="7"/>
        <v>0.0000371532133</v>
      </c>
    </row>
    <row r="364">
      <c r="G364" s="1"/>
      <c r="H364" s="1"/>
      <c r="I364" s="1"/>
      <c r="J364" s="2">
        <v>0.221</v>
      </c>
      <c r="K364" s="2">
        <v>0.06569</v>
      </c>
      <c r="L364">
        <f t="shared" si="2"/>
        <v>0.409701961</v>
      </c>
      <c r="N364">
        <f t="shared" si="3"/>
        <v>0.0411870414</v>
      </c>
      <c r="O364">
        <f t="shared" si="4"/>
        <v>0.00000298593848</v>
      </c>
      <c r="R364" s="1"/>
      <c r="S364" s="1"/>
      <c r="T364" s="1"/>
      <c r="U364" s="2">
        <v>0.572</v>
      </c>
      <c r="V364" s="2">
        <v>0.09279</v>
      </c>
      <c r="W364">
        <f t="shared" si="5"/>
        <v>0.578721951</v>
      </c>
      <c r="Y364">
        <f t="shared" si="6"/>
        <v>0.1819615575</v>
      </c>
      <c r="Z364">
        <f t="shared" si="7"/>
        <v>0.0000352509588</v>
      </c>
    </row>
    <row r="365">
      <c r="G365" s="1"/>
      <c r="H365" s="1"/>
      <c r="I365" s="1"/>
      <c r="J365" s="2">
        <v>0.2212</v>
      </c>
      <c r="K365" s="2">
        <v>0.05727</v>
      </c>
      <c r="L365">
        <f t="shared" si="2"/>
        <v>0.357187263</v>
      </c>
      <c r="N365">
        <f t="shared" si="3"/>
        <v>-0.0113276566</v>
      </c>
      <c r="O365">
        <f t="shared" si="4"/>
        <v>-0.00000850866822</v>
      </c>
      <c r="R365" s="1"/>
      <c r="S365" s="1"/>
      <c r="T365" s="1"/>
      <c r="U365" s="2">
        <v>0.5722</v>
      </c>
      <c r="V365" s="2">
        <v>0.09096</v>
      </c>
      <c r="W365">
        <f t="shared" si="5"/>
        <v>0.567308424</v>
      </c>
      <c r="Y365">
        <f t="shared" si="6"/>
        <v>0.1705480305</v>
      </c>
      <c r="Z365">
        <f t="shared" si="7"/>
        <v>0.0000326626453</v>
      </c>
    </row>
    <row r="366">
      <c r="G366" s="1"/>
      <c r="H366" s="1"/>
      <c r="I366" s="1"/>
      <c r="J366" s="2">
        <v>0.2214</v>
      </c>
      <c r="K366" s="2">
        <v>0.04726</v>
      </c>
      <c r="L366">
        <f t="shared" si="2"/>
        <v>0.294755894</v>
      </c>
      <c r="N366">
        <f t="shared" si="3"/>
        <v>-0.0737590256</v>
      </c>
      <c r="O366">
        <f t="shared" si="4"/>
        <v>-0.00002266643122</v>
      </c>
      <c r="R366" s="1"/>
      <c r="S366" s="1"/>
      <c r="T366" s="1"/>
      <c r="U366" s="2">
        <v>0.5724</v>
      </c>
      <c r="V366" s="2">
        <v>0.08864</v>
      </c>
      <c r="W366">
        <f t="shared" si="5"/>
        <v>0.552838816</v>
      </c>
      <c r="Y366">
        <f t="shared" si="6"/>
        <v>0.1560784225</v>
      </c>
      <c r="Z366">
        <f t="shared" si="7"/>
        <v>0.0000306107052</v>
      </c>
    </row>
    <row r="367">
      <c r="G367" s="1"/>
      <c r="H367" s="1"/>
      <c r="I367" s="1"/>
      <c r="J367" s="2">
        <v>0.2216</v>
      </c>
      <c r="K367" s="2">
        <v>0.03457</v>
      </c>
      <c r="L367">
        <f t="shared" si="2"/>
        <v>0.215609633</v>
      </c>
      <c r="N367">
        <f t="shared" si="3"/>
        <v>-0.1529052866</v>
      </c>
      <c r="O367">
        <f t="shared" si="4"/>
        <v>-0.00003804662662</v>
      </c>
      <c r="R367" s="1"/>
      <c r="S367" s="1"/>
      <c r="T367" s="1"/>
      <c r="U367" s="2">
        <v>0.5726</v>
      </c>
      <c r="V367" s="2">
        <v>0.08767</v>
      </c>
      <c r="W367">
        <f t="shared" si="5"/>
        <v>0.546789023</v>
      </c>
      <c r="Y367">
        <f t="shared" si="6"/>
        <v>0.1500286295</v>
      </c>
      <c r="Z367">
        <f t="shared" si="7"/>
        <v>0.0000302302543</v>
      </c>
    </row>
    <row r="368">
      <c r="G368" s="1"/>
      <c r="H368" s="1"/>
      <c r="I368" s="1"/>
      <c r="J368" s="2">
        <v>0.2218</v>
      </c>
      <c r="K368" s="2">
        <v>0.0226</v>
      </c>
      <c r="L368">
        <f t="shared" si="2"/>
        <v>0.14095394</v>
      </c>
      <c r="N368">
        <f t="shared" si="3"/>
        <v>-0.2275609796</v>
      </c>
      <c r="O368">
        <f t="shared" si="4"/>
        <v>-0.00005517939092</v>
      </c>
      <c r="R368" s="1"/>
      <c r="S368" s="1"/>
      <c r="T368" s="1"/>
      <c r="U368" s="2">
        <v>0.5728</v>
      </c>
      <c r="V368" s="2">
        <v>0.08803</v>
      </c>
      <c r="W368">
        <f t="shared" si="5"/>
        <v>0.549034307</v>
      </c>
      <c r="Y368">
        <f t="shared" si="6"/>
        <v>0.1522739135</v>
      </c>
      <c r="Z368">
        <f t="shared" si="7"/>
        <v>0.0000298498034</v>
      </c>
    </row>
    <row r="369">
      <c r="G369" s="1"/>
      <c r="H369" s="1"/>
      <c r="I369" s="1"/>
      <c r="J369" s="2">
        <v>0.222</v>
      </c>
      <c r="K369" s="2">
        <v>0.0071</v>
      </c>
      <c r="L369">
        <f t="shared" si="2"/>
        <v>0.04428199</v>
      </c>
      <c r="N369">
        <f t="shared" si="3"/>
        <v>-0.3242329296</v>
      </c>
      <c r="O369">
        <f t="shared" si="4"/>
        <v>-0.00007322274262</v>
      </c>
      <c r="R369" s="1"/>
      <c r="S369" s="1"/>
      <c r="T369" s="1"/>
      <c r="U369" s="2">
        <v>0.573</v>
      </c>
      <c r="V369" s="2">
        <v>0.08706</v>
      </c>
      <c r="W369">
        <f t="shared" si="5"/>
        <v>0.542984514</v>
      </c>
      <c r="Y369">
        <f t="shared" si="6"/>
        <v>0.1462241205</v>
      </c>
      <c r="Z369">
        <f t="shared" si="7"/>
        <v>0.0000279475489</v>
      </c>
    </row>
    <row r="370">
      <c r="G370" s="1"/>
      <c r="H370" s="1"/>
      <c r="I370" s="1"/>
      <c r="J370" s="2">
        <v>0.2222</v>
      </c>
      <c r="K370" s="2">
        <v>-0.00633</v>
      </c>
      <c r="L370">
        <f t="shared" si="2"/>
        <v>-0.039479577</v>
      </c>
      <c r="N370">
        <f t="shared" si="3"/>
        <v>-0.4079944966</v>
      </c>
      <c r="O370">
        <f t="shared" si="4"/>
        <v>-0.00008875262362</v>
      </c>
      <c r="R370" s="1"/>
      <c r="S370" s="1"/>
      <c r="T370" s="1"/>
      <c r="U370" s="2">
        <v>0.5732</v>
      </c>
      <c r="V370" s="2">
        <v>0.08498</v>
      </c>
      <c r="W370">
        <f t="shared" si="5"/>
        <v>0.530011762</v>
      </c>
      <c r="Y370">
        <f t="shared" si="6"/>
        <v>0.1332513685</v>
      </c>
      <c r="Z370">
        <f t="shared" si="7"/>
        <v>0.0000259642147</v>
      </c>
    </row>
    <row r="371">
      <c r="G371" s="1"/>
      <c r="H371" s="1"/>
      <c r="I371" s="1"/>
      <c r="J371" s="2">
        <v>0.2224</v>
      </c>
      <c r="K371" s="2">
        <v>-0.0178</v>
      </c>
      <c r="L371">
        <f t="shared" si="2"/>
        <v>-0.11101682</v>
      </c>
      <c r="N371">
        <f t="shared" si="3"/>
        <v>-0.4795317396</v>
      </c>
      <c r="O371">
        <f t="shared" si="4"/>
        <v>-0.0001003220731</v>
      </c>
      <c r="R371" s="1"/>
      <c r="S371" s="1"/>
      <c r="T371" s="1"/>
      <c r="U371" s="2">
        <v>0.5734</v>
      </c>
      <c r="V371" s="2">
        <v>0.08388</v>
      </c>
      <c r="W371">
        <f t="shared" si="5"/>
        <v>0.523151172</v>
      </c>
      <c r="Y371">
        <f t="shared" si="6"/>
        <v>0.1263907785</v>
      </c>
      <c r="Z371">
        <f t="shared" si="7"/>
        <v>0.0000254340782</v>
      </c>
    </row>
    <row r="372">
      <c r="G372" s="1"/>
      <c r="H372" s="1"/>
      <c r="I372" s="1"/>
      <c r="J372" s="2">
        <v>0.2226</v>
      </c>
      <c r="K372" s="2">
        <v>-0.02488</v>
      </c>
      <c r="L372">
        <f t="shared" si="2"/>
        <v>-0.155174072</v>
      </c>
      <c r="N372">
        <f t="shared" si="3"/>
        <v>-0.5236889916</v>
      </c>
      <c r="O372">
        <f t="shared" si="4"/>
        <v>-0.0001069456609</v>
      </c>
      <c r="R372" s="1"/>
      <c r="S372" s="1"/>
      <c r="T372" s="1"/>
      <c r="U372" s="2">
        <v>0.5736</v>
      </c>
      <c r="V372" s="2">
        <v>0.08413</v>
      </c>
      <c r="W372">
        <f t="shared" si="5"/>
        <v>0.524710397</v>
      </c>
      <c r="Y372">
        <f t="shared" si="6"/>
        <v>0.1279500035</v>
      </c>
      <c r="Z372">
        <f t="shared" si="7"/>
        <v>0.0000245234908</v>
      </c>
    </row>
    <row r="373">
      <c r="G373" s="1"/>
      <c r="H373" s="1"/>
      <c r="I373" s="1"/>
      <c r="J373" s="2">
        <v>0.2228</v>
      </c>
      <c r="K373" s="2">
        <v>-0.02842</v>
      </c>
      <c r="L373">
        <f t="shared" si="2"/>
        <v>-0.177252698</v>
      </c>
      <c r="N373">
        <f t="shared" si="3"/>
        <v>-0.5457676176</v>
      </c>
      <c r="O373">
        <f t="shared" si="4"/>
        <v>-0.0001104507987</v>
      </c>
      <c r="R373" s="1"/>
      <c r="S373" s="1"/>
      <c r="T373" s="1"/>
      <c r="U373" s="2">
        <v>0.5738</v>
      </c>
      <c r="V373" s="2">
        <v>0.08242</v>
      </c>
      <c r="W373">
        <f t="shared" si="5"/>
        <v>0.514045298</v>
      </c>
      <c r="Y373">
        <f t="shared" si="6"/>
        <v>0.1172849045</v>
      </c>
      <c r="Z373">
        <f t="shared" si="7"/>
        <v>0.0000239122746</v>
      </c>
    </row>
    <row r="374">
      <c r="G374" s="1"/>
      <c r="H374" s="1"/>
      <c r="I374" s="1"/>
      <c r="J374" s="2">
        <v>0.223</v>
      </c>
      <c r="K374" s="2">
        <v>-0.0305</v>
      </c>
      <c r="L374">
        <f t="shared" si="2"/>
        <v>-0.19022545</v>
      </c>
      <c r="N374">
        <f t="shared" si="3"/>
        <v>-0.5587403696</v>
      </c>
      <c r="O374">
        <f t="shared" si="4"/>
        <v>-0.0001127335041</v>
      </c>
      <c r="R374" s="1"/>
      <c r="S374" s="1"/>
      <c r="T374" s="1"/>
      <c r="U374" s="2">
        <v>0.574</v>
      </c>
      <c r="V374" s="2">
        <v>0.08315</v>
      </c>
      <c r="W374">
        <f t="shared" si="5"/>
        <v>0.518598235</v>
      </c>
      <c r="Y374">
        <f t="shared" si="6"/>
        <v>0.1218378415</v>
      </c>
      <c r="Z374">
        <f t="shared" si="7"/>
        <v>0.0000224653138</v>
      </c>
    </row>
    <row r="375">
      <c r="G375" s="1"/>
      <c r="H375" s="1"/>
      <c r="I375" s="1"/>
      <c r="J375" s="2">
        <v>0.2232</v>
      </c>
      <c r="K375" s="2">
        <v>-0.03208</v>
      </c>
      <c r="L375">
        <f t="shared" si="2"/>
        <v>-0.200079752</v>
      </c>
      <c r="N375">
        <f t="shared" si="3"/>
        <v>-0.5685946716</v>
      </c>
      <c r="O375">
        <f t="shared" si="4"/>
        <v>-0.0001138748568</v>
      </c>
      <c r="R375" s="1"/>
      <c r="S375" s="1"/>
      <c r="T375" s="1"/>
      <c r="U375" s="2">
        <v>0.5742</v>
      </c>
      <c r="V375" s="2">
        <v>0.0801</v>
      </c>
      <c r="W375">
        <f t="shared" si="5"/>
        <v>0.49957569</v>
      </c>
      <c r="Y375">
        <f t="shared" si="6"/>
        <v>0.1028152965</v>
      </c>
      <c r="Z375">
        <f t="shared" si="7"/>
        <v>0.0000204882165</v>
      </c>
    </row>
    <row r="376">
      <c r="G376" s="1"/>
      <c r="H376" s="1"/>
      <c r="I376" s="1"/>
      <c r="J376" s="2">
        <v>0.2234</v>
      </c>
      <c r="K376" s="2">
        <v>-0.03233</v>
      </c>
      <c r="L376">
        <f t="shared" si="2"/>
        <v>-0.201638977</v>
      </c>
      <c r="N376">
        <f t="shared" si="3"/>
        <v>-0.5701538966</v>
      </c>
      <c r="O376">
        <f t="shared" si="4"/>
        <v>-0.0001137251712</v>
      </c>
      <c r="R376" s="1"/>
      <c r="S376" s="1"/>
      <c r="T376" s="1"/>
      <c r="U376" s="2">
        <v>0.5744</v>
      </c>
      <c r="V376" s="2">
        <v>0.07998</v>
      </c>
      <c r="W376">
        <f t="shared" si="5"/>
        <v>0.498827262</v>
      </c>
      <c r="Y376">
        <f t="shared" si="6"/>
        <v>0.1020668685</v>
      </c>
      <c r="Z376">
        <f t="shared" si="7"/>
        <v>0.000020332294</v>
      </c>
    </row>
    <row r="377">
      <c r="G377" s="1"/>
      <c r="H377" s="1"/>
      <c r="I377" s="1"/>
      <c r="J377" s="2">
        <v>0.2236</v>
      </c>
      <c r="K377" s="2">
        <v>-0.03184</v>
      </c>
      <c r="L377">
        <f t="shared" si="2"/>
        <v>-0.198582896</v>
      </c>
      <c r="N377">
        <f t="shared" si="3"/>
        <v>-0.5670978156</v>
      </c>
      <c r="O377">
        <f t="shared" si="4"/>
        <v>-0.0001142553077</v>
      </c>
      <c r="R377" s="1"/>
      <c r="S377" s="1"/>
      <c r="T377" s="1"/>
      <c r="U377" s="2">
        <v>0.5746</v>
      </c>
      <c r="V377" s="2">
        <v>0.07985</v>
      </c>
      <c r="W377">
        <f t="shared" si="5"/>
        <v>0.498016465</v>
      </c>
      <c r="Y377">
        <f t="shared" si="6"/>
        <v>0.1012560715</v>
      </c>
      <c r="Z377">
        <f t="shared" si="7"/>
        <v>0.0000207127449</v>
      </c>
    </row>
    <row r="378">
      <c r="G378" s="1"/>
      <c r="H378" s="1"/>
      <c r="I378" s="1"/>
      <c r="J378" s="2">
        <v>0.2238</v>
      </c>
      <c r="K378" s="2">
        <v>-0.03318</v>
      </c>
      <c r="L378">
        <f t="shared" si="2"/>
        <v>-0.206940342</v>
      </c>
      <c r="N378">
        <f t="shared" si="3"/>
        <v>-0.5754552616</v>
      </c>
      <c r="O378">
        <f t="shared" si="4"/>
        <v>-0.0001185961901</v>
      </c>
      <c r="R378" s="1"/>
      <c r="S378" s="1"/>
      <c r="T378" s="1"/>
      <c r="U378" s="2">
        <v>0.5748</v>
      </c>
      <c r="V378" s="2">
        <v>0.08059</v>
      </c>
      <c r="W378">
        <f t="shared" si="5"/>
        <v>0.502631771</v>
      </c>
      <c r="Y378">
        <f t="shared" si="6"/>
        <v>0.1058713775</v>
      </c>
      <c r="Z378">
        <f t="shared" si="7"/>
        <v>0.0000215547264</v>
      </c>
    </row>
    <row r="379">
      <c r="G379" s="1"/>
      <c r="H379" s="1"/>
      <c r="I379" s="1"/>
      <c r="J379" s="2">
        <v>0.224</v>
      </c>
      <c r="K379" s="2">
        <v>-0.0388</v>
      </c>
      <c r="L379">
        <f t="shared" si="2"/>
        <v>-0.24199172</v>
      </c>
      <c r="N379">
        <f t="shared" si="3"/>
        <v>-0.6105066396</v>
      </c>
      <c r="O379">
        <f t="shared" si="4"/>
        <v>-0.0001256002288</v>
      </c>
      <c r="R379" s="1"/>
      <c r="S379" s="1"/>
      <c r="T379" s="1"/>
      <c r="U379" s="2">
        <v>0.575</v>
      </c>
      <c r="V379" s="2">
        <v>0.0812</v>
      </c>
      <c r="W379">
        <f t="shared" si="5"/>
        <v>0.50643628</v>
      </c>
      <c r="Y379">
        <f t="shared" si="6"/>
        <v>0.1096758865</v>
      </c>
      <c r="Z379">
        <f t="shared" si="7"/>
        <v>0.0000220100201</v>
      </c>
    </row>
    <row r="380">
      <c r="G380" s="1"/>
      <c r="H380" s="1"/>
      <c r="I380" s="1"/>
      <c r="J380" s="2">
        <v>0.2242</v>
      </c>
      <c r="K380" s="2">
        <v>-0.04441</v>
      </c>
      <c r="L380">
        <f t="shared" si="2"/>
        <v>-0.276980729</v>
      </c>
      <c r="N380">
        <f t="shared" si="3"/>
        <v>-0.6454956486</v>
      </c>
      <c r="O380">
        <f t="shared" si="4"/>
        <v>-0.0001350428954</v>
      </c>
      <c r="R380" s="1"/>
      <c r="S380" s="1"/>
      <c r="T380" s="1"/>
      <c r="U380" s="2">
        <v>0.5752</v>
      </c>
      <c r="V380" s="2">
        <v>0.08132</v>
      </c>
      <c r="W380">
        <f t="shared" si="5"/>
        <v>0.507184708</v>
      </c>
      <c r="Y380">
        <f t="shared" si="6"/>
        <v>0.1104243145</v>
      </c>
      <c r="Z380">
        <f t="shared" si="7"/>
        <v>0.0000228457647</v>
      </c>
    </row>
    <row r="381">
      <c r="G381" s="1"/>
      <c r="H381" s="1"/>
      <c r="I381" s="1"/>
      <c r="J381" s="2">
        <v>0.2244</v>
      </c>
      <c r="K381" s="2">
        <v>-0.05394</v>
      </c>
      <c r="L381">
        <f t="shared" si="2"/>
        <v>-0.336418386</v>
      </c>
      <c r="N381">
        <f t="shared" si="3"/>
        <v>-0.7049333056</v>
      </c>
      <c r="O381">
        <f t="shared" si="4"/>
        <v>-0.0001460073656</v>
      </c>
      <c r="R381" s="1"/>
      <c r="S381" s="1"/>
      <c r="T381" s="1"/>
      <c r="U381" s="2">
        <v>0.5754</v>
      </c>
      <c r="V381" s="2">
        <v>0.08254</v>
      </c>
      <c r="W381">
        <f t="shared" si="5"/>
        <v>0.514793726</v>
      </c>
      <c r="Y381">
        <f t="shared" si="6"/>
        <v>0.1180333325</v>
      </c>
      <c r="Z381">
        <f t="shared" si="7"/>
        <v>0.0000229206075</v>
      </c>
    </row>
    <row r="382">
      <c r="G382" s="1"/>
      <c r="H382" s="1"/>
      <c r="I382" s="1"/>
      <c r="J382" s="2">
        <v>0.2246</v>
      </c>
      <c r="K382" s="2">
        <v>-0.06199</v>
      </c>
      <c r="L382">
        <f t="shared" si="2"/>
        <v>-0.386625431</v>
      </c>
      <c r="N382">
        <f t="shared" si="3"/>
        <v>-0.7551403506</v>
      </c>
      <c r="O382">
        <f t="shared" si="4"/>
        <v>-0.0001546080507</v>
      </c>
      <c r="R382" s="1"/>
      <c r="S382" s="1"/>
      <c r="T382" s="1"/>
      <c r="U382" s="2">
        <v>0.5756</v>
      </c>
      <c r="V382" s="2">
        <v>0.08144</v>
      </c>
      <c r="W382">
        <f t="shared" si="5"/>
        <v>0.507933136</v>
      </c>
      <c r="Y382">
        <f t="shared" si="6"/>
        <v>0.1111727425</v>
      </c>
      <c r="Z382">
        <f t="shared" si="7"/>
        <v>0.0000226898422</v>
      </c>
    </row>
    <row r="383">
      <c r="G383" s="1"/>
      <c r="H383" s="1"/>
      <c r="I383" s="1"/>
      <c r="J383" s="2">
        <v>0.2248</v>
      </c>
      <c r="K383" s="2">
        <v>-0.06773</v>
      </c>
      <c r="L383">
        <f t="shared" si="2"/>
        <v>-0.422425237</v>
      </c>
      <c r="N383">
        <f t="shared" si="3"/>
        <v>-0.7909401566</v>
      </c>
      <c r="O383">
        <f t="shared" si="4"/>
        <v>-0.0001587181678</v>
      </c>
      <c r="R383" s="1"/>
      <c r="S383" s="1"/>
      <c r="T383" s="1"/>
      <c r="U383" s="2">
        <v>0.5758</v>
      </c>
      <c r="V383" s="2">
        <v>0.08217</v>
      </c>
      <c r="W383">
        <f t="shared" si="5"/>
        <v>0.512486073</v>
      </c>
      <c r="Y383">
        <f t="shared" si="6"/>
        <v>0.1157256795</v>
      </c>
      <c r="Z383">
        <f t="shared" si="7"/>
        <v>0.0000233010584</v>
      </c>
    </row>
    <row r="384">
      <c r="G384" s="1"/>
      <c r="H384" s="1"/>
      <c r="I384" s="1"/>
      <c r="J384" s="2">
        <v>0.225</v>
      </c>
      <c r="K384" s="2">
        <v>-0.06858</v>
      </c>
      <c r="L384">
        <f t="shared" si="2"/>
        <v>-0.427726602</v>
      </c>
      <c r="N384">
        <f t="shared" si="3"/>
        <v>-0.7962415216</v>
      </c>
      <c r="O384">
        <f t="shared" si="4"/>
        <v>-0.0001578013435</v>
      </c>
      <c r="R384" s="1"/>
      <c r="S384" s="1"/>
      <c r="T384" s="1"/>
      <c r="U384" s="2">
        <v>0.576</v>
      </c>
      <c r="V384" s="2">
        <v>0.08242</v>
      </c>
      <c r="W384">
        <f t="shared" si="5"/>
        <v>0.514045298</v>
      </c>
      <c r="Y384">
        <f t="shared" si="6"/>
        <v>0.1172849045</v>
      </c>
      <c r="Z384">
        <f t="shared" si="7"/>
        <v>0.0000236066665</v>
      </c>
    </row>
    <row r="385">
      <c r="G385" s="1"/>
      <c r="H385" s="1"/>
      <c r="I385" s="1"/>
      <c r="J385" s="2">
        <v>0.2252</v>
      </c>
      <c r="K385" s="2">
        <v>-0.06626</v>
      </c>
      <c r="L385">
        <f t="shared" si="2"/>
        <v>-0.413256994</v>
      </c>
      <c r="N385">
        <f t="shared" si="3"/>
        <v>-0.7817719136</v>
      </c>
      <c r="O385">
        <f t="shared" si="4"/>
        <v>-0.0001525498737</v>
      </c>
      <c r="R385" s="1"/>
      <c r="S385" s="1"/>
      <c r="T385" s="1"/>
      <c r="U385" s="2">
        <v>0.5762</v>
      </c>
      <c r="V385" s="2">
        <v>0.08266</v>
      </c>
      <c r="W385">
        <f t="shared" si="5"/>
        <v>0.515542154</v>
      </c>
      <c r="Y385">
        <f t="shared" si="6"/>
        <v>0.1187817605</v>
      </c>
      <c r="Z385">
        <f t="shared" si="7"/>
        <v>0.0000237563521</v>
      </c>
    </row>
    <row r="386">
      <c r="G386" s="1"/>
      <c r="H386" s="1"/>
      <c r="I386" s="1"/>
      <c r="J386" s="2">
        <v>0.2254</v>
      </c>
      <c r="K386" s="2">
        <v>-0.06016</v>
      </c>
      <c r="L386">
        <f t="shared" si="2"/>
        <v>-0.375211904</v>
      </c>
      <c r="N386">
        <f t="shared" si="3"/>
        <v>-0.7437268236</v>
      </c>
      <c r="O386">
        <f t="shared" si="4"/>
        <v>-0.0001435687377</v>
      </c>
      <c r="R386" s="1"/>
      <c r="S386" s="1"/>
      <c r="T386" s="1"/>
      <c r="U386" s="2">
        <v>0.5764</v>
      </c>
      <c r="V386" s="2">
        <v>0.08266</v>
      </c>
      <c r="W386">
        <f t="shared" si="5"/>
        <v>0.515542154</v>
      </c>
      <c r="Y386">
        <f t="shared" si="6"/>
        <v>0.1187817605</v>
      </c>
      <c r="Z386">
        <f t="shared" si="7"/>
        <v>0.0000249725476</v>
      </c>
    </row>
    <row r="387">
      <c r="G387" s="1"/>
      <c r="H387" s="1"/>
      <c r="I387" s="1"/>
      <c r="J387" s="2">
        <v>0.2256</v>
      </c>
      <c r="K387" s="2">
        <v>-0.05186</v>
      </c>
      <c r="L387">
        <f t="shared" si="2"/>
        <v>-0.323445634</v>
      </c>
      <c r="N387">
        <f t="shared" si="3"/>
        <v>-0.6919605536</v>
      </c>
      <c r="O387">
        <f t="shared" si="4"/>
        <v>-0.000135192581</v>
      </c>
      <c r="R387" s="1"/>
      <c r="S387" s="1"/>
      <c r="T387" s="1"/>
      <c r="U387" s="2">
        <v>0.5766</v>
      </c>
      <c r="V387" s="2">
        <v>0.08461</v>
      </c>
      <c r="W387">
        <f t="shared" si="5"/>
        <v>0.527704109</v>
      </c>
      <c r="Y387">
        <f t="shared" si="6"/>
        <v>0.1309437155</v>
      </c>
      <c r="Z387">
        <f t="shared" si="7"/>
        <v>0.0000262698228</v>
      </c>
    </row>
    <row r="388">
      <c r="G388" s="1"/>
      <c r="H388" s="1"/>
      <c r="I388" s="1"/>
      <c r="J388" s="2">
        <v>0.2258</v>
      </c>
      <c r="K388" s="2">
        <v>-0.04673</v>
      </c>
      <c r="L388">
        <f t="shared" si="2"/>
        <v>-0.291450337</v>
      </c>
      <c r="N388">
        <f t="shared" si="3"/>
        <v>-0.6599652566</v>
      </c>
      <c r="O388">
        <f t="shared" si="4"/>
        <v>-0.0001285689932</v>
      </c>
      <c r="R388" s="1"/>
      <c r="S388" s="1"/>
      <c r="T388" s="1"/>
      <c r="U388" s="2">
        <v>0.5768</v>
      </c>
      <c r="V388" s="2">
        <v>0.08474</v>
      </c>
      <c r="W388">
        <f t="shared" si="5"/>
        <v>0.528514906</v>
      </c>
      <c r="Y388">
        <f t="shared" si="6"/>
        <v>0.1317545125</v>
      </c>
      <c r="Z388">
        <f t="shared" si="7"/>
        <v>0.0000266502737</v>
      </c>
    </row>
    <row r="389">
      <c r="G389" s="1"/>
      <c r="H389" s="1"/>
      <c r="I389" s="1"/>
      <c r="J389" s="2">
        <v>0.226</v>
      </c>
      <c r="K389" s="2">
        <v>-0.04124</v>
      </c>
      <c r="L389">
        <f t="shared" si="2"/>
        <v>-0.257209756</v>
      </c>
      <c r="N389">
        <f t="shared" si="3"/>
        <v>-0.6257246756</v>
      </c>
      <c r="O389">
        <f t="shared" si="4"/>
        <v>-0.0001240035824</v>
      </c>
      <c r="R389" s="1"/>
      <c r="S389" s="1"/>
      <c r="T389" s="1"/>
      <c r="U389" s="2">
        <v>0.577</v>
      </c>
      <c r="V389" s="2">
        <v>0.08522</v>
      </c>
      <c r="W389">
        <f t="shared" si="5"/>
        <v>0.531508618</v>
      </c>
      <c r="Y389">
        <f t="shared" si="6"/>
        <v>0.1347482245</v>
      </c>
      <c r="Z389">
        <f t="shared" si="7"/>
        <v>0.000027255253</v>
      </c>
    </row>
    <row r="390">
      <c r="G390" s="1"/>
      <c r="H390" s="1"/>
      <c r="I390" s="1"/>
      <c r="J390" s="2">
        <v>0.2262</v>
      </c>
      <c r="K390" s="2">
        <v>-0.03941</v>
      </c>
      <c r="L390">
        <f t="shared" si="2"/>
        <v>-0.245796229</v>
      </c>
      <c r="N390">
        <f t="shared" si="3"/>
        <v>-0.6143111486</v>
      </c>
      <c r="O390">
        <f t="shared" si="4"/>
        <v>-0.0001252197779</v>
      </c>
      <c r="R390" s="1"/>
      <c r="S390" s="1"/>
      <c r="T390" s="1"/>
      <c r="U390" s="2">
        <v>0.5772</v>
      </c>
      <c r="V390" s="2">
        <v>0.08571</v>
      </c>
      <c r="W390">
        <f t="shared" si="5"/>
        <v>0.534564699</v>
      </c>
      <c r="Y390">
        <f t="shared" si="6"/>
        <v>0.1378043055</v>
      </c>
      <c r="Z390">
        <f t="shared" si="7"/>
        <v>0.0000287022138</v>
      </c>
    </row>
    <row r="391">
      <c r="G391" s="1"/>
      <c r="H391" s="1"/>
      <c r="I391" s="1"/>
      <c r="J391" s="2">
        <v>0.2264</v>
      </c>
      <c r="K391" s="2">
        <v>-0.04319</v>
      </c>
      <c r="L391">
        <f t="shared" si="2"/>
        <v>-0.269371711</v>
      </c>
      <c r="N391">
        <f t="shared" si="3"/>
        <v>-0.6378866306</v>
      </c>
      <c r="O391">
        <f t="shared" si="4"/>
        <v>-0.000128643836</v>
      </c>
      <c r="R391" s="1"/>
      <c r="S391" s="1"/>
      <c r="T391" s="1"/>
      <c r="U391" s="2">
        <v>0.5774</v>
      </c>
      <c r="V391" s="2">
        <v>0.08754</v>
      </c>
      <c r="W391">
        <f t="shared" si="5"/>
        <v>0.545978226</v>
      </c>
      <c r="Y391">
        <f t="shared" si="6"/>
        <v>0.1492178325</v>
      </c>
      <c r="Z391">
        <f t="shared" si="7"/>
        <v>0.0000305296255</v>
      </c>
    </row>
    <row r="392">
      <c r="G392" s="1"/>
      <c r="H392" s="1"/>
      <c r="I392" s="1"/>
      <c r="J392" s="2">
        <v>0.2266</v>
      </c>
      <c r="K392" s="2">
        <v>-0.0449</v>
      </c>
      <c r="L392">
        <f t="shared" si="2"/>
        <v>-0.28003681</v>
      </c>
      <c r="N392">
        <f t="shared" si="3"/>
        <v>-0.6485517296</v>
      </c>
      <c r="O392">
        <f t="shared" si="4"/>
        <v>-0.0001323735022</v>
      </c>
      <c r="R392" s="1"/>
      <c r="S392" s="1"/>
      <c r="T392" s="1"/>
      <c r="U392" s="2">
        <v>0.5776</v>
      </c>
      <c r="V392" s="2">
        <v>0.08864</v>
      </c>
      <c r="W392">
        <f t="shared" si="5"/>
        <v>0.552838816</v>
      </c>
      <c r="Y392">
        <f t="shared" si="6"/>
        <v>0.1560784225</v>
      </c>
      <c r="Z392">
        <f t="shared" si="7"/>
        <v>0.0000311408417</v>
      </c>
    </row>
    <row r="393">
      <c r="G393" s="1"/>
      <c r="H393" s="1"/>
      <c r="I393" s="1"/>
      <c r="J393" s="2">
        <v>0.2268</v>
      </c>
      <c r="K393" s="2">
        <v>-0.04917</v>
      </c>
      <c r="L393">
        <f t="shared" si="2"/>
        <v>-0.306668373</v>
      </c>
      <c r="N393">
        <f t="shared" si="3"/>
        <v>-0.6751832926</v>
      </c>
      <c r="O393">
        <f t="shared" si="4"/>
        <v>-0.0001361842481</v>
      </c>
      <c r="R393" s="1"/>
      <c r="S393" s="1"/>
      <c r="T393" s="1"/>
      <c r="U393" s="2">
        <v>0.5778</v>
      </c>
      <c r="V393" s="2">
        <v>0.08852</v>
      </c>
      <c r="W393">
        <f t="shared" si="5"/>
        <v>0.552090388</v>
      </c>
      <c r="Y393">
        <f t="shared" si="6"/>
        <v>0.1553299945</v>
      </c>
      <c r="Z393">
        <f t="shared" si="7"/>
        <v>0.0000314464498</v>
      </c>
    </row>
    <row r="394">
      <c r="G394" s="1"/>
      <c r="H394" s="1"/>
      <c r="I394" s="1"/>
      <c r="J394" s="2">
        <v>0.227</v>
      </c>
      <c r="K394" s="2">
        <v>-0.05101</v>
      </c>
      <c r="L394">
        <f t="shared" si="2"/>
        <v>-0.318144269</v>
      </c>
      <c r="N394">
        <f t="shared" si="3"/>
        <v>-0.6866591886</v>
      </c>
      <c r="O394">
        <f t="shared" si="4"/>
        <v>-0.0001362653278</v>
      </c>
      <c r="R394" s="1"/>
      <c r="S394" s="1"/>
      <c r="T394" s="1"/>
      <c r="U394" s="2">
        <v>0.578</v>
      </c>
      <c r="V394" s="2">
        <v>0.08913</v>
      </c>
      <c r="W394">
        <f t="shared" si="5"/>
        <v>0.555894897</v>
      </c>
      <c r="Y394">
        <f t="shared" si="6"/>
        <v>0.1591345035</v>
      </c>
      <c r="Z394">
        <f t="shared" si="7"/>
        <v>0.0000331990187</v>
      </c>
    </row>
    <row r="395">
      <c r="G395" s="1"/>
      <c r="H395" s="1"/>
      <c r="I395" s="1"/>
      <c r="J395" s="2">
        <v>0.2272</v>
      </c>
      <c r="K395" s="2">
        <v>-0.0493</v>
      </c>
      <c r="L395">
        <f t="shared" si="2"/>
        <v>-0.30747917</v>
      </c>
      <c r="N395">
        <f t="shared" si="3"/>
        <v>-0.6759940896</v>
      </c>
      <c r="O395">
        <f t="shared" si="4"/>
        <v>-0.0001323797391</v>
      </c>
      <c r="R395" s="1"/>
      <c r="S395" s="1"/>
      <c r="T395" s="1"/>
      <c r="U395" s="2">
        <v>0.5782</v>
      </c>
      <c r="V395" s="2">
        <v>0.09133</v>
      </c>
      <c r="W395">
        <f t="shared" si="5"/>
        <v>0.569616077</v>
      </c>
      <c r="Y395">
        <f t="shared" si="6"/>
        <v>0.1728556835</v>
      </c>
      <c r="Z395">
        <f t="shared" si="7"/>
        <v>0.0000345711367</v>
      </c>
    </row>
    <row r="396">
      <c r="G396" s="1"/>
      <c r="H396" s="1"/>
      <c r="I396" s="1"/>
      <c r="J396" s="2">
        <v>0.2274</v>
      </c>
      <c r="K396" s="2">
        <v>-0.04478</v>
      </c>
      <c r="L396">
        <f t="shared" si="2"/>
        <v>-0.279288382</v>
      </c>
      <c r="N396">
        <f t="shared" si="3"/>
        <v>-0.6478033016</v>
      </c>
      <c r="O396">
        <f t="shared" si="4"/>
        <v>-0.0001236979743</v>
      </c>
      <c r="R396" s="1"/>
      <c r="S396" s="1"/>
      <c r="T396" s="1"/>
      <c r="U396" s="2">
        <v>0.5784</v>
      </c>
      <c r="V396" s="2">
        <v>0.09133</v>
      </c>
      <c r="W396">
        <f t="shared" si="5"/>
        <v>0.569616077</v>
      </c>
      <c r="Y396">
        <f t="shared" si="6"/>
        <v>0.1728556835</v>
      </c>
      <c r="Z396">
        <f t="shared" si="7"/>
        <v>0.0000350264304</v>
      </c>
    </row>
    <row r="397">
      <c r="G397" s="1"/>
      <c r="H397" s="1"/>
      <c r="I397" s="1"/>
      <c r="J397" s="2">
        <v>0.2276</v>
      </c>
      <c r="K397" s="2">
        <v>-0.03538</v>
      </c>
      <c r="L397">
        <f t="shared" si="2"/>
        <v>-0.220661522</v>
      </c>
      <c r="N397">
        <f t="shared" si="3"/>
        <v>-0.5891764416</v>
      </c>
      <c r="O397">
        <f t="shared" si="4"/>
        <v>-0.0001115173086</v>
      </c>
      <c r="R397" s="1"/>
      <c r="S397" s="1"/>
      <c r="T397" s="1"/>
      <c r="U397" s="2">
        <v>0.5786</v>
      </c>
      <c r="V397" s="2">
        <v>0.09206</v>
      </c>
      <c r="W397">
        <f t="shared" si="5"/>
        <v>0.574169014</v>
      </c>
      <c r="Y397">
        <f t="shared" si="6"/>
        <v>0.1774086205</v>
      </c>
      <c r="Z397">
        <f t="shared" si="7"/>
        <v>0.0000370035277</v>
      </c>
    </row>
    <row r="398">
      <c r="G398" s="1"/>
      <c r="H398" s="1"/>
      <c r="I398" s="1"/>
      <c r="J398" s="2">
        <v>0.2278</v>
      </c>
      <c r="K398" s="2">
        <v>-0.02525</v>
      </c>
      <c r="L398">
        <f t="shared" si="2"/>
        <v>-0.157481725</v>
      </c>
      <c r="N398">
        <f t="shared" si="3"/>
        <v>-0.5259966446</v>
      </c>
      <c r="O398">
        <f t="shared" si="4"/>
        <v>-0.00009819529022</v>
      </c>
      <c r="R398" s="1"/>
      <c r="S398" s="1"/>
      <c r="T398" s="1"/>
      <c r="U398" s="2">
        <v>0.5788</v>
      </c>
      <c r="V398" s="2">
        <v>0.0945</v>
      </c>
      <c r="W398">
        <f t="shared" si="5"/>
        <v>0.58938705</v>
      </c>
      <c r="Y398">
        <f t="shared" si="6"/>
        <v>0.1926266565</v>
      </c>
      <c r="Z398">
        <f t="shared" si="7"/>
        <v>0.0000388309394</v>
      </c>
    </row>
    <row r="399">
      <c r="G399" s="1"/>
      <c r="H399" s="1"/>
      <c r="I399" s="1"/>
      <c r="J399" s="2">
        <v>0.228</v>
      </c>
      <c r="K399" s="2">
        <v>-0.01402</v>
      </c>
      <c r="L399">
        <f t="shared" si="2"/>
        <v>-0.087441338</v>
      </c>
      <c r="N399">
        <f t="shared" si="3"/>
        <v>-0.4559562576</v>
      </c>
      <c r="O399">
        <f t="shared" si="4"/>
        <v>-0.00008616431012</v>
      </c>
      <c r="R399" s="1"/>
      <c r="S399" s="1"/>
      <c r="T399" s="1"/>
      <c r="U399" s="2">
        <v>0.579</v>
      </c>
      <c r="V399" s="2">
        <v>0.09499</v>
      </c>
      <c r="W399">
        <f t="shared" si="5"/>
        <v>0.592443131</v>
      </c>
      <c r="Y399">
        <f t="shared" si="6"/>
        <v>0.1956827375</v>
      </c>
      <c r="Z399">
        <f t="shared" si="7"/>
        <v>0.0000397477637</v>
      </c>
    </row>
    <row r="400">
      <c r="G400" s="1"/>
      <c r="H400" s="1"/>
      <c r="I400" s="1"/>
      <c r="J400" s="2">
        <v>0.2282</v>
      </c>
      <c r="K400" s="2">
        <v>-0.00596</v>
      </c>
      <c r="L400">
        <f t="shared" si="2"/>
        <v>-0.037171924</v>
      </c>
      <c r="N400">
        <f t="shared" si="3"/>
        <v>-0.4056868436</v>
      </c>
      <c r="O400">
        <f t="shared" si="4"/>
        <v>-0.00007649711512</v>
      </c>
      <c r="R400" s="1"/>
      <c r="S400" s="1"/>
      <c r="T400" s="1"/>
      <c r="U400" s="2">
        <v>0.5792</v>
      </c>
      <c r="V400" s="2">
        <v>0.09597</v>
      </c>
      <c r="W400">
        <f t="shared" si="5"/>
        <v>0.598555293</v>
      </c>
      <c r="Y400">
        <f t="shared" si="6"/>
        <v>0.2017948995</v>
      </c>
      <c r="Z400">
        <f t="shared" si="7"/>
        <v>0.0000412695673</v>
      </c>
    </row>
    <row r="401">
      <c r="G401" s="1"/>
      <c r="H401" s="1"/>
      <c r="I401" s="1"/>
      <c r="J401" s="2">
        <v>0.2284</v>
      </c>
      <c r="K401" s="2">
        <v>0.00148</v>
      </c>
      <c r="L401">
        <f t="shared" si="2"/>
        <v>0.009230612</v>
      </c>
      <c r="N401">
        <f t="shared" si="3"/>
        <v>-0.3592843076</v>
      </c>
      <c r="O401">
        <f t="shared" si="4"/>
        <v>-0.00006820203812</v>
      </c>
      <c r="R401" s="1"/>
      <c r="S401" s="1"/>
      <c r="T401" s="1"/>
      <c r="U401" s="2">
        <v>0.5794</v>
      </c>
      <c r="V401" s="2">
        <v>0.09743</v>
      </c>
      <c r="W401">
        <f t="shared" si="5"/>
        <v>0.607661167</v>
      </c>
      <c r="Y401">
        <f t="shared" si="6"/>
        <v>0.2109007735</v>
      </c>
      <c r="Z401">
        <f t="shared" si="7"/>
        <v>0.0000423360772</v>
      </c>
    </row>
    <row r="402">
      <c r="G402" s="1"/>
      <c r="H402" s="1"/>
      <c r="I402" s="1"/>
      <c r="J402" s="2">
        <v>0.2286</v>
      </c>
      <c r="K402" s="2">
        <v>0.00734</v>
      </c>
      <c r="L402">
        <f t="shared" si="2"/>
        <v>0.045778846</v>
      </c>
      <c r="N402">
        <f t="shared" si="3"/>
        <v>-0.3227360736</v>
      </c>
      <c r="O402">
        <f t="shared" si="4"/>
        <v>-0.00006256388052</v>
      </c>
      <c r="R402" s="1"/>
      <c r="S402" s="1"/>
      <c r="T402" s="1"/>
      <c r="U402" s="2">
        <v>0.5796</v>
      </c>
      <c r="V402" s="2">
        <v>0.09768</v>
      </c>
      <c r="W402">
        <f t="shared" si="5"/>
        <v>0.609220392</v>
      </c>
      <c r="Y402">
        <f t="shared" si="6"/>
        <v>0.2124599985</v>
      </c>
      <c r="Z402">
        <f t="shared" si="7"/>
        <v>0.000043783038</v>
      </c>
    </row>
    <row r="403">
      <c r="G403" s="1"/>
      <c r="H403" s="1"/>
      <c r="I403" s="1"/>
      <c r="J403" s="2">
        <v>0.2288</v>
      </c>
      <c r="K403" s="2">
        <v>0.01052</v>
      </c>
      <c r="L403">
        <f t="shared" si="2"/>
        <v>0.065612188</v>
      </c>
      <c r="N403">
        <f t="shared" si="3"/>
        <v>-0.3029027316</v>
      </c>
      <c r="O403">
        <f t="shared" si="4"/>
        <v>-0.00005776770442</v>
      </c>
      <c r="R403" s="1"/>
      <c r="S403" s="1"/>
      <c r="T403" s="1"/>
      <c r="U403" s="2">
        <v>0.5798</v>
      </c>
      <c r="V403" s="2">
        <v>0.09975</v>
      </c>
      <c r="W403">
        <f t="shared" si="5"/>
        <v>0.622130775</v>
      </c>
      <c r="Y403">
        <f t="shared" si="6"/>
        <v>0.2253703815</v>
      </c>
      <c r="Z403">
        <f t="shared" si="7"/>
        <v>0.0000453048416</v>
      </c>
    </row>
    <row r="404">
      <c r="G404" s="1"/>
      <c r="H404" s="1"/>
      <c r="I404" s="1"/>
      <c r="J404" s="2">
        <v>0.229</v>
      </c>
      <c r="K404" s="2">
        <v>0.01503</v>
      </c>
      <c r="L404">
        <f t="shared" si="2"/>
        <v>0.093740607</v>
      </c>
      <c r="N404">
        <f t="shared" si="3"/>
        <v>-0.2747743126</v>
      </c>
      <c r="O404">
        <f t="shared" si="4"/>
        <v>-0.00005168049002</v>
      </c>
      <c r="R404" s="1"/>
      <c r="S404" s="1"/>
      <c r="T404" s="1"/>
      <c r="U404" s="2">
        <v>0.58</v>
      </c>
      <c r="V404" s="2">
        <v>0.10012</v>
      </c>
      <c r="W404">
        <f t="shared" si="5"/>
        <v>0.624438428</v>
      </c>
      <c r="Y404">
        <f t="shared" si="6"/>
        <v>0.2276780345</v>
      </c>
      <c r="Z404">
        <f t="shared" si="7"/>
        <v>0.0000461405862</v>
      </c>
    </row>
    <row r="405">
      <c r="G405" s="1"/>
      <c r="H405" s="1"/>
      <c r="I405" s="1"/>
      <c r="J405" s="2">
        <v>0.2292</v>
      </c>
      <c r="K405" s="2">
        <v>0.02028</v>
      </c>
      <c r="L405">
        <f t="shared" si="2"/>
        <v>0.126484332</v>
      </c>
      <c r="N405">
        <f t="shared" si="3"/>
        <v>-0.2420305876</v>
      </c>
      <c r="O405">
        <f t="shared" si="4"/>
        <v>-0.00004254343152</v>
      </c>
      <c r="R405" s="1"/>
      <c r="S405" s="1"/>
      <c r="T405" s="1"/>
      <c r="U405" s="2">
        <v>0.5802</v>
      </c>
      <c r="V405" s="2">
        <v>0.10109</v>
      </c>
      <c r="W405">
        <f t="shared" si="5"/>
        <v>0.630488221</v>
      </c>
      <c r="Y405">
        <f t="shared" si="6"/>
        <v>0.2337278275</v>
      </c>
      <c r="Z405">
        <f t="shared" si="7"/>
        <v>0.000047587547</v>
      </c>
    </row>
    <row r="406">
      <c r="G406" s="1"/>
      <c r="H406" s="1"/>
      <c r="I406" s="1"/>
      <c r="J406" s="2">
        <v>0.2294</v>
      </c>
      <c r="K406" s="2">
        <v>0.02968</v>
      </c>
      <c r="L406">
        <f t="shared" si="2"/>
        <v>0.185111192</v>
      </c>
      <c r="N406">
        <f t="shared" si="3"/>
        <v>-0.1834037276</v>
      </c>
      <c r="O406">
        <f t="shared" si="4"/>
        <v>-0.00002845427442</v>
      </c>
      <c r="R406" s="1"/>
      <c r="S406" s="1"/>
      <c r="T406" s="1"/>
      <c r="U406" s="2">
        <v>0.5804</v>
      </c>
      <c r="V406" s="2">
        <v>0.10244</v>
      </c>
      <c r="W406">
        <f t="shared" si="5"/>
        <v>0.638908036</v>
      </c>
      <c r="Y406">
        <f t="shared" si="6"/>
        <v>0.2421476425</v>
      </c>
      <c r="Z406">
        <f t="shared" si="7"/>
        <v>0.0000484295285</v>
      </c>
    </row>
    <row r="407">
      <c r="G407" s="1"/>
      <c r="H407" s="1"/>
      <c r="I407" s="1"/>
      <c r="J407" s="2">
        <v>0.2296</v>
      </c>
      <c r="K407" s="2">
        <v>0.04287</v>
      </c>
      <c r="L407">
        <f t="shared" si="2"/>
        <v>0.267375903</v>
      </c>
      <c r="N407">
        <f t="shared" si="3"/>
        <v>-0.1011390166</v>
      </c>
      <c r="O407">
        <f t="shared" si="4"/>
        <v>-0.00001390982362</v>
      </c>
      <c r="R407" s="1"/>
      <c r="S407" s="1"/>
      <c r="T407" s="1"/>
      <c r="U407" s="2">
        <v>0.5806</v>
      </c>
      <c r="V407" s="2">
        <v>0.10244</v>
      </c>
      <c r="W407">
        <f t="shared" si="5"/>
        <v>0.638908036</v>
      </c>
      <c r="Y407">
        <f t="shared" si="6"/>
        <v>0.2421476425</v>
      </c>
      <c r="Z407">
        <f t="shared" si="7"/>
        <v>0.0000491155875</v>
      </c>
    </row>
    <row r="408">
      <c r="G408" s="1"/>
      <c r="H408" s="1"/>
      <c r="I408" s="1"/>
      <c r="J408" s="2">
        <v>0.2298</v>
      </c>
      <c r="K408" s="2">
        <v>0.053</v>
      </c>
      <c r="L408">
        <f t="shared" si="2"/>
        <v>0.3305557</v>
      </c>
      <c r="N408">
        <f t="shared" si="3"/>
        <v>-0.0379592196</v>
      </c>
      <c r="O408">
        <f t="shared" si="4"/>
        <v>0.00000040386188</v>
      </c>
      <c r="R408" s="1"/>
      <c r="S408" s="1"/>
      <c r="T408" s="1"/>
      <c r="U408" s="2">
        <v>0.5808</v>
      </c>
      <c r="V408" s="2">
        <v>0.10354</v>
      </c>
      <c r="W408">
        <f t="shared" si="5"/>
        <v>0.645768626</v>
      </c>
      <c r="Y408">
        <f t="shared" si="6"/>
        <v>0.2490082325</v>
      </c>
      <c r="Z408">
        <f t="shared" si="7"/>
        <v>0.0000498016465</v>
      </c>
    </row>
    <row r="409">
      <c r="G409" s="1"/>
      <c r="H409" s="1"/>
      <c r="I409" s="1"/>
      <c r="J409" s="2">
        <v>0.23</v>
      </c>
      <c r="K409" s="2">
        <v>0.06582</v>
      </c>
      <c r="L409">
        <f t="shared" si="2"/>
        <v>0.410512758</v>
      </c>
      <c r="N409">
        <f t="shared" si="3"/>
        <v>0.0419978384</v>
      </c>
      <c r="O409">
        <f t="shared" si="4"/>
        <v>0.00001509799828</v>
      </c>
      <c r="R409" s="1"/>
      <c r="S409" s="1"/>
      <c r="T409" s="1"/>
      <c r="U409" s="2">
        <v>0.581</v>
      </c>
      <c r="V409" s="2">
        <v>0.10354</v>
      </c>
      <c r="W409">
        <f t="shared" si="5"/>
        <v>0.645768626</v>
      </c>
      <c r="Y409">
        <f t="shared" si="6"/>
        <v>0.2490082325</v>
      </c>
      <c r="Z409">
        <f t="shared" si="7"/>
        <v>0.0000501010177</v>
      </c>
    </row>
    <row r="410">
      <c r="G410" s="1"/>
      <c r="H410" s="1"/>
      <c r="I410" s="1"/>
      <c r="J410" s="2">
        <v>0.2302</v>
      </c>
      <c r="K410" s="2">
        <v>0.07656</v>
      </c>
      <c r="L410">
        <f t="shared" si="2"/>
        <v>0.477497064</v>
      </c>
      <c r="N410">
        <f t="shared" si="3"/>
        <v>0.1089821444</v>
      </c>
      <c r="R410" s="1"/>
      <c r="S410" s="1"/>
      <c r="T410" s="1"/>
      <c r="U410" s="2">
        <v>0.5812</v>
      </c>
      <c r="V410" s="2">
        <v>0.10402</v>
      </c>
      <c r="W410">
        <f t="shared" si="5"/>
        <v>0.648762338</v>
      </c>
      <c r="Y410">
        <f t="shared" si="6"/>
        <v>0.2520019445</v>
      </c>
      <c r="Z410">
        <f t="shared" si="7"/>
        <v>0.0000504814686</v>
      </c>
    </row>
    <row r="411">
      <c r="G411" s="1"/>
      <c r="H411" s="1"/>
      <c r="I411" s="1"/>
      <c r="J411" s="1"/>
      <c r="K411" s="1"/>
      <c r="R411" s="1"/>
      <c r="S411" s="1"/>
      <c r="T411" s="1"/>
      <c r="U411" s="2">
        <v>0.5814</v>
      </c>
      <c r="V411" s="2">
        <v>0.10415</v>
      </c>
      <c r="W411">
        <f t="shared" si="5"/>
        <v>0.649573135</v>
      </c>
      <c r="Y411">
        <f t="shared" si="6"/>
        <v>0.2528127415</v>
      </c>
      <c r="Z411">
        <f t="shared" si="7"/>
        <v>0.0000498764893</v>
      </c>
    </row>
    <row r="412">
      <c r="G412" s="1"/>
      <c r="H412" s="1"/>
      <c r="I412" s="1"/>
      <c r="J412" s="1"/>
      <c r="K412" s="1"/>
      <c r="R412" s="1"/>
      <c r="S412" s="1"/>
      <c r="T412" s="1"/>
      <c r="U412" s="2">
        <v>0.5816</v>
      </c>
      <c r="V412" s="2">
        <v>0.10305</v>
      </c>
      <c r="W412">
        <f t="shared" si="5"/>
        <v>0.642712545</v>
      </c>
      <c r="Y412">
        <f t="shared" si="6"/>
        <v>0.2459521515</v>
      </c>
      <c r="Z412">
        <f t="shared" si="7"/>
        <v>0.0000484295285</v>
      </c>
    </row>
    <row r="413">
      <c r="G413" s="1"/>
      <c r="H413" s="1"/>
      <c r="I413" s="1"/>
      <c r="J413" s="1"/>
      <c r="K413" s="1"/>
      <c r="R413" s="1"/>
      <c r="S413" s="1"/>
      <c r="T413" s="1"/>
      <c r="U413" s="2">
        <v>0.5818</v>
      </c>
      <c r="V413" s="2">
        <v>0.10183</v>
      </c>
      <c r="W413">
        <f t="shared" si="5"/>
        <v>0.635103527</v>
      </c>
      <c r="Y413">
        <f t="shared" si="6"/>
        <v>0.2383431335</v>
      </c>
      <c r="Z413">
        <f t="shared" si="7"/>
        <v>0.0000481987632</v>
      </c>
    </row>
    <row r="414">
      <c r="G414" s="1"/>
      <c r="H414" s="1"/>
      <c r="I414" s="1"/>
      <c r="J414" s="1"/>
      <c r="K414" s="1"/>
      <c r="R414" s="1"/>
      <c r="S414" s="1"/>
      <c r="T414" s="1"/>
      <c r="U414" s="2">
        <v>0.582</v>
      </c>
      <c r="V414" s="2">
        <v>0.10268</v>
      </c>
      <c r="W414">
        <f t="shared" si="5"/>
        <v>0.640404892</v>
      </c>
      <c r="Y414">
        <f t="shared" si="6"/>
        <v>0.2436444985</v>
      </c>
      <c r="Z414">
        <f t="shared" si="7"/>
        <v>0.0000484232916</v>
      </c>
    </row>
    <row r="415">
      <c r="G415" s="1"/>
      <c r="H415" s="1"/>
      <c r="I415" s="1"/>
      <c r="J415" s="1"/>
      <c r="K415" s="1"/>
      <c r="R415" s="1"/>
      <c r="S415" s="1"/>
      <c r="T415" s="1"/>
      <c r="U415" s="2">
        <v>0.5822</v>
      </c>
      <c r="V415" s="2">
        <v>0.10219</v>
      </c>
      <c r="W415">
        <f t="shared" si="5"/>
        <v>0.637348811</v>
      </c>
      <c r="Y415">
        <f t="shared" si="6"/>
        <v>0.2405884175</v>
      </c>
      <c r="Z415">
        <f t="shared" si="7"/>
        <v>0.0000475127042</v>
      </c>
    </row>
    <row r="416">
      <c r="G416" s="1"/>
      <c r="H416" s="1"/>
      <c r="I416" s="1"/>
      <c r="J416" s="1"/>
      <c r="K416" s="1"/>
      <c r="R416" s="1"/>
      <c r="S416" s="1"/>
      <c r="T416" s="1"/>
      <c r="U416" s="2">
        <v>0.5824</v>
      </c>
      <c r="V416" s="2">
        <v>0.10122</v>
      </c>
      <c r="W416">
        <f t="shared" si="5"/>
        <v>0.631299018</v>
      </c>
      <c r="Y416">
        <f t="shared" si="6"/>
        <v>0.2345386245</v>
      </c>
      <c r="Z416">
        <f t="shared" si="7"/>
        <v>0.0000454607641</v>
      </c>
    </row>
    <row r="417">
      <c r="G417" s="1"/>
      <c r="H417" s="1"/>
      <c r="I417" s="1"/>
      <c r="J417" s="1"/>
      <c r="K417" s="1"/>
      <c r="R417" s="1"/>
      <c r="S417" s="1"/>
      <c r="T417" s="1"/>
      <c r="U417" s="2">
        <v>0.5826</v>
      </c>
      <c r="V417" s="2">
        <v>0.0989</v>
      </c>
      <c r="W417">
        <f t="shared" si="5"/>
        <v>0.61682941</v>
      </c>
      <c r="Y417">
        <f t="shared" si="6"/>
        <v>0.2200690165</v>
      </c>
      <c r="Z417">
        <f t="shared" si="7"/>
        <v>0.0000442383317</v>
      </c>
    </row>
    <row r="418">
      <c r="G418" s="1"/>
      <c r="H418" s="1"/>
      <c r="I418" s="1"/>
      <c r="J418" s="1"/>
      <c r="K418" s="1"/>
      <c r="R418" s="1"/>
      <c r="S418" s="1"/>
      <c r="T418" s="1"/>
      <c r="U418" s="2">
        <v>0.5828</v>
      </c>
      <c r="V418" s="2">
        <v>0.09926</v>
      </c>
      <c r="W418">
        <f t="shared" si="5"/>
        <v>0.619074694</v>
      </c>
      <c r="Y418">
        <f t="shared" si="6"/>
        <v>0.2223143005</v>
      </c>
      <c r="Z418">
        <f t="shared" si="7"/>
        <v>0.0000445377029</v>
      </c>
    </row>
    <row r="419">
      <c r="G419" s="1"/>
      <c r="H419" s="1"/>
      <c r="I419" s="1"/>
      <c r="J419" s="1"/>
      <c r="K419" s="1"/>
      <c r="R419" s="1"/>
      <c r="S419" s="1"/>
      <c r="T419" s="1"/>
      <c r="U419" s="2">
        <v>0.583</v>
      </c>
      <c r="V419" s="2">
        <v>0.09938</v>
      </c>
      <c r="W419">
        <f t="shared" si="5"/>
        <v>0.619823122</v>
      </c>
      <c r="Y419">
        <f t="shared" si="6"/>
        <v>0.2230627285</v>
      </c>
      <c r="Z419">
        <f t="shared" si="7"/>
        <v>0.000044157252</v>
      </c>
    </row>
    <row r="420">
      <c r="G420" s="1"/>
      <c r="H420" s="1"/>
      <c r="I420" s="1"/>
      <c r="J420" s="1"/>
      <c r="K420" s="1"/>
      <c r="R420" s="1"/>
      <c r="S420" s="1"/>
      <c r="T420" s="1"/>
      <c r="U420" s="2">
        <v>0.5832</v>
      </c>
      <c r="V420" s="2">
        <v>0.09865</v>
      </c>
      <c r="W420">
        <f t="shared" si="5"/>
        <v>0.615270185</v>
      </c>
      <c r="Y420">
        <f t="shared" si="6"/>
        <v>0.2185097915</v>
      </c>
      <c r="Z420">
        <f t="shared" si="7"/>
        <v>0.000043096979</v>
      </c>
    </row>
    <row r="421">
      <c r="G421" s="1"/>
      <c r="H421" s="1"/>
      <c r="I421" s="1"/>
      <c r="J421" s="1"/>
      <c r="K421" s="1"/>
      <c r="R421" s="1"/>
      <c r="S421" s="1"/>
      <c r="T421" s="1"/>
      <c r="U421" s="2">
        <v>0.5834</v>
      </c>
      <c r="V421" s="2">
        <v>0.09768</v>
      </c>
      <c r="W421">
        <f t="shared" si="5"/>
        <v>0.609220392</v>
      </c>
      <c r="Y421">
        <f t="shared" si="6"/>
        <v>0.2124599985</v>
      </c>
      <c r="Z421">
        <f t="shared" si="7"/>
        <v>0.0000418059407</v>
      </c>
    </row>
    <row r="422">
      <c r="G422" s="1"/>
      <c r="H422" s="1"/>
      <c r="I422" s="1"/>
      <c r="J422" s="1"/>
      <c r="K422" s="1"/>
      <c r="R422" s="1"/>
      <c r="S422" s="1"/>
      <c r="T422" s="1"/>
      <c r="U422" s="2">
        <v>0.5836</v>
      </c>
      <c r="V422" s="2">
        <v>0.09658</v>
      </c>
      <c r="W422">
        <f t="shared" si="5"/>
        <v>0.602359802</v>
      </c>
      <c r="Y422">
        <f t="shared" si="6"/>
        <v>0.2055994085</v>
      </c>
      <c r="Z422">
        <f t="shared" si="7"/>
        <v>0.0000403589799</v>
      </c>
    </row>
    <row r="423">
      <c r="G423" s="1"/>
      <c r="H423" s="1"/>
      <c r="I423" s="1"/>
      <c r="J423" s="1"/>
      <c r="K423" s="1"/>
      <c r="R423" s="1"/>
      <c r="S423" s="1"/>
      <c r="T423" s="1"/>
      <c r="U423" s="2">
        <v>0.5838</v>
      </c>
      <c r="V423" s="2">
        <v>0.09536</v>
      </c>
      <c r="W423">
        <f t="shared" si="5"/>
        <v>0.594750784</v>
      </c>
      <c r="Y423">
        <f t="shared" si="6"/>
        <v>0.1979903905</v>
      </c>
      <c r="Z423">
        <f t="shared" si="7"/>
        <v>0.0000395169984</v>
      </c>
    </row>
    <row r="424">
      <c r="G424" s="1"/>
      <c r="H424" s="1"/>
      <c r="I424" s="1"/>
      <c r="J424" s="1"/>
      <c r="K424" s="1"/>
      <c r="R424" s="1"/>
      <c r="S424" s="1"/>
      <c r="T424" s="1"/>
      <c r="U424" s="2">
        <v>0.584</v>
      </c>
      <c r="V424" s="2">
        <v>0.09523</v>
      </c>
      <c r="W424">
        <f t="shared" si="5"/>
        <v>0.593939987</v>
      </c>
      <c r="Y424">
        <f t="shared" si="6"/>
        <v>0.1971795935</v>
      </c>
      <c r="Z424">
        <f t="shared" si="7"/>
        <v>0.0000378392723</v>
      </c>
    </row>
    <row r="425">
      <c r="G425" s="1"/>
      <c r="H425" s="1"/>
      <c r="I425" s="1"/>
      <c r="J425" s="1"/>
      <c r="K425" s="1"/>
      <c r="R425" s="1"/>
      <c r="S425" s="1"/>
      <c r="T425" s="1"/>
      <c r="U425" s="2">
        <v>0.5842</v>
      </c>
      <c r="V425" s="2">
        <v>0.09267</v>
      </c>
      <c r="W425">
        <f t="shared" si="5"/>
        <v>0.577973523</v>
      </c>
      <c r="Y425">
        <f t="shared" si="6"/>
        <v>0.1812131295</v>
      </c>
      <c r="Z425">
        <f t="shared" si="7"/>
        <v>0.0000352509588</v>
      </c>
    </row>
    <row r="426">
      <c r="G426" s="1"/>
      <c r="H426" s="1"/>
      <c r="I426" s="1"/>
      <c r="J426" s="1"/>
      <c r="K426" s="1"/>
      <c r="R426" s="1"/>
      <c r="S426" s="1"/>
      <c r="T426" s="1"/>
      <c r="U426" s="2">
        <v>0.5844</v>
      </c>
      <c r="V426" s="2">
        <v>0.09108</v>
      </c>
      <c r="W426">
        <f t="shared" si="5"/>
        <v>0.568056852</v>
      </c>
      <c r="Y426">
        <f t="shared" si="6"/>
        <v>0.1712964585</v>
      </c>
      <c r="Z426">
        <f t="shared" si="7"/>
        <v>0.0000327374881</v>
      </c>
    </row>
    <row r="427">
      <c r="G427" s="1"/>
      <c r="H427" s="1"/>
      <c r="I427" s="1"/>
      <c r="J427" s="1"/>
      <c r="K427" s="1"/>
      <c r="R427" s="1"/>
      <c r="S427" s="1"/>
      <c r="T427" s="1"/>
      <c r="U427" s="2">
        <v>0.5846</v>
      </c>
      <c r="V427" s="2">
        <v>0.08864</v>
      </c>
      <c r="W427">
        <f t="shared" si="5"/>
        <v>0.552838816</v>
      </c>
      <c r="Y427">
        <f t="shared" si="6"/>
        <v>0.1560784225</v>
      </c>
      <c r="Z427">
        <f t="shared" si="7"/>
        <v>0.0000294631156</v>
      </c>
    </row>
    <row r="428">
      <c r="G428" s="1"/>
      <c r="H428" s="1"/>
      <c r="I428" s="1"/>
      <c r="J428" s="1"/>
      <c r="K428" s="1"/>
      <c r="R428" s="1"/>
      <c r="S428" s="1"/>
      <c r="T428" s="1"/>
      <c r="U428" s="2">
        <v>0.5848</v>
      </c>
      <c r="V428" s="2">
        <v>0.08583</v>
      </c>
      <c r="W428">
        <f t="shared" si="5"/>
        <v>0.535313127</v>
      </c>
      <c r="Y428">
        <f t="shared" si="6"/>
        <v>0.1385527335</v>
      </c>
      <c r="Z428">
        <f t="shared" si="7"/>
        <v>0.0000270307246</v>
      </c>
    </row>
    <row r="429">
      <c r="G429" s="1"/>
      <c r="H429" s="1"/>
      <c r="I429" s="1"/>
      <c r="J429" s="1"/>
      <c r="K429" s="1"/>
      <c r="R429" s="1"/>
      <c r="S429" s="1"/>
      <c r="T429" s="1"/>
      <c r="U429" s="2">
        <v>0.585</v>
      </c>
      <c r="V429" s="2">
        <v>0.08474</v>
      </c>
      <c r="W429">
        <f t="shared" si="5"/>
        <v>0.528514906</v>
      </c>
      <c r="Y429">
        <f t="shared" si="6"/>
        <v>0.1317545125</v>
      </c>
      <c r="Z429">
        <f t="shared" si="7"/>
        <v>0.0000244424111</v>
      </c>
    </row>
    <row r="430">
      <c r="G430" s="1"/>
      <c r="H430" s="1"/>
      <c r="I430" s="1"/>
      <c r="J430" s="1"/>
      <c r="K430" s="1"/>
      <c r="R430" s="1"/>
      <c r="S430" s="1"/>
      <c r="T430" s="1"/>
      <c r="U430" s="2">
        <v>0.5852</v>
      </c>
      <c r="V430" s="2">
        <v>0.08168</v>
      </c>
      <c r="W430">
        <f t="shared" si="5"/>
        <v>0.509429992</v>
      </c>
      <c r="Y430">
        <f t="shared" si="6"/>
        <v>0.1126695985</v>
      </c>
      <c r="Z430">
        <f t="shared" si="7"/>
        <v>0.0000215484895</v>
      </c>
    </row>
    <row r="431">
      <c r="G431" s="1"/>
      <c r="H431" s="1"/>
      <c r="I431" s="1"/>
      <c r="J431" s="1"/>
      <c r="K431" s="1"/>
      <c r="R431" s="1"/>
      <c r="S431" s="1"/>
      <c r="T431" s="1"/>
      <c r="U431" s="2">
        <v>0.5854</v>
      </c>
      <c r="V431" s="2">
        <v>0.0801</v>
      </c>
      <c r="W431">
        <f t="shared" si="5"/>
        <v>0.49957569</v>
      </c>
      <c r="Y431">
        <f t="shared" si="6"/>
        <v>0.1028152965</v>
      </c>
      <c r="Z431">
        <f t="shared" si="7"/>
        <v>0.0000198021575</v>
      </c>
    </row>
    <row r="432">
      <c r="G432" s="1"/>
      <c r="H432" s="1"/>
      <c r="I432" s="1"/>
      <c r="J432" s="1"/>
      <c r="K432" s="1"/>
      <c r="R432" s="1"/>
      <c r="S432" s="1"/>
      <c r="T432" s="1"/>
      <c r="U432" s="2">
        <v>0.5856</v>
      </c>
      <c r="V432" s="2">
        <v>0.07888</v>
      </c>
      <c r="W432">
        <f t="shared" si="5"/>
        <v>0.491966672</v>
      </c>
      <c r="Y432">
        <f t="shared" si="6"/>
        <v>0.0952062785</v>
      </c>
      <c r="Z432">
        <f t="shared" si="7"/>
        <v>0.0000180495886</v>
      </c>
    </row>
    <row r="433">
      <c r="G433" s="1"/>
      <c r="H433" s="1"/>
      <c r="I433" s="1"/>
      <c r="J433" s="1"/>
      <c r="K433" s="1"/>
      <c r="R433" s="1"/>
      <c r="S433" s="1"/>
      <c r="T433" s="1"/>
      <c r="U433" s="2">
        <v>0.5858</v>
      </c>
      <c r="V433" s="2">
        <v>0.07729</v>
      </c>
      <c r="W433">
        <f t="shared" si="5"/>
        <v>0.482050001</v>
      </c>
      <c r="Y433">
        <f t="shared" si="6"/>
        <v>0.0852896075</v>
      </c>
      <c r="Z433">
        <f t="shared" si="7"/>
        <v>0.0000153053526</v>
      </c>
    </row>
    <row r="434">
      <c r="G434" s="1"/>
      <c r="H434" s="1"/>
      <c r="I434" s="1"/>
      <c r="J434" s="1"/>
      <c r="K434" s="1"/>
      <c r="R434" s="1"/>
      <c r="S434" s="1"/>
      <c r="T434" s="1"/>
      <c r="U434" s="2">
        <v>0.586</v>
      </c>
      <c r="V434" s="2">
        <v>0.07448</v>
      </c>
      <c r="W434">
        <f t="shared" si="5"/>
        <v>0.464524312</v>
      </c>
      <c r="Y434">
        <f t="shared" si="6"/>
        <v>0.0677639185</v>
      </c>
      <c r="Z434">
        <f t="shared" si="7"/>
        <v>0.0000128667247</v>
      </c>
    </row>
    <row r="435">
      <c r="G435" s="1"/>
      <c r="H435" s="1"/>
      <c r="I435" s="1"/>
      <c r="J435" s="1"/>
      <c r="K435" s="1"/>
      <c r="R435" s="1"/>
      <c r="S435" s="1"/>
      <c r="T435" s="1"/>
      <c r="U435" s="2">
        <v>0.5862</v>
      </c>
      <c r="V435" s="2">
        <v>0.07338</v>
      </c>
      <c r="W435">
        <f t="shared" si="5"/>
        <v>0.457663722</v>
      </c>
      <c r="Y435">
        <f t="shared" si="6"/>
        <v>0.0609033285</v>
      </c>
      <c r="Z435">
        <f t="shared" si="7"/>
        <v>0.0000108147846</v>
      </c>
    </row>
    <row r="436">
      <c r="G436" s="1"/>
      <c r="H436" s="1"/>
      <c r="I436" s="1"/>
      <c r="J436" s="1"/>
      <c r="K436" s="1"/>
      <c r="R436" s="1"/>
      <c r="S436" s="1"/>
      <c r="T436" s="1"/>
      <c r="U436" s="2">
        <v>0.5864</v>
      </c>
      <c r="V436" s="2">
        <v>0.07119</v>
      </c>
      <c r="W436">
        <f t="shared" si="5"/>
        <v>0.444004911</v>
      </c>
      <c r="Y436">
        <f t="shared" si="6"/>
        <v>0.0472445175</v>
      </c>
      <c r="Z436">
        <f t="shared" si="7"/>
        <v>0.0000075404121</v>
      </c>
    </row>
    <row r="437">
      <c r="G437" s="1"/>
      <c r="H437" s="1"/>
      <c r="I437" s="1"/>
      <c r="J437" s="1"/>
      <c r="K437" s="1"/>
      <c r="R437" s="1"/>
      <c r="S437" s="1"/>
      <c r="T437" s="1"/>
      <c r="U437" s="2">
        <v>0.5866</v>
      </c>
      <c r="V437" s="2">
        <v>0.06813</v>
      </c>
      <c r="W437">
        <f t="shared" si="5"/>
        <v>0.424919997</v>
      </c>
      <c r="Y437">
        <f t="shared" si="6"/>
        <v>0.0281596035</v>
      </c>
      <c r="Z437">
        <f t="shared" si="7"/>
        <v>0.0000048710189</v>
      </c>
    </row>
    <row r="438">
      <c r="G438" s="1"/>
      <c r="H438" s="1"/>
      <c r="I438" s="1"/>
      <c r="J438" s="1"/>
      <c r="K438" s="1"/>
      <c r="R438" s="1"/>
      <c r="S438" s="1"/>
      <c r="T438" s="1"/>
      <c r="U438" s="2">
        <v>0.5868</v>
      </c>
      <c r="V438" s="2">
        <v>0.06691</v>
      </c>
      <c r="W438">
        <f t="shared" si="5"/>
        <v>0.417310979</v>
      </c>
      <c r="Y438">
        <f t="shared" si="6"/>
        <v>0.0205505855</v>
      </c>
      <c r="Z438">
        <f t="shared" si="7"/>
        <v>0.0000023637851</v>
      </c>
    </row>
    <row r="439">
      <c r="G439" s="1"/>
      <c r="H439" s="1"/>
      <c r="I439" s="1"/>
      <c r="J439" s="1"/>
      <c r="K439" s="1"/>
      <c r="R439" s="1"/>
      <c r="S439" s="1"/>
      <c r="T439" s="1"/>
      <c r="U439" s="2">
        <v>0.587</v>
      </c>
      <c r="V439" s="2">
        <v>0.06411</v>
      </c>
      <c r="W439">
        <f t="shared" si="5"/>
        <v>0.399847659</v>
      </c>
      <c r="Y439">
        <f t="shared" si="6"/>
        <v>0.0030872655</v>
      </c>
      <c r="Z439">
        <f t="shared" si="7"/>
        <v>-0.0000012099586</v>
      </c>
    </row>
    <row r="440">
      <c r="G440" s="1"/>
      <c r="H440" s="1"/>
      <c r="I440" s="1"/>
      <c r="J440" s="1"/>
      <c r="K440" s="1"/>
      <c r="R440" s="1"/>
      <c r="S440" s="1"/>
      <c r="T440" s="1"/>
      <c r="U440" s="2">
        <v>0.5872</v>
      </c>
      <c r="V440" s="2">
        <v>0.06118</v>
      </c>
      <c r="W440">
        <f t="shared" si="5"/>
        <v>0.381573542</v>
      </c>
      <c r="Y440">
        <f t="shared" si="6"/>
        <v>-0.0151868515</v>
      </c>
      <c r="Z440">
        <f t="shared" si="7"/>
        <v>-0.0000049396248</v>
      </c>
    </row>
    <row r="441">
      <c r="G441" s="1"/>
      <c r="H441" s="1"/>
      <c r="I441" s="1"/>
      <c r="J441" s="1"/>
      <c r="K441" s="1"/>
      <c r="R441" s="1"/>
      <c r="S441" s="1"/>
      <c r="T441" s="1"/>
      <c r="U441" s="2">
        <v>0.5874</v>
      </c>
      <c r="V441" s="2">
        <v>0.05813</v>
      </c>
      <c r="W441">
        <f t="shared" si="5"/>
        <v>0.362550997</v>
      </c>
      <c r="Y441">
        <f t="shared" si="6"/>
        <v>-0.0342093965</v>
      </c>
      <c r="Z441">
        <f t="shared" si="7"/>
        <v>-0.0000083699198</v>
      </c>
    </row>
    <row r="442">
      <c r="G442" s="1"/>
      <c r="H442" s="1"/>
      <c r="I442" s="1"/>
      <c r="J442" s="1"/>
      <c r="K442" s="1"/>
      <c r="R442" s="1"/>
      <c r="S442" s="1"/>
      <c r="T442" s="1"/>
      <c r="U442" s="2">
        <v>0.5876</v>
      </c>
      <c r="V442" s="2">
        <v>0.05568</v>
      </c>
      <c r="W442">
        <f t="shared" si="5"/>
        <v>0.347270592</v>
      </c>
      <c r="Y442">
        <f t="shared" si="6"/>
        <v>-0.0494898015</v>
      </c>
      <c r="Z442">
        <f t="shared" si="7"/>
        <v>-0.000011039313</v>
      </c>
    </row>
    <row r="443">
      <c r="G443" s="1"/>
      <c r="H443" s="1"/>
      <c r="I443" s="1"/>
      <c r="J443" s="1"/>
      <c r="K443" s="1"/>
      <c r="R443" s="1"/>
      <c r="S443" s="1"/>
      <c r="T443" s="1"/>
      <c r="U443" s="2">
        <v>0.5878</v>
      </c>
      <c r="V443" s="2">
        <v>0.05385</v>
      </c>
      <c r="W443">
        <f t="shared" si="5"/>
        <v>0.335857065</v>
      </c>
      <c r="Y443">
        <f t="shared" si="6"/>
        <v>-0.0609033285</v>
      </c>
      <c r="Z443">
        <f t="shared" si="7"/>
        <v>-0.0000133220184</v>
      </c>
    </row>
    <row r="444">
      <c r="G444" s="1"/>
      <c r="H444" s="1"/>
      <c r="I444" s="1"/>
      <c r="J444" s="1"/>
      <c r="K444" s="1"/>
      <c r="R444" s="1"/>
      <c r="S444" s="1"/>
      <c r="T444" s="1"/>
      <c r="U444" s="2">
        <v>0.588</v>
      </c>
      <c r="V444" s="2">
        <v>0.05202</v>
      </c>
      <c r="W444">
        <f t="shared" si="5"/>
        <v>0.324443538</v>
      </c>
      <c r="Y444">
        <f t="shared" si="6"/>
        <v>-0.0723168555</v>
      </c>
      <c r="Z444">
        <f t="shared" si="7"/>
        <v>-0.0000158354891</v>
      </c>
    </row>
    <row r="445">
      <c r="G445" s="1"/>
      <c r="H445" s="1"/>
      <c r="I445" s="1"/>
      <c r="J445" s="1"/>
      <c r="K445" s="1"/>
      <c r="R445" s="1"/>
      <c r="S445" s="1"/>
      <c r="T445" s="1"/>
      <c r="U445" s="2">
        <v>0.5882</v>
      </c>
      <c r="V445" s="2">
        <v>0.04982</v>
      </c>
      <c r="W445">
        <f t="shared" si="5"/>
        <v>0.310722358</v>
      </c>
      <c r="Y445">
        <f t="shared" si="6"/>
        <v>-0.0860380355</v>
      </c>
      <c r="Z445">
        <f t="shared" si="7"/>
        <v>-0.0000185734882</v>
      </c>
    </row>
    <row r="446">
      <c r="G446" s="1"/>
      <c r="H446" s="1"/>
      <c r="I446" s="1"/>
      <c r="J446" s="1"/>
      <c r="K446" s="1"/>
      <c r="R446" s="1"/>
      <c r="S446" s="1"/>
      <c r="T446" s="1"/>
      <c r="U446" s="2">
        <v>0.5884</v>
      </c>
      <c r="V446" s="2">
        <v>0.04763</v>
      </c>
      <c r="W446">
        <f t="shared" si="5"/>
        <v>0.297063547</v>
      </c>
      <c r="Y446">
        <f t="shared" si="6"/>
        <v>-0.0996968465</v>
      </c>
      <c r="Z446">
        <f t="shared" si="7"/>
        <v>-0.0000207002711</v>
      </c>
    </row>
    <row r="447">
      <c r="G447" s="1"/>
      <c r="H447" s="1"/>
      <c r="I447" s="1"/>
      <c r="J447" s="1"/>
      <c r="K447" s="1"/>
      <c r="R447" s="1"/>
      <c r="S447" s="1"/>
      <c r="T447" s="1"/>
      <c r="U447" s="2">
        <v>0.5886</v>
      </c>
      <c r="V447" s="2">
        <v>0.04641</v>
      </c>
      <c r="W447">
        <f t="shared" si="5"/>
        <v>0.289454529</v>
      </c>
      <c r="Y447">
        <f t="shared" si="6"/>
        <v>-0.1073058645</v>
      </c>
      <c r="Z447">
        <f t="shared" si="7"/>
        <v>-0.0000213863301</v>
      </c>
    </row>
    <row r="448">
      <c r="G448" s="1"/>
      <c r="H448" s="1"/>
      <c r="I448" s="1"/>
      <c r="J448" s="1"/>
      <c r="K448" s="1"/>
      <c r="R448" s="1"/>
      <c r="S448" s="1"/>
      <c r="T448" s="1"/>
      <c r="U448" s="2">
        <v>0.5888</v>
      </c>
      <c r="V448" s="2">
        <v>0.04653</v>
      </c>
      <c r="W448">
        <f t="shared" si="5"/>
        <v>0.290202957</v>
      </c>
      <c r="Y448">
        <f t="shared" si="6"/>
        <v>-0.1065574365</v>
      </c>
      <c r="Z448">
        <f t="shared" si="7"/>
        <v>-0.0000212366445</v>
      </c>
    </row>
    <row r="449">
      <c r="G449" s="1"/>
      <c r="H449" s="1"/>
      <c r="I449" s="1"/>
      <c r="J449" s="1"/>
      <c r="K449" s="1"/>
      <c r="R449" s="1"/>
      <c r="S449" s="1"/>
      <c r="T449" s="1"/>
      <c r="U449" s="2">
        <v>0.589</v>
      </c>
      <c r="V449" s="2">
        <v>0.04665</v>
      </c>
      <c r="W449">
        <f t="shared" si="5"/>
        <v>0.290951385</v>
      </c>
      <c r="Y449">
        <f t="shared" si="6"/>
        <v>-0.1058090085</v>
      </c>
      <c r="Z449">
        <f t="shared" si="7"/>
        <v>-0.0000214674098</v>
      </c>
    </row>
    <row r="450">
      <c r="G450" s="1"/>
      <c r="H450" s="1"/>
      <c r="I450" s="1"/>
      <c r="J450" s="1"/>
      <c r="K450" s="1"/>
      <c r="R450" s="1"/>
      <c r="S450" s="1"/>
      <c r="T450" s="1"/>
      <c r="U450" s="2">
        <v>0.5892</v>
      </c>
      <c r="V450" s="2">
        <v>0.04616</v>
      </c>
      <c r="W450">
        <f t="shared" si="5"/>
        <v>0.287895304</v>
      </c>
      <c r="Y450">
        <f t="shared" si="6"/>
        <v>-0.1088650895</v>
      </c>
      <c r="Z450">
        <f t="shared" si="7"/>
        <v>-0.0000208561936</v>
      </c>
    </row>
    <row r="451">
      <c r="G451" s="1"/>
      <c r="H451" s="1"/>
      <c r="I451" s="1"/>
      <c r="J451" s="1"/>
      <c r="K451" s="1"/>
      <c r="R451" s="1"/>
      <c r="S451" s="1"/>
      <c r="T451" s="1"/>
      <c r="U451" s="2">
        <v>0.5894</v>
      </c>
      <c r="V451" s="2">
        <v>0.04763</v>
      </c>
      <c r="W451">
        <f t="shared" si="5"/>
        <v>0.297063547</v>
      </c>
      <c r="Y451">
        <f t="shared" si="6"/>
        <v>-0.0996968465</v>
      </c>
      <c r="Z451">
        <f t="shared" si="7"/>
        <v>-0.0000210058792</v>
      </c>
    </row>
    <row r="452">
      <c r="G452" s="1"/>
      <c r="H452" s="1"/>
      <c r="I452" s="1"/>
      <c r="J452" s="1"/>
      <c r="K452" s="1"/>
      <c r="R452" s="1"/>
      <c r="S452" s="1"/>
      <c r="T452" s="1"/>
      <c r="U452" s="2">
        <v>0.5896</v>
      </c>
      <c r="V452" s="2">
        <v>0.04592</v>
      </c>
      <c r="W452">
        <f t="shared" si="5"/>
        <v>0.286398448</v>
      </c>
      <c r="Y452">
        <f t="shared" si="6"/>
        <v>-0.1103619455</v>
      </c>
      <c r="Z452">
        <f t="shared" si="7"/>
        <v>-0.0000220723891</v>
      </c>
    </row>
    <row r="453">
      <c r="G453" s="1"/>
      <c r="H453" s="1"/>
      <c r="I453" s="1"/>
      <c r="J453" s="1"/>
      <c r="K453" s="1"/>
      <c r="R453" s="1"/>
      <c r="S453" s="1"/>
      <c r="T453" s="1"/>
      <c r="U453" s="2">
        <v>0.5898</v>
      </c>
      <c r="V453" s="2">
        <v>0.04592</v>
      </c>
      <c r="W453">
        <f t="shared" si="5"/>
        <v>0.286398448</v>
      </c>
      <c r="Y453">
        <f t="shared" si="6"/>
        <v>-0.1103619455</v>
      </c>
      <c r="Z453">
        <f t="shared" si="7"/>
        <v>-0.0000223031544</v>
      </c>
    </row>
    <row r="454">
      <c r="G454" s="1"/>
      <c r="H454" s="1"/>
      <c r="I454" s="1"/>
      <c r="J454" s="1"/>
      <c r="K454" s="1"/>
      <c r="R454" s="1"/>
      <c r="S454" s="1"/>
      <c r="T454" s="1"/>
      <c r="U454" s="2">
        <v>0.59</v>
      </c>
      <c r="V454" s="2">
        <v>0.04555</v>
      </c>
      <c r="W454">
        <f t="shared" si="5"/>
        <v>0.284090795</v>
      </c>
      <c r="Y454">
        <f t="shared" si="6"/>
        <v>-0.1126695985</v>
      </c>
      <c r="Z454">
        <f t="shared" si="7"/>
        <v>-0.000024511017</v>
      </c>
    </row>
    <row r="455">
      <c r="G455" s="1"/>
      <c r="H455" s="1"/>
      <c r="I455" s="1"/>
      <c r="J455" s="1"/>
      <c r="K455" s="1"/>
      <c r="R455" s="1"/>
      <c r="S455" s="1"/>
      <c r="T455" s="1"/>
      <c r="U455" s="2">
        <v>0.5902</v>
      </c>
      <c r="V455" s="2">
        <v>0.04238</v>
      </c>
      <c r="W455">
        <f t="shared" si="5"/>
        <v>0.264319822</v>
      </c>
      <c r="Y455">
        <f t="shared" si="6"/>
        <v>-0.1324405715</v>
      </c>
      <c r="Z455">
        <f t="shared" si="7"/>
        <v>-0.0000266440368</v>
      </c>
    </row>
    <row r="456">
      <c r="G456" s="1"/>
      <c r="H456" s="1"/>
      <c r="I456" s="1"/>
      <c r="J456" s="1"/>
      <c r="K456" s="1"/>
      <c r="R456" s="1"/>
      <c r="S456" s="1"/>
      <c r="T456" s="1"/>
      <c r="U456" s="2">
        <v>0.5904</v>
      </c>
      <c r="V456" s="2">
        <v>0.04213</v>
      </c>
      <c r="W456">
        <f t="shared" si="5"/>
        <v>0.262760597</v>
      </c>
      <c r="Y456">
        <f t="shared" si="6"/>
        <v>-0.1339997965</v>
      </c>
      <c r="Z456">
        <f t="shared" si="7"/>
        <v>-0.0000278664692</v>
      </c>
    </row>
    <row r="457">
      <c r="G457" s="1"/>
      <c r="H457" s="1"/>
      <c r="I457" s="1"/>
      <c r="J457" s="1"/>
      <c r="K457" s="1"/>
      <c r="R457" s="1"/>
      <c r="S457" s="1"/>
      <c r="T457" s="1"/>
      <c r="U457" s="2">
        <v>0.5906</v>
      </c>
      <c r="V457" s="2">
        <v>0.04042</v>
      </c>
      <c r="W457">
        <f t="shared" si="5"/>
        <v>0.252095498</v>
      </c>
      <c r="Y457">
        <f t="shared" si="6"/>
        <v>-0.1446648955</v>
      </c>
      <c r="Z457">
        <f t="shared" si="7"/>
        <v>-0.0000293882728</v>
      </c>
    </row>
    <row r="458">
      <c r="G458" s="1"/>
      <c r="H458" s="1"/>
      <c r="I458" s="1"/>
      <c r="J458" s="1"/>
      <c r="K458" s="1"/>
      <c r="R458" s="1"/>
      <c r="S458" s="1"/>
      <c r="T458" s="1"/>
      <c r="U458" s="2">
        <v>0.5908</v>
      </c>
      <c r="V458" s="2">
        <v>0.03969</v>
      </c>
      <c r="W458">
        <f t="shared" si="5"/>
        <v>0.247542561</v>
      </c>
      <c r="Y458">
        <f t="shared" si="6"/>
        <v>-0.1492178325</v>
      </c>
      <c r="Z458">
        <f t="shared" si="7"/>
        <v>-0.0000304485458</v>
      </c>
    </row>
    <row r="459">
      <c r="G459" s="1"/>
      <c r="H459" s="1"/>
      <c r="I459" s="1"/>
      <c r="J459" s="1"/>
      <c r="K459" s="1"/>
      <c r="R459" s="1"/>
      <c r="S459" s="1"/>
      <c r="T459" s="1"/>
      <c r="U459" s="2">
        <v>0.591</v>
      </c>
      <c r="V459" s="2">
        <v>0.03872</v>
      </c>
      <c r="W459">
        <f t="shared" si="5"/>
        <v>0.241492768</v>
      </c>
      <c r="Y459">
        <f t="shared" si="6"/>
        <v>-0.1552676255</v>
      </c>
      <c r="Z459">
        <f t="shared" si="7"/>
        <v>-0.0000295317215</v>
      </c>
    </row>
    <row r="460">
      <c r="G460" s="1"/>
      <c r="H460" s="1"/>
      <c r="I460" s="1"/>
      <c r="J460" s="1"/>
      <c r="K460" s="1"/>
      <c r="R460" s="1"/>
      <c r="S460" s="1"/>
      <c r="T460" s="1"/>
      <c r="U460" s="2">
        <v>0.5912</v>
      </c>
      <c r="V460" s="2">
        <v>0.04116</v>
      </c>
      <c r="W460">
        <f t="shared" si="5"/>
        <v>0.256710804</v>
      </c>
      <c r="Y460">
        <f t="shared" si="6"/>
        <v>-0.1400495895</v>
      </c>
      <c r="Z460">
        <f t="shared" si="7"/>
        <v>-0.0000280847607</v>
      </c>
    </row>
    <row r="461">
      <c r="G461" s="1"/>
      <c r="H461" s="1"/>
      <c r="I461" s="1"/>
      <c r="J461" s="1"/>
      <c r="K461" s="1"/>
      <c r="R461" s="1"/>
      <c r="S461" s="1"/>
      <c r="T461" s="1"/>
      <c r="U461" s="2">
        <v>0.5914</v>
      </c>
      <c r="V461" s="2">
        <v>0.04104</v>
      </c>
      <c r="W461">
        <f t="shared" si="5"/>
        <v>0.255962376</v>
      </c>
      <c r="Y461">
        <f t="shared" si="6"/>
        <v>-0.1407980175</v>
      </c>
      <c r="Z461">
        <f t="shared" si="7"/>
        <v>-0.000027629467</v>
      </c>
    </row>
    <row r="462">
      <c r="G462" s="1"/>
      <c r="H462" s="1"/>
      <c r="I462" s="1"/>
      <c r="J462" s="1"/>
      <c r="K462" s="1"/>
      <c r="R462" s="1"/>
      <c r="S462" s="1"/>
      <c r="T462" s="1"/>
      <c r="U462" s="2">
        <v>0.5916</v>
      </c>
      <c r="V462" s="2">
        <v>0.04189</v>
      </c>
      <c r="W462">
        <f t="shared" si="5"/>
        <v>0.261263741</v>
      </c>
      <c r="Y462">
        <f t="shared" si="6"/>
        <v>-0.1354966525</v>
      </c>
      <c r="Z462">
        <f t="shared" si="7"/>
        <v>-0.0000270244877</v>
      </c>
    </row>
    <row r="463">
      <c r="G463" s="1"/>
      <c r="H463" s="1"/>
      <c r="I463" s="1"/>
      <c r="J463" s="1"/>
      <c r="K463" s="1"/>
      <c r="R463" s="1"/>
      <c r="S463" s="1"/>
      <c r="T463" s="1"/>
      <c r="U463" s="2">
        <v>0.5918</v>
      </c>
      <c r="V463" s="2">
        <v>0.04201</v>
      </c>
      <c r="W463">
        <f t="shared" si="5"/>
        <v>0.262012169</v>
      </c>
      <c r="Y463">
        <f t="shared" si="6"/>
        <v>-0.1347482245</v>
      </c>
      <c r="Z463">
        <f t="shared" si="7"/>
        <v>-0.0000274797814</v>
      </c>
    </row>
    <row r="464">
      <c r="G464" s="1"/>
      <c r="H464" s="1"/>
      <c r="I464" s="1"/>
      <c r="J464" s="1"/>
      <c r="K464" s="1"/>
      <c r="R464" s="1"/>
      <c r="S464" s="1"/>
      <c r="T464" s="1"/>
      <c r="U464" s="2">
        <v>0.592</v>
      </c>
      <c r="V464" s="2">
        <v>0.04116</v>
      </c>
      <c r="W464">
        <f t="shared" si="5"/>
        <v>0.256710804</v>
      </c>
      <c r="Y464">
        <f t="shared" si="6"/>
        <v>-0.1400495895</v>
      </c>
      <c r="Z464">
        <f t="shared" si="7"/>
        <v>-0.0000279350751</v>
      </c>
    </row>
    <row r="465">
      <c r="G465" s="1"/>
      <c r="H465" s="1"/>
      <c r="I465" s="1"/>
      <c r="J465" s="1"/>
      <c r="K465" s="1"/>
      <c r="R465" s="1"/>
      <c r="S465" s="1"/>
      <c r="T465" s="1"/>
      <c r="U465" s="2">
        <v>0.5922</v>
      </c>
      <c r="V465" s="2">
        <v>0.04128</v>
      </c>
      <c r="W465">
        <f t="shared" si="5"/>
        <v>0.257459232</v>
      </c>
      <c r="Y465">
        <f t="shared" si="6"/>
        <v>-0.1393011615</v>
      </c>
      <c r="Z465">
        <f t="shared" si="7"/>
        <v>-0.0000270993305</v>
      </c>
    </row>
    <row r="466">
      <c r="G466" s="1"/>
      <c r="H466" s="1"/>
      <c r="I466" s="1"/>
      <c r="J466" s="1"/>
      <c r="K466" s="1"/>
      <c r="R466" s="1"/>
      <c r="S466" s="1"/>
      <c r="T466" s="1"/>
      <c r="U466" s="2">
        <v>0.5924</v>
      </c>
      <c r="V466" s="2">
        <v>0.0425</v>
      </c>
      <c r="W466">
        <f t="shared" si="5"/>
        <v>0.26506825</v>
      </c>
      <c r="Y466">
        <f t="shared" si="6"/>
        <v>-0.1316921435</v>
      </c>
      <c r="Z466">
        <f t="shared" si="7"/>
        <v>-0.0000266440368</v>
      </c>
    </row>
    <row r="467">
      <c r="G467" s="1"/>
      <c r="H467" s="1"/>
      <c r="I467" s="1"/>
      <c r="J467" s="1"/>
      <c r="K467" s="1"/>
      <c r="R467" s="1"/>
      <c r="S467" s="1"/>
      <c r="T467" s="1"/>
      <c r="U467" s="2">
        <v>0.5926</v>
      </c>
      <c r="V467" s="2">
        <v>0.04201</v>
      </c>
      <c r="W467">
        <f t="shared" si="5"/>
        <v>0.262012169</v>
      </c>
      <c r="Y467">
        <f t="shared" si="6"/>
        <v>-0.1347482245</v>
      </c>
      <c r="Z467">
        <f t="shared" si="7"/>
        <v>-0.0000262635859</v>
      </c>
    </row>
    <row r="468">
      <c r="G468" s="1"/>
      <c r="H468" s="1"/>
      <c r="I468" s="1"/>
      <c r="J468" s="1"/>
      <c r="K468" s="1"/>
      <c r="R468" s="1"/>
      <c r="S468" s="1"/>
      <c r="T468" s="1"/>
      <c r="U468" s="2">
        <v>0.5928</v>
      </c>
      <c r="V468" s="2">
        <v>0.04311</v>
      </c>
      <c r="W468">
        <f t="shared" si="5"/>
        <v>0.268872759</v>
      </c>
      <c r="Y468">
        <f t="shared" si="6"/>
        <v>-0.1278876345</v>
      </c>
      <c r="Z468">
        <f t="shared" si="7"/>
        <v>-0.0000254278413</v>
      </c>
    </row>
    <row r="469">
      <c r="G469" s="1"/>
      <c r="H469" s="1"/>
      <c r="I469" s="1"/>
      <c r="J469" s="1"/>
      <c r="K469" s="1"/>
      <c r="R469" s="1"/>
      <c r="S469" s="1"/>
      <c r="T469" s="1"/>
      <c r="U469" s="2">
        <v>0.593</v>
      </c>
      <c r="V469" s="2">
        <v>0.04335</v>
      </c>
      <c r="W469">
        <f t="shared" si="5"/>
        <v>0.270369615</v>
      </c>
      <c r="Y469">
        <f t="shared" si="6"/>
        <v>-0.1263907785</v>
      </c>
      <c r="Z469">
        <f t="shared" si="7"/>
        <v>-0.0000255026841</v>
      </c>
    </row>
    <row r="470">
      <c r="G470" s="1"/>
      <c r="H470" s="1"/>
      <c r="I470" s="1"/>
      <c r="J470" s="1"/>
      <c r="K470" s="1"/>
      <c r="R470" s="1"/>
      <c r="S470" s="1"/>
      <c r="T470" s="1"/>
      <c r="U470" s="2">
        <v>0.5932</v>
      </c>
      <c r="V470" s="2">
        <v>0.04299</v>
      </c>
      <c r="W470">
        <f t="shared" si="5"/>
        <v>0.268124331</v>
      </c>
      <c r="Y470">
        <f t="shared" si="6"/>
        <v>-0.1286360625</v>
      </c>
      <c r="Z470">
        <f t="shared" si="7"/>
        <v>-0.0000242054089</v>
      </c>
    </row>
    <row r="471">
      <c r="G471" s="1"/>
      <c r="H471" s="1"/>
      <c r="I471" s="1"/>
      <c r="J471" s="1"/>
      <c r="K471" s="1"/>
      <c r="R471" s="1"/>
      <c r="S471" s="1"/>
      <c r="T471" s="1"/>
      <c r="U471" s="2">
        <v>0.5934</v>
      </c>
      <c r="V471" s="2">
        <v>0.04543</v>
      </c>
      <c r="W471">
        <f t="shared" si="5"/>
        <v>0.283342367</v>
      </c>
      <c r="Y471">
        <f t="shared" si="6"/>
        <v>-0.1134180265</v>
      </c>
      <c r="Z471">
        <f t="shared" si="7"/>
        <v>-0.0000216919382</v>
      </c>
    </row>
    <row r="472">
      <c r="G472" s="1"/>
      <c r="H472" s="1"/>
      <c r="I472" s="1"/>
      <c r="J472" s="1"/>
      <c r="K472" s="1"/>
      <c r="R472" s="1"/>
      <c r="S472" s="1"/>
      <c r="T472" s="1"/>
      <c r="U472" s="2">
        <v>0.5936</v>
      </c>
      <c r="V472" s="2">
        <v>0.04702</v>
      </c>
      <c r="W472">
        <f t="shared" si="5"/>
        <v>0.293259038</v>
      </c>
      <c r="Y472">
        <f t="shared" si="6"/>
        <v>-0.1035013555</v>
      </c>
      <c r="Z472">
        <f t="shared" si="7"/>
        <v>-0.0000200142121</v>
      </c>
    </row>
    <row r="473">
      <c r="G473" s="1"/>
      <c r="H473" s="1"/>
      <c r="I473" s="1"/>
      <c r="J473" s="1"/>
      <c r="K473" s="1"/>
      <c r="R473" s="1"/>
      <c r="S473" s="1"/>
      <c r="T473" s="1"/>
      <c r="U473" s="2">
        <v>0.5938</v>
      </c>
      <c r="V473" s="2">
        <v>0.04812</v>
      </c>
      <c r="W473">
        <f t="shared" si="5"/>
        <v>0.300119628</v>
      </c>
      <c r="Y473">
        <f t="shared" si="6"/>
        <v>-0.0966407655</v>
      </c>
      <c r="Z473">
        <f t="shared" si="7"/>
        <v>-0.0000183427229</v>
      </c>
    </row>
    <row r="474">
      <c r="G474" s="1"/>
      <c r="H474" s="1"/>
      <c r="I474" s="1"/>
      <c r="J474" s="1"/>
      <c r="K474" s="1"/>
      <c r="R474" s="1"/>
      <c r="S474" s="1"/>
      <c r="T474" s="1"/>
      <c r="U474" s="2">
        <v>0.594</v>
      </c>
      <c r="V474" s="2">
        <v>0.0497</v>
      </c>
      <c r="W474">
        <f t="shared" si="5"/>
        <v>0.30997393</v>
      </c>
      <c r="Y474">
        <f t="shared" si="6"/>
        <v>-0.0867864635</v>
      </c>
      <c r="Z474">
        <f t="shared" si="7"/>
        <v>-0.0000171265274</v>
      </c>
    </row>
    <row r="475">
      <c r="G475" s="1"/>
      <c r="H475" s="1"/>
      <c r="I475" s="1"/>
      <c r="J475" s="1"/>
      <c r="K475" s="1"/>
      <c r="R475" s="1"/>
      <c r="S475" s="1"/>
      <c r="T475" s="1"/>
      <c r="U475" s="2">
        <v>0.5942</v>
      </c>
      <c r="V475" s="2">
        <v>0.05007</v>
      </c>
      <c r="W475">
        <f t="shared" si="5"/>
        <v>0.312281583</v>
      </c>
      <c r="Y475">
        <f t="shared" si="6"/>
        <v>-0.0844788105</v>
      </c>
      <c r="Z475">
        <f t="shared" si="7"/>
        <v>-0.0000161348603</v>
      </c>
    </row>
    <row r="476">
      <c r="G476" s="1"/>
      <c r="H476" s="1"/>
      <c r="I476" s="1"/>
      <c r="J476" s="1"/>
      <c r="K476" s="1"/>
      <c r="R476" s="1"/>
      <c r="S476" s="1"/>
      <c r="T476" s="1"/>
      <c r="U476" s="2">
        <v>0.5944</v>
      </c>
      <c r="V476" s="2">
        <v>0.05129</v>
      </c>
      <c r="W476">
        <f t="shared" si="5"/>
        <v>0.319890601</v>
      </c>
      <c r="Y476">
        <f t="shared" si="6"/>
        <v>-0.0768697925</v>
      </c>
      <c r="Z476">
        <f t="shared" si="7"/>
        <v>-0.0000149186648</v>
      </c>
    </row>
    <row r="477">
      <c r="G477" s="1"/>
      <c r="H477" s="1"/>
      <c r="I477" s="1"/>
      <c r="J477" s="1"/>
      <c r="K477" s="1"/>
      <c r="R477" s="1"/>
      <c r="S477" s="1"/>
      <c r="T477" s="1"/>
      <c r="U477" s="2">
        <v>0.5946</v>
      </c>
      <c r="V477" s="2">
        <v>0.05202</v>
      </c>
      <c r="W477">
        <f t="shared" si="5"/>
        <v>0.324443538</v>
      </c>
      <c r="Y477">
        <f t="shared" si="6"/>
        <v>-0.0723168555</v>
      </c>
      <c r="Z477">
        <f t="shared" si="7"/>
        <v>-0.0000131660959</v>
      </c>
    </row>
    <row r="478">
      <c r="G478" s="1"/>
      <c r="H478" s="1"/>
      <c r="I478" s="1"/>
      <c r="J478" s="1"/>
      <c r="K478" s="1"/>
      <c r="R478" s="1"/>
      <c r="S478" s="1"/>
      <c r="T478" s="1"/>
      <c r="U478" s="2">
        <v>0.5948</v>
      </c>
      <c r="V478" s="2">
        <v>0.0541</v>
      </c>
      <c r="W478">
        <f t="shared" si="5"/>
        <v>0.33741629</v>
      </c>
      <c r="Y478">
        <f t="shared" si="6"/>
        <v>-0.0593441035</v>
      </c>
      <c r="Z478">
        <f t="shared" si="7"/>
        <v>-0.0000109582333</v>
      </c>
    </row>
    <row r="479">
      <c r="G479" s="1"/>
      <c r="H479" s="1"/>
      <c r="I479" s="1"/>
      <c r="J479" s="1"/>
      <c r="K479" s="1"/>
      <c r="R479" s="1"/>
      <c r="S479" s="1"/>
      <c r="T479" s="1"/>
      <c r="U479" s="2">
        <v>0.595</v>
      </c>
      <c r="V479" s="2">
        <v>0.05556</v>
      </c>
      <c r="W479">
        <f t="shared" si="5"/>
        <v>0.346522164</v>
      </c>
      <c r="Y479">
        <f t="shared" si="6"/>
        <v>-0.0502382295</v>
      </c>
      <c r="Z479">
        <f t="shared" si="7"/>
        <v>-0.0000093615869</v>
      </c>
    </row>
    <row r="480">
      <c r="G480" s="1"/>
      <c r="H480" s="1"/>
      <c r="I480" s="1"/>
      <c r="J480" s="1"/>
      <c r="K480" s="1"/>
      <c r="R480" s="1"/>
      <c r="S480" s="1"/>
      <c r="T480" s="1"/>
      <c r="U480" s="2">
        <v>0.5952</v>
      </c>
      <c r="V480" s="2">
        <v>0.05666</v>
      </c>
      <c r="W480">
        <f t="shared" si="5"/>
        <v>0.353382754</v>
      </c>
      <c r="Y480">
        <f t="shared" si="6"/>
        <v>-0.0433776395</v>
      </c>
      <c r="Z480">
        <f t="shared" si="7"/>
        <v>-0.0000064676653</v>
      </c>
    </row>
    <row r="481">
      <c r="G481" s="1"/>
      <c r="H481" s="1"/>
      <c r="I481" s="1"/>
      <c r="J481" s="1"/>
      <c r="K481" s="1"/>
      <c r="R481" s="1"/>
      <c r="S481" s="1"/>
      <c r="T481" s="1"/>
      <c r="U481" s="2">
        <v>0.5954</v>
      </c>
      <c r="V481" s="2">
        <v>0.0602</v>
      </c>
      <c r="W481">
        <f t="shared" si="5"/>
        <v>0.37546138</v>
      </c>
      <c r="Y481">
        <f t="shared" si="6"/>
        <v>-0.0212990135</v>
      </c>
      <c r="Z481">
        <f t="shared" si="7"/>
        <v>-0.0000035737437</v>
      </c>
    </row>
    <row r="482">
      <c r="G482" s="1"/>
      <c r="H482" s="1"/>
      <c r="I482" s="1"/>
      <c r="J482" s="1"/>
      <c r="K482" s="1"/>
      <c r="R482" s="1"/>
      <c r="S482" s="1"/>
      <c r="T482" s="1"/>
      <c r="U482" s="2">
        <v>0.5956</v>
      </c>
      <c r="V482" s="2">
        <v>0.0613</v>
      </c>
      <c r="W482">
        <f t="shared" si="5"/>
        <v>0.38232197</v>
      </c>
      <c r="Y482">
        <f t="shared" si="6"/>
        <v>-0.0144384235</v>
      </c>
      <c r="Z482">
        <f t="shared" si="7"/>
        <v>-0.0000015966464</v>
      </c>
    </row>
    <row r="483">
      <c r="G483" s="1"/>
      <c r="H483" s="1"/>
      <c r="I483" s="1"/>
      <c r="J483" s="1"/>
      <c r="K483" s="1"/>
      <c r="R483" s="1"/>
      <c r="S483" s="1"/>
      <c r="T483" s="1"/>
      <c r="U483" s="2">
        <v>0.5958</v>
      </c>
      <c r="V483" s="2">
        <v>0.06337</v>
      </c>
      <c r="W483">
        <f t="shared" si="5"/>
        <v>0.395232353</v>
      </c>
      <c r="Y483">
        <f t="shared" si="6"/>
        <v>-0.0015280405</v>
      </c>
      <c r="Z483">
        <f t="shared" si="7"/>
        <v>0.0000003056081</v>
      </c>
    </row>
    <row r="484">
      <c r="G484" s="1"/>
      <c r="H484" s="1"/>
      <c r="I484" s="1"/>
      <c r="J484" s="1"/>
      <c r="K484" s="1"/>
      <c r="R484" s="1"/>
      <c r="S484" s="1"/>
      <c r="T484" s="1"/>
      <c r="U484" s="2">
        <v>0.596</v>
      </c>
      <c r="V484" s="2">
        <v>0.06435</v>
      </c>
      <c r="W484">
        <f t="shared" si="5"/>
        <v>0.401344515</v>
      </c>
      <c r="Y484">
        <f t="shared" si="6"/>
        <v>0.0045841215</v>
      </c>
      <c r="Z484">
        <f t="shared" si="7"/>
        <v>0.0000019833342</v>
      </c>
    </row>
    <row r="485">
      <c r="G485" s="1"/>
      <c r="H485" s="1"/>
      <c r="I485" s="1"/>
      <c r="J485" s="1"/>
      <c r="K485" s="1"/>
      <c r="R485" s="1"/>
      <c r="S485" s="1"/>
      <c r="T485" s="1"/>
      <c r="U485" s="2">
        <v>0.5962</v>
      </c>
      <c r="V485" s="2">
        <v>0.06606</v>
      </c>
      <c r="W485">
        <f t="shared" si="5"/>
        <v>0.412009614</v>
      </c>
      <c r="Y485">
        <f t="shared" si="6"/>
        <v>0.0152492205</v>
      </c>
      <c r="Z485">
        <f t="shared" si="7"/>
        <v>0.0000035799806</v>
      </c>
    </row>
    <row r="486">
      <c r="G486" s="1"/>
      <c r="H486" s="1"/>
      <c r="I486" s="1"/>
      <c r="J486" s="1"/>
      <c r="K486" s="1"/>
      <c r="R486" s="1"/>
      <c r="S486" s="1"/>
      <c r="T486" s="1"/>
      <c r="U486" s="2">
        <v>0.5964</v>
      </c>
      <c r="V486" s="2">
        <v>0.06691</v>
      </c>
      <c r="W486">
        <f t="shared" si="5"/>
        <v>0.417310979</v>
      </c>
      <c r="Y486">
        <f t="shared" si="6"/>
        <v>0.0205505855</v>
      </c>
      <c r="Z486">
        <f t="shared" si="7"/>
        <v>0.000005176627</v>
      </c>
    </row>
    <row r="487">
      <c r="G487" s="1"/>
      <c r="H487" s="1"/>
      <c r="I487" s="1"/>
      <c r="J487" s="1"/>
      <c r="K487" s="1"/>
      <c r="R487" s="1"/>
      <c r="S487" s="1"/>
      <c r="T487" s="1"/>
      <c r="U487" s="2">
        <v>0.5966</v>
      </c>
      <c r="V487" s="2">
        <v>0.06862</v>
      </c>
      <c r="W487">
        <f t="shared" si="5"/>
        <v>0.427976078</v>
      </c>
      <c r="Y487">
        <f t="shared" si="6"/>
        <v>0.0312156845</v>
      </c>
      <c r="Z487">
        <f t="shared" si="7"/>
        <v>0.0000066235878</v>
      </c>
    </row>
    <row r="488">
      <c r="G488" s="1"/>
      <c r="H488" s="1"/>
      <c r="I488" s="1"/>
      <c r="J488" s="1"/>
      <c r="K488" s="1"/>
      <c r="R488" s="1"/>
      <c r="S488" s="1"/>
      <c r="T488" s="1"/>
      <c r="U488" s="2">
        <v>0.5968</v>
      </c>
      <c r="V488" s="2">
        <v>0.06923</v>
      </c>
      <c r="W488">
        <f t="shared" si="5"/>
        <v>0.431780587</v>
      </c>
      <c r="Y488">
        <f t="shared" si="6"/>
        <v>0.0350201935</v>
      </c>
      <c r="Z488">
        <f t="shared" si="7"/>
        <v>0.0000076152549</v>
      </c>
    </row>
    <row r="489">
      <c r="G489" s="1"/>
      <c r="H489" s="1"/>
      <c r="I489" s="1"/>
      <c r="J489" s="1"/>
      <c r="K489" s="1"/>
      <c r="R489" s="1"/>
      <c r="S489" s="1"/>
      <c r="T489" s="1"/>
      <c r="U489" s="2">
        <v>0.597</v>
      </c>
      <c r="V489" s="2">
        <v>0.07021</v>
      </c>
      <c r="W489">
        <f t="shared" si="5"/>
        <v>0.437892749</v>
      </c>
      <c r="Y489">
        <f t="shared" si="6"/>
        <v>0.0411323555</v>
      </c>
      <c r="Z489">
        <f t="shared" si="7"/>
        <v>0.0000087566076</v>
      </c>
    </row>
    <row r="490">
      <c r="G490" s="1"/>
      <c r="H490" s="1"/>
      <c r="I490" s="1"/>
      <c r="J490" s="1"/>
      <c r="K490" s="1"/>
      <c r="R490" s="1"/>
      <c r="S490" s="1"/>
      <c r="T490" s="1"/>
      <c r="U490" s="2">
        <v>0.5972</v>
      </c>
      <c r="V490" s="2">
        <v>0.07106</v>
      </c>
      <c r="W490">
        <f t="shared" si="5"/>
        <v>0.443194114</v>
      </c>
      <c r="Y490">
        <f t="shared" si="6"/>
        <v>0.0464337205</v>
      </c>
      <c r="Z490">
        <f t="shared" si="7"/>
        <v>0.0000107337049</v>
      </c>
    </row>
    <row r="491">
      <c r="G491" s="1"/>
      <c r="H491" s="1"/>
      <c r="I491" s="1"/>
      <c r="J491" s="1"/>
      <c r="K491" s="1"/>
      <c r="R491" s="1"/>
      <c r="S491" s="1"/>
      <c r="T491" s="1"/>
      <c r="U491" s="2">
        <v>0.5974</v>
      </c>
      <c r="V491" s="2">
        <v>0.07338</v>
      </c>
      <c r="W491">
        <f t="shared" si="5"/>
        <v>0.457663722</v>
      </c>
      <c r="Y491">
        <f t="shared" si="6"/>
        <v>0.0609033285</v>
      </c>
      <c r="Z491">
        <f t="shared" si="7"/>
        <v>0.0000129415675</v>
      </c>
    </row>
    <row r="492">
      <c r="G492" s="1"/>
      <c r="H492" s="1"/>
      <c r="I492" s="1"/>
      <c r="J492" s="1"/>
      <c r="K492" s="1"/>
      <c r="R492" s="1"/>
      <c r="S492" s="1"/>
      <c r="T492" s="1"/>
      <c r="U492" s="2">
        <v>0.5976</v>
      </c>
      <c r="V492" s="2">
        <v>0.0746</v>
      </c>
      <c r="W492">
        <f t="shared" si="5"/>
        <v>0.46527274</v>
      </c>
      <c r="Y492">
        <f t="shared" si="6"/>
        <v>0.0685123465</v>
      </c>
      <c r="Z492">
        <f t="shared" si="7"/>
        <v>0.0000148500589</v>
      </c>
    </row>
    <row r="493">
      <c r="G493" s="1"/>
      <c r="H493" s="1"/>
      <c r="I493" s="1"/>
      <c r="J493" s="1"/>
      <c r="K493" s="1"/>
      <c r="R493" s="1"/>
      <c r="S493" s="1"/>
      <c r="T493" s="1"/>
      <c r="U493" s="2">
        <v>0.5978</v>
      </c>
      <c r="V493" s="2">
        <v>0.07644</v>
      </c>
      <c r="W493">
        <f t="shared" si="5"/>
        <v>0.476748636</v>
      </c>
      <c r="Y493">
        <f t="shared" si="6"/>
        <v>0.0799882425</v>
      </c>
      <c r="Z493">
        <f t="shared" si="7"/>
        <v>0.000016527785</v>
      </c>
    </row>
    <row r="494">
      <c r="G494" s="1"/>
      <c r="H494" s="1"/>
      <c r="I494" s="1"/>
      <c r="J494" s="1"/>
      <c r="K494" s="1"/>
      <c r="R494" s="1"/>
      <c r="S494" s="1"/>
      <c r="T494" s="1"/>
      <c r="U494" s="2">
        <v>0.598</v>
      </c>
      <c r="V494" s="2">
        <v>0.07729</v>
      </c>
      <c r="W494">
        <f t="shared" si="5"/>
        <v>0.482050001</v>
      </c>
      <c r="Y494">
        <f t="shared" si="6"/>
        <v>0.0852896075</v>
      </c>
      <c r="Z494">
        <f t="shared" si="7"/>
        <v>0.0000178188233</v>
      </c>
    </row>
    <row r="495">
      <c r="G495" s="1"/>
      <c r="H495" s="1"/>
      <c r="I495" s="1"/>
      <c r="J495" s="1"/>
      <c r="K495" s="1"/>
      <c r="R495" s="1"/>
      <c r="S495" s="1"/>
      <c r="T495" s="1"/>
      <c r="U495" s="2">
        <v>0.5982</v>
      </c>
      <c r="V495" s="2">
        <v>0.07851</v>
      </c>
      <c r="W495">
        <f t="shared" si="5"/>
        <v>0.489659019</v>
      </c>
      <c r="Y495">
        <f t="shared" si="6"/>
        <v>0.0928986255</v>
      </c>
      <c r="Z495">
        <f t="shared" si="7"/>
        <v>0.0000185797251</v>
      </c>
    </row>
    <row r="496">
      <c r="G496" s="1"/>
      <c r="H496" s="1"/>
      <c r="I496" s="1"/>
      <c r="J496" s="1"/>
      <c r="K496" s="1"/>
      <c r="R496" s="1"/>
      <c r="S496" s="1"/>
      <c r="T496" s="1"/>
      <c r="U496" s="2">
        <v>0.5984</v>
      </c>
      <c r="V496" s="2">
        <v>0.07851</v>
      </c>
      <c r="W496">
        <f t="shared" si="5"/>
        <v>0.489659019</v>
      </c>
      <c r="Y496">
        <f t="shared" si="6"/>
        <v>0.0928986255</v>
      </c>
      <c r="Z496">
        <f t="shared" si="7"/>
        <v>0.0000188104904</v>
      </c>
    </row>
    <row r="497">
      <c r="G497" s="1"/>
      <c r="H497" s="1"/>
      <c r="I497" s="1"/>
      <c r="J497" s="1"/>
      <c r="K497" s="1"/>
      <c r="R497" s="1"/>
      <c r="S497" s="1"/>
      <c r="T497" s="1"/>
      <c r="U497" s="2">
        <v>0.5986</v>
      </c>
      <c r="V497" s="2">
        <v>0.07888</v>
      </c>
      <c r="W497">
        <f t="shared" si="5"/>
        <v>0.491966672</v>
      </c>
      <c r="Y497">
        <f t="shared" si="6"/>
        <v>0.0952062785</v>
      </c>
      <c r="Z497">
        <f t="shared" si="7"/>
        <v>0.0000198021575</v>
      </c>
    </row>
    <row r="498">
      <c r="G498" s="1"/>
      <c r="H498" s="1"/>
      <c r="I498" s="1"/>
      <c r="J498" s="1"/>
      <c r="K498" s="1"/>
      <c r="R498" s="1"/>
      <c r="S498" s="1"/>
      <c r="T498" s="1"/>
      <c r="U498" s="2">
        <v>0.5988</v>
      </c>
      <c r="V498" s="2">
        <v>0.0801</v>
      </c>
      <c r="W498">
        <f t="shared" si="5"/>
        <v>0.49957569</v>
      </c>
      <c r="Y498">
        <f t="shared" si="6"/>
        <v>0.1028152965</v>
      </c>
      <c r="Z498">
        <f t="shared" si="7"/>
        <v>0.0000210931958</v>
      </c>
    </row>
    <row r="499">
      <c r="G499" s="1"/>
      <c r="H499" s="1"/>
      <c r="I499" s="1"/>
      <c r="J499" s="1"/>
      <c r="K499" s="1"/>
      <c r="R499" s="1"/>
      <c r="S499" s="1"/>
      <c r="T499" s="1"/>
      <c r="U499" s="2">
        <v>0.599</v>
      </c>
      <c r="V499" s="2">
        <v>0.08095</v>
      </c>
      <c r="W499">
        <f t="shared" si="5"/>
        <v>0.504877055</v>
      </c>
      <c r="Y499">
        <f t="shared" si="6"/>
        <v>0.1081166615</v>
      </c>
      <c r="Z499">
        <f t="shared" si="7"/>
        <v>0.000021018353</v>
      </c>
    </row>
    <row r="500">
      <c r="G500" s="1"/>
      <c r="H500" s="1"/>
      <c r="I500" s="1"/>
      <c r="J500" s="1"/>
      <c r="K500" s="1"/>
      <c r="R500" s="1"/>
      <c r="S500" s="1"/>
      <c r="T500" s="1"/>
      <c r="U500" s="2">
        <v>0.5992</v>
      </c>
      <c r="V500" s="2">
        <v>0.07998</v>
      </c>
      <c r="W500">
        <f t="shared" si="5"/>
        <v>0.498827262</v>
      </c>
      <c r="Y500">
        <f t="shared" si="6"/>
        <v>0.1020668685</v>
      </c>
      <c r="Z500">
        <f t="shared" si="7"/>
        <v>0.0000200329228</v>
      </c>
    </row>
    <row r="501">
      <c r="G501" s="1"/>
      <c r="H501" s="1"/>
      <c r="I501" s="1"/>
      <c r="J501" s="1"/>
      <c r="K501" s="1"/>
      <c r="R501" s="1"/>
      <c r="S501" s="1"/>
      <c r="T501" s="1"/>
      <c r="U501" s="2">
        <v>0.5994</v>
      </c>
      <c r="V501" s="2">
        <v>0.07937</v>
      </c>
      <c r="W501">
        <f t="shared" si="5"/>
        <v>0.495022753</v>
      </c>
      <c r="Y501">
        <f t="shared" si="6"/>
        <v>0.0982623595</v>
      </c>
      <c r="Z501">
        <f t="shared" si="7"/>
        <v>0.0000209435102</v>
      </c>
    </row>
    <row r="502">
      <c r="G502" s="1"/>
      <c r="H502" s="1"/>
      <c r="I502" s="1"/>
      <c r="J502" s="1"/>
      <c r="K502" s="1"/>
      <c r="R502" s="1"/>
      <c r="S502" s="1"/>
      <c r="T502" s="1"/>
      <c r="U502" s="2">
        <v>0.5996</v>
      </c>
      <c r="V502" s="2">
        <v>0.08144</v>
      </c>
      <c r="W502">
        <f t="shared" si="5"/>
        <v>0.507933136</v>
      </c>
      <c r="Y502">
        <f t="shared" si="6"/>
        <v>0.1111727425</v>
      </c>
      <c r="Z502">
        <f t="shared" si="7"/>
        <v>0.000022764685</v>
      </c>
    </row>
    <row r="503">
      <c r="G503" s="1"/>
      <c r="H503" s="1"/>
      <c r="I503" s="1"/>
      <c r="J503" s="1"/>
      <c r="K503" s="1"/>
      <c r="R503" s="1"/>
      <c r="S503" s="1"/>
      <c r="T503" s="1"/>
      <c r="U503" s="2">
        <v>0.5998</v>
      </c>
      <c r="V503" s="2">
        <v>0.08229</v>
      </c>
      <c r="W503">
        <f t="shared" si="5"/>
        <v>0.513234501</v>
      </c>
      <c r="Y503">
        <f t="shared" si="6"/>
        <v>0.1164741075</v>
      </c>
      <c r="Z503">
        <f t="shared" si="7"/>
        <v>0.0000236815093</v>
      </c>
    </row>
    <row r="504">
      <c r="G504" s="1"/>
      <c r="H504" s="1"/>
      <c r="I504" s="1"/>
      <c r="J504" s="1"/>
      <c r="K504" s="1"/>
      <c r="R504" s="1"/>
      <c r="S504" s="1"/>
      <c r="T504" s="1"/>
      <c r="U504" s="2">
        <v>0.6</v>
      </c>
      <c r="V504" s="2">
        <v>0.08291</v>
      </c>
      <c r="W504">
        <f t="shared" si="5"/>
        <v>0.517101379</v>
      </c>
      <c r="Y504">
        <f t="shared" si="6"/>
        <v>0.1203409855</v>
      </c>
      <c r="Z504">
        <f t="shared" si="7"/>
        <v>0.0000243675683</v>
      </c>
    </row>
    <row r="505">
      <c r="G505" s="1"/>
      <c r="H505" s="1"/>
      <c r="I505" s="1"/>
      <c r="J505" s="1"/>
      <c r="K505" s="1"/>
      <c r="R505" s="1"/>
      <c r="S505" s="1"/>
      <c r="T505" s="1"/>
      <c r="U505" s="2">
        <v>0.6002</v>
      </c>
      <c r="V505" s="2">
        <v>0.08339</v>
      </c>
      <c r="W505">
        <f t="shared" si="5"/>
        <v>0.520095091</v>
      </c>
      <c r="Y505">
        <f t="shared" si="6"/>
        <v>0.1233346975</v>
      </c>
      <c r="Z505">
        <f t="shared" si="7"/>
        <v>0.0000243675683</v>
      </c>
    </row>
    <row r="506">
      <c r="G506" s="1"/>
      <c r="H506" s="1"/>
      <c r="I506" s="1"/>
      <c r="J506" s="1"/>
      <c r="K506" s="1"/>
      <c r="R506" s="1"/>
      <c r="S506" s="1"/>
      <c r="T506" s="1"/>
      <c r="U506" s="2">
        <v>0.6004</v>
      </c>
      <c r="V506" s="2">
        <v>0.08291</v>
      </c>
      <c r="W506">
        <f t="shared" si="5"/>
        <v>0.517101379</v>
      </c>
      <c r="Y506">
        <f t="shared" si="6"/>
        <v>0.1203409855</v>
      </c>
      <c r="Z506">
        <f t="shared" si="7"/>
        <v>0.0000234569809</v>
      </c>
    </row>
    <row r="507">
      <c r="G507" s="1"/>
      <c r="H507" s="1"/>
      <c r="I507" s="1"/>
      <c r="J507" s="1"/>
      <c r="K507" s="1"/>
      <c r="R507" s="1"/>
      <c r="S507" s="1"/>
      <c r="T507" s="1"/>
      <c r="U507" s="2">
        <v>0.6006</v>
      </c>
      <c r="V507" s="2">
        <v>0.08193</v>
      </c>
      <c r="W507">
        <f t="shared" si="5"/>
        <v>0.510989217</v>
      </c>
      <c r="Y507">
        <f t="shared" si="6"/>
        <v>0.1142288235</v>
      </c>
      <c r="Z507">
        <f t="shared" si="7"/>
        <v>0.0000226898422</v>
      </c>
    </row>
    <row r="508">
      <c r="G508" s="1"/>
      <c r="H508" s="1"/>
      <c r="I508" s="1"/>
      <c r="J508" s="1"/>
      <c r="K508" s="1"/>
      <c r="R508" s="1"/>
      <c r="S508" s="1"/>
      <c r="T508" s="1"/>
      <c r="U508" s="2">
        <v>0.6008</v>
      </c>
      <c r="V508" s="2">
        <v>0.08168</v>
      </c>
      <c r="W508">
        <f t="shared" si="5"/>
        <v>0.509429992</v>
      </c>
      <c r="Y508">
        <f t="shared" si="6"/>
        <v>0.1126695985</v>
      </c>
      <c r="Z508">
        <f t="shared" si="7"/>
        <v>0.0000224590769</v>
      </c>
    </row>
    <row r="509">
      <c r="G509" s="1"/>
      <c r="H509" s="1"/>
      <c r="I509" s="1"/>
      <c r="J509" s="1"/>
      <c r="K509" s="1"/>
      <c r="R509" s="1"/>
      <c r="S509" s="1"/>
      <c r="T509" s="1"/>
      <c r="U509" s="2">
        <v>0.601</v>
      </c>
      <c r="V509" s="2">
        <v>0.08156</v>
      </c>
      <c r="W509">
        <f t="shared" si="5"/>
        <v>0.508681564</v>
      </c>
      <c r="Y509">
        <f t="shared" si="6"/>
        <v>0.1119211705</v>
      </c>
      <c r="Z509">
        <f t="shared" si="7"/>
        <v>0.0000211680386</v>
      </c>
    </row>
    <row r="510">
      <c r="G510" s="1"/>
      <c r="H510" s="1"/>
      <c r="I510" s="1"/>
      <c r="J510" s="1"/>
      <c r="K510" s="1"/>
      <c r="R510" s="1"/>
      <c r="S510" s="1"/>
      <c r="T510" s="1"/>
      <c r="U510" s="2">
        <v>0.6012</v>
      </c>
      <c r="V510" s="2">
        <v>0.07961</v>
      </c>
      <c r="W510">
        <f t="shared" si="5"/>
        <v>0.496519609</v>
      </c>
      <c r="Y510">
        <f t="shared" si="6"/>
        <v>0.0997592155</v>
      </c>
      <c r="Z510">
        <f t="shared" si="7"/>
        <v>0.0000191160985</v>
      </c>
    </row>
    <row r="511">
      <c r="G511" s="1"/>
      <c r="H511" s="1"/>
      <c r="I511" s="1"/>
      <c r="J511" s="1"/>
      <c r="K511" s="1"/>
      <c r="R511" s="1"/>
      <c r="S511" s="1"/>
      <c r="T511" s="1"/>
      <c r="U511" s="2">
        <v>0.6014</v>
      </c>
      <c r="V511" s="2">
        <v>0.07827</v>
      </c>
      <c r="W511">
        <f t="shared" si="5"/>
        <v>0.488162163</v>
      </c>
      <c r="Y511">
        <f t="shared" si="6"/>
        <v>0.0914017695</v>
      </c>
      <c r="Z511">
        <f t="shared" si="7"/>
        <v>0.0000183551967</v>
      </c>
    </row>
    <row r="512">
      <c r="G512" s="1"/>
      <c r="H512" s="1"/>
      <c r="I512" s="1"/>
      <c r="J512" s="1"/>
      <c r="K512" s="1"/>
      <c r="R512" s="1"/>
      <c r="S512" s="1"/>
      <c r="T512" s="1"/>
      <c r="U512" s="2">
        <v>0.6016</v>
      </c>
      <c r="V512" s="2">
        <v>0.07839</v>
      </c>
      <c r="W512">
        <f t="shared" si="5"/>
        <v>0.488910591</v>
      </c>
      <c r="Y512">
        <f t="shared" si="6"/>
        <v>0.0921501975</v>
      </c>
      <c r="Z512">
        <f t="shared" si="7"/>
        <v>0.0000183551967</v>
      </c>
    </row>
    <row r="513">
      <c r="G513" s="1"/>
      <c r="H513" s="1"/>
      <c r="I513" s="1"/>
      <c r="J513" s="1"/>
      <c r="K513" s="1"/>
      <c r="R513" s="1"/>
      <c r="S513" s="1"/>
      <c r="T513" s="1"/>
      <c r="U513" s="2">
        <v>0.6018</v>
      </c>
      <c r="V513" s="2">
        <v>0.07827</v>
      </c>
      <c r="W513">
        <f t="shared" si="5"/>
        <v>0.488162163</v>
      </c>
      <c r="Y513">
        <f t="shared" si="6"/>
        <v>0.0914017695</v>
      </c>
      <c r="Z513">
        <f t="shared" si="7"/>
        <v>0.0000170579215</v>
      </c>
    </row>
    <row r="514">
      <c r="G514" s="1"/>
      <c r="H514" s="1"/>
      <c r="I514" s="1"/>
      <c r="J514" s="1"/>
      <c r="K514" s="1"/>
      <c r="R514" s="1"/>
      <c r="S514" s="1"/>
      <c r="T514" s="1"/>
      <c r="U514" s="2">
        <v>0.602</v>
      </c>
      <c r="V514" s="2">
        <v>0.07631</v>
      </c>
      <c r="W514">
        <f t="shared" si="5"/>
        <v>0.475937839</v>
      </c>
      <c r="Y514">
        <f t="shared" si="6"/>
        <v>0.0791774455</v>
      </c>
      <c r="Z514">
        <f t="shared" si="7"/>
        <v>0.0000151494301</v>
      </c>
    </row>
    <row r="515">
      <c r="G515" s="1"/>
      <c r="H515" s="1"/>
      <c r="I515" s="1"/>
      <c r="J515" s="1"/>
      <c r="K515" s="1"/>
      <c r="R515" s="1"/>
      <c r="S515" s="1"/>
      <c r="T515" s="1"/>
      <c r="U515" s="2">
        <v>0.6022</v>
      </c>
      <c r="V515" s="2">
        <v>0.07521</v>
      </c>
      <c r="W515">
        <f t="shared" si="5"/>
        <v>0.469077249</v>
      </c>
      <c r="Y515">
        <f t="shared" si="6"/>
        <v>0.0723168555</v>
      </c>
      <c r="Z515">
        <f t="shared" si="7"/>
        <v>0.0000142388427</v>
      </c>
    </row>
    <row r="516">
      <c r="G516" s="1"/>
      <c r="H516" s="1"/>
      <c r="I516" s="1"/>
      <c r="J516" s="1"/>
      <c r="K516" s="1"/>
      <c r="R516" s="1"/>
      <c r="S516" s="1"/>
      <c r="T516" s="1"/>
      <c r="U516" s="2">
        <v>0.6024</v>
      </c>
      <c r="V516" s="2">
        <v>0.07485</v>
      </c>
      <c r="W516">
        <f t="shared" si="5"/>
        <v>0.466831965</v>
      </c>
      <c r="Y516">
        <f t="shared" si="6"/>
        <v>0.0700715715</v>
      </c>
      <c r="Z516">
        <f t="shared" si="7"/>
        <v>0.0000130226472</v>
      </c>
    </row>
    <row r="517">
      <c r="G517" s="1"/>
      <c r="H517" s="1"/>
      <c r="I517" s="1"/>
      <c r="J517" s="1"/>
      <c r="K517" s="1"/>
      <c r="R517" s="1"/>
      <c r="S517" s="1"/>
      <c r="T517" s="1"/>
      <c r="U517" s="2">
        <v>0.6026</v>
      </c>
      <c r="V517" s="2">
        <v>0.07326</v>
      </c>
      <c r="W517">
        <f t="shared" si="5"/>
        <v>0.456915294</v>
      </c>
      <c r="Y517">
        <f t="shared" si="6"/>
        <v>0.0601549005</v>
      </c>
      <c r="Z517">
        <f t="shared" si="7"/>
        <v>0.000011725372</v>
      </c>
    </row>
    <row r="518">
      <c r="G518" s="1"/>
      <c r="H518" s="1"/>
      <c r="I518" s="1"/>
      <c r="J518" s="1"/>
      <c r="K518" s="1"/>
      <c r="R518" s="1"/>
      <c r="S518" s="1"/>
      <c r="T518" s="1"/>
      <c r="U518" s="2">
        <v>0.6028</v>
      </c>
      <c r="V518" s="2">
        <v>0.07277</v>
      </c>
      <c r="W518">
        <f t="shared" si="5"/>
        <v>0.453859213</v>
      </c>
      <c r="Y518">
        <f t="shared" si="6"/>
        <v>0.0570988195</v>
      </c>
      <c r="Z518">
        <f t="shared" si="7"/>
        <v>0.000011039313</v>
      </c>
    </row>
    <row r="519">
      <c r="G519" s="1"/>
      <c r="H519" s="1"/>
      <c r="I519" s="1"/>
      <c r="J519" s="1"/>
      <c r="K519" s="1"/>
      <c r="R519" s="1"/>
      <c r="S519" s="1"/>
      <c r="T519" s="1"/>
      <c r="U519" s="2">
        <v>0.603</v>
      </c>
      <c r="V519" s="2">
        <v>0.07216</v>
      </c>
      <c r="W519">
        <f t="shared" si="5"/>
        <v>0.450054704</v>
      </c>
      <c r="Y519">
        <f t="shared" si="6"/>
        <v>0.0532943105</v>
      </c>
      <c r="Z519">
        <f t="shared" si="7"/>
        <v>0.0000089125301</v>
      </c>
    </row>
    <row r="520">
      <c r="G520" s="1"/>
      <c r="H520" s="1"/>
      <c r="I520" s="1"/>
      <c r="J520" s="1"/>
      <c r="K520" s="1"/>
      <c r="R520" s="1"/>
      <c r="S520" s="1"/>
      <c r="T520" s="1"/>
      <c r="U520" s="2">
        <v>0.6032</v>
      </c>
      <c r="V520" s="2">
        <v>0.06936</v>
      </c>
      <c r="W520">
        <f t="shared" si="5"/>
        <v>0.432591384</v>
      </c>
      <c r="Y520">
        <f t="shared" si="6"/>
        <v>0.0358309905</v>
      </c>
      <c r="Z520">
        <f t="shared" si="7"/>
        <v>0.0000064801391</v>
      </c>
    </row>
    <row r="521">
      <c r="G521" s="1"/>
      <c r="H521" s="1"/>
      <c r="I521" s="1"/>
      <c r="J521" s="1"/>
      <c r="K521" s="1"/>
      <c r="R521" s="1"/>
      <c r="S521" s="1"/>
      <c r="T521" s="1"/>
      <c r="U521" s="2">
        <v>0.6034</v>
      </c>
      <c r="V521" s="2">
        <v>0.06826</v>
      </c>
      <c r="W521">
        <f t="shared" si="5"/>
        <v>0.425730794</v>
      </c>
      <c r="Y521">
        <f t="shared" si="6"/>
        <v>0.0289704005</v>
      </c>
      <c r="Z521">
        <f t="shared" si="7"/>
        <v>0.0000044968049</v>
      </c>
    </row>
    <row r="522">
      <c r="G522" s="1"/>
      <c r="H522" s="1"/>
      <c r="I522" s="1"/>
      <c r="J522" s="1"/>
      <c r="K522" s="1"/>
      <c r="R522" s="1"/>
      <c r="S522" s="1"/>
      <c r="T522" s="1"/>
      <c r="U522" s="2">
        <v>0.6036</v>
      </c>
      <c r="V522" s="2">
        <v>0.06618</v>
      </c>
      <c r="W522">
        <f t="shared" si="5"/>
        <v>0.412758042</v>
      </c>
      <c r="Y522">
        <f t="shared" si="6"/>
        <v>0.0159976485</v>
      </c>
      <c r="Z522">
        <f t="shared" si="7"/>
        <v>0.0000026693932</v>
      </c>
    </row>
    <row r="523">
      <c r="G523" s="1"/>
      <c r="H523" s="1"/>
      <c r="I523" s="1"/>
      <c r="J523" s="1"/>
      <c r="K523" s="1"/>
      <c r="R523" s="1"/>
      <c r="S523" s="1"/>
      <c r="T523" s="1"/>
      <c r="U523" s="2">
        <v>0.6038</v>
      </c>
      <c r="V523" s="2">
        <v>0.06533</v>
      </c>
      <c r="W523">
        <f t="shared" si="5"/>
        <v>0.407456677</v>
      </c>
      <c r="Y523">
        <f t="shared" si="6"/>
        <v>0.0106962835</v>
      </c>
      <c r="Z523">
        <f t="shared" si="7"/>
        <v>0.0000012972752</v>
      </c>
    </row>
    <row r="524">
      <c r="G524" s="1"/>
      <c r="H524" s="1"/>
      <c r="I524" s="1"/>
      <c r="J524" s="1"/>
      <c r="K524" s="1"/>
      <c r="R524" s="1"/>
      <c r="S524" s="1"/>
      <c r="T524" s="1"/>
      <c r="U524" s="2">
        <v>0.604</v>
      </c>
      <c r="V524" s="2">
        <v>0.06398</v>
      </c>
      <c r="W524">
        <f t="shared" si="5"/>
        <v>0.399036862</v>
      </c>
      <c r="Y524">
        <f t="shared" si="6"/>
        <v>0.0022764685</v>
      </c>
      <c r="Z524">
        <f t="shared" si="7"/>
        <v>0</v>
      </c>
    </row>
    <row r="525">
      <c r="G525" s="1"/>
      <c r="H525" s="1"/>
      <c r="I525" s="1"/>
      <c r="J525" s="1"/>
      <c r="K525" s="1"/>
      <c r="R525" s="1"/>
      <c r="S525" s="1"/>
      <c r="T525" s="1"/>
      <c r="U525" s="2">
        <v>0.6042</v>
      </c>
      <c r="V525" s="2">
        <v>0.06325</v>
      </c>
      <c r="W525">
        <f t="shared" si="5"/>
        <v>0.394483925</v>
      </c>
      <c r="Y525">
        <f t="shared" si="6"/>
        <v>-0.0022764685</v>
      </c>
      <c r="Z525">
        <f t="shared" si="7"/>
        <v>-0.000001746332</v>
      </c>
    </row>
    <row r="526">
      <c r="G526" s="1"/>
      <c r="H526" s="1"/>
      <c r="I526" s="1"/>
      <c r="J526" s="1"/>
      <c r="K526" s="1"/>
      <c r="R526" s="1"/>
      <c r="S526" s="1"/>
      <c r="T526" s="1"/>
      <c r="U526" s="2">
        <v>0.6044</v>
      </c>
      <c r="V526" s="2">
        <v>0.06118</v>
      </c>
      <c r="W526">
        <f t="shared" si="5"/>
        <v>0.381573542</v>
      </c>
      <c r="Y526">
        <f t="shared" si="6"/>
        <v>-0.0151868515</v>
      </c>
      <c r="Z526">
        <f t="shared" si="7"/>
        <v>-0.00000311845</v>
      </c>
    </row>
    <row r="527">
      <c r="G527" s="1"/>
      <c r="H527" s="1"/>
      <c r="I527" s="1"/>
      <c r="J527" s="1"/>
      <c r="K527" s="1"/>
      <c r="R527" s="1"/>
      <c r="S527" s="1"/>
      <c r="T527" s="1"/>
      <c r="U527" s="2">
        <v>0.6046</v>
      </c>
      <c r="V527" s="2">
        <v>0.06105</v>
      </c>
      <c r="W527">
        <f t="shared" si="5"/>
        <v>0.380762745</v>
      </c>
      <c r="Y527">
        <f t="shared" si="6"/>
        <v>-0.0159976485</v>
      </c>
      <c r="Z527">
        <f t="shared" si="7"/>
        <v>-0.0000051017842</v>
      </c>
    </row>
    <row r="528">
      <c r="G528" s="1"/>
      <c r="H528" s="1"/>
      <c r="I528" s="1"/>
      <c r="J528" s="1"/>
      <c r="K528" s="1"/>
      <c r="R528" s="1"/>
      <c r="S528" s="1"/>
      <c r="T528" s="1"/>
      <c r="U528" s="2">
        <v>0.6048</v>
      </c>
      <c r="V528" s="2">
        <v>0.058</v>
      </c>
      <c r="W528">
        <f t="shared" si="5"/>
        <v>0.3617402</v>
      </c>
      <c r="Y528">
        <f t="shared" si="6"/>
        <v>-0.0350201935</v>
      </c>
      <c r="Z528">
        <f t="shared" si="7"/>
        <v>-0.0000071537243</v>
      </c>
    </row>
    <row r="529">
      <c r="G529" s="1"/>
      <c r="H529" s="1"/>
      <c r="I529" s="1"/>
      <c r="J529" s="1"/>
      <c r="K529" s="1"/>
      <c r="R529" s="1"/>
      <c r="S529" s="1"/>
      <c r="T529" s="1"/>
      <c r="U529" s="2">
        <v>0.605</v>
      </c>
      <c r="V529" s="2">
        <v>0.05776</v>
      </c>
      <c r="W529">
        <f t="shared" si="5"/>
        <v>0.360243344</v>
      </c>
      <c r="Y529">
        <f t="shared" si="6"/>
        <v>-0.0365170495</v>
      </c>
      <c r="Z529">
        <f t="shared" si="7"/>
        <v>-0.0000084447626</v>
      </c>
    </row>
    <row r="530">
      <c r="G530" s="1"/>
      <c r="H530" s="1"/>
      <c r="I530" s="1"/>
      <c r="J530" s="1"/>
      <c r="K530" s="1"/>
      <c r="R530" s="1"/>
      <c r="S530" s="1"/>
      <c r="T530" s="1"/>
      <c r="U530" s="2">
        <v>0.6052</v>
      </c>
      <c r="V530" s="2">
        <v>0.05593</v>
      </c>
      <c r="W530">
        <f t="shared" si="5"/>
        <v>0.348829817</v>
      </c>
      <c r="Y530">
        <f t="shared" si="6"/>
        <v>-0.0479305765</v>
      </c>
      <c r="Z530">
        <f t="shared" si="7"/>
        <v>-0.0000102721743</v>
      </c>
    </row>
    <row r="531">
      <c r="G531" s="1"/>
      <c r="H531" s="1"/>
      <c r="I531" s="1"/>
      <c r="J531" s="1"/>
      <c r="K531" s="1"/>
      <c r="R531" s="1"/>
      <c r="S531" s="1"/>
      <c r="T531" s="1"/>
      <c r="U531" s="2">
        <v>0.6054</v>
      </c>
      <c r="V531" s="2">
        <v>0.05483</v>
      </c>
      <c r="W531">
        <f t="shared" si="5"/>
        <v>0.341969227</v>
      </c>
      <c r="Y531">
        <f t="shared" si="6"/>
        <v>-0.0547911665</v>
      </c>
      <c r="Z531">
        <f t="shared" si="7"/>
        <v>-0.000011413527</v>
      </c>
    </row>
    <row r="532">
      <c r="G532" s="1"/>
      <c r="H532" s="1"/>
      <c r="I532" s="1"/>
      <c r="J532" s="1"/>
      <c r="K532" s="1"/>
      <c r="R532" s="1"/>
      <c r="S532" s="1"/>
      <c r="T532" s="1"/>
      <c r="U532" s="2">
        <v>0.6056</v>
      </c>
      <c r="V532" s="2">
        <v>0.0541</v>
      </c>
      <c r="W532">
        <f t="shared" si="5"/>
        <v>0.33741629</v>
      </c>
      <c r="Y532">
        <f t="shared" si="6"/>
        <v>-0.0593441035</v>
      </c>
      <c r="Z532">
        <f t="shared" si="7"/>
        <v>-0.0000136213896</v>
      </c>
    </row>
    <row r="533">
      <c r="G533" s="1"/>
      <c r="H533" s="1"/>
      <c r="I533" s="1"/>
      <c r="J533" s="1"/>
      <c r="K533" s="1"/>
      <c r="R533" s="1"/>
      <c r="S533" s="1"/>
      <c r="T533" s="1"/>
      <c r="U533" s="2">
        <v>0.6058</v>
      </c>
      <c r="V533" s="2">
        <v>0.05129</v>
      </c>
      <c r="W533">
        <f t="shared" si="5"/>
        <v>0.319890601</v>
      </c>
      <c r="Y533">
        <f t="shared" si="6"/>
        <v>-0.0768697925</v>
      </c>
      <c r="Z533">
        <f t="shared" si="7"/>
        <v>-0.0000164404684</v>
      </c>
    </row>
    <row r="534">
      <c r="G534" s="1"/>
      <c r="H534" s="1"/>
      <c r="I534" s="1"/>
      <c r="J534" s="1"/>
      <c r="K534" s="1"/>
      <c r="R534" s="1"/>
      <c r="S534" s="1"/>
      <c r="T534" s="1"/>
      <c r="U534" s="2">
        <v>0.606</v>
      </c>
      <c r="V534" s="2">
        <v>0.04958</v>
      </c>
      <c r="W534">
        <f t="shared" si="5"/>
        <v>0.309225502</v>
      </c>
      <c r="Y534">
        <f t="shared" si="6"/>
        <v>-0.0875348915</v>
      </c>
      <c r="Z534">
        <f t="shared" si="7"/>
        <v>-0.0000184175657</v>
      </c>
    </row>
    <row r="535">
      <c r="G535" s="1"/>
      <c r="H535" s="1"/>
      <c r="I535" s="1"/>
      <c r="J535" s="1"/>
      <c r="K535" s="1"/>
      <c r="R535" s="1"/>
      <c r="S535" s="1"/>
      <c r="T535" s="1"/>
      <c r="U535" s="2">
        <v>0.6062</v>
      </c>
      <c r="V535" s="2">
        <v>0.04812</v>
      </c>
      <c r="W535">
        <f t="shared" si="5"/>
        <v>0.300119628</v>
      </c>
      <c r="Y535">
        <f t="shared" si="6"/>
        <v>-0.0966407655</v>
      </c>
      <c r="Z535">
        <f t="shared" si="7"/>
        <v>-0.0000197896837</v>
      </c>
    </row>
    <row r="536">
      <c r="G536" s="1"/>
      <c r="H536" s="1"/>
      <c r="I536" s="1"/>
      <c r="J536" s="1"/>
      <c r="K536" s="1"/>
      <c r="R536" s="1"/>
      <c r="S536" s="1"/>
      <c r="T536" s="1"/>
      <c r="U536" s="2">
        <v>0.6064</v>
      </c>
      <c r="V536" s="2">
        <v>0.04738</v>
      </c>
      <c r="W536">
        <f t="shared" si="5"/>
        <v>0.295504322</v>
      </c>
      <c r="Y536">
        <f t="shared" si="6"/>
        <v>-0.1012560715</v>
      </c>
      <c r="Z536">
        <f t="shared" si="7"/>
        <v>-0.0000204757427</v>
      </c>
    </row>
    <row r="537">
      <c r="G537" s="1"/>
      <c r="H537" s="1"/>
      <c r="I537" s="1"/>
      <c r="J537" s="1"/>
      <c r="K537" s="1"/>
      <c r="R537" s="1"/>
      <c r="S537" s="1"/>
      <c r="T537" s="1"/>
      <c r="U537" s="2">
        <v>0.6066</v>
      </c>
      <c r="V537" s="2">
        <v>0.04702</v>
      </c>
      <c r="W537">
        <f t="shared" si="5"/>
        <v>0.293259038</v>
      </c>
      <c r="Y537">
        <f t="shared" si="6"/>
        <v>-0.1035013555</v>
      </c>
      <c r="Z537">
        <f t="shared" si="7"/>
        <v>-0.0000213114873</v>
      </c>
    </row>
    <row r="538">
      <c r="G538" s="1"/>
      <c r="H538" s="1"/>
      <c r="I538" s="1"/>
      <c r="J538" s="1"/>
      <c r="K538" s="1"/>
      <c r="R538" s="1"/>
      <c r="S538" s="1"/>
      <c r="T538" s="1"/>
      <c r="U538" s="2">
        <v>0.6068</v>
      </c>
      <c r="V538" s="2">
        <v>0.04604</v>
      </c>
      <c r="W538">
        <f t="shared" si="5"/>
        <v>0.287146876</v>
      </c>
      <c r="Y538">
        <f t="shared" si="6"/>
        <v>-0.1096135175</v>
      </c>
      <c r="Z538">
        <f t="shared" si="7"/>
        <v>-0.0000226087625</v>
      </c>
    </row>
    <row r="539">
      <c r="G539" s="1"/>
      <c r="H539" s="1"/>
      <c r="I539" s="1"/>
      <c r="J539" s="1"/>
      <c r="K539" s="1"/>
      <c r="R539" s="1"/>
      <c r="S539" s="1"/>
      <c r="T539" s="1"/>
      <c r="U539" s="2">
        <v>0.607</v>
      </c>
      <c r="V539" s="2">
        <v>0.04494</v>
      </c>
      <c r="W539">
        <f t="shared" si="5"/>
        <v>0.280286286</v>
      </c>
      <c r="Y539">
        <f t="shared" si="6"/>
        <v>-0.1164741075</v>
      </c>
      <c r="Z539">
        <f t="shared" si="7"/>
        <v>-0.0000237501152</v>
      </c>
    </row>
    <row r="540">
      <c r="G540" s="1"/>
      <c r="H540" s="1"/>
      <c r="I540" s="1"/>
      <c r="J540" s="1"/>
      <c r="K540" s="1"/>
      <c r="R540" s="1"/>
      <c r="S540" s="1"/>
      <c r="T540" s="1"/>
      <c r="U540" s="2">
        <v>0.6072</v>
      </c>
      <c r="V540" s="2">
        <v>0.04421</v>
      </c>
      <c r="W540">
        <f t="shared" si="5"/>
        <v>0.275733349</v>
      </c>
      <c r="Y540">
        <f t="shared" si="6"/>
        <v>-0.1210270445</v>
      </c>
      <c r="Z540">
        <f t="shared" si="7"/>
        <v>-0.0000243613314</v>
      </c>
    </row>
    <row r="541">
      <c r="G541" s="1"/>
      <c r="H541" s="1"/>
      <c r="I541" s="1"/>
      <c r="J541" s="1"/>
      <c r="K541" s="1"/>
      <c r="R541" s="1"/>
      <c r="S541" s="1"/>
      <c r="T541" s="1"/>
      <c r="U541" s="2">
        <v>0.6074</v>
      </c>
      <c r="V541" s="2">
        <v>0.04396</v>
      </c>
      <c r="W541">
        <f t="shared" si="5"/>
        <v>0.274174124</v>
      </c>
      <c r="Y541">
        <f t="shared" si="6"/>
        <v>-0.1225862695</v>
      </c>
      <c r="Z541">
        <f t="shared" si="7"/>
        <v>-0.0000243613314</v>
      </c>
    </row>
    <row r="542">
      <c r="G542" s="1"/>
      <c r="H542" s="1"/>
      <c r="I542" s="1"/>
      <c r="J542" s="1"/>
      <c r="K542" s="1"/>
      <c r="R542" s="1"/>
      <c r="S542" s="1"/>
      <c r="T542" s="1"/>
      <c r="U542" s="2">
        <v>0.6076</v>
      </c>
      <c r="V542" s="2">
        <v>0.04421</v>
      </c>
      <c r="W542">
        <f t="shared" si="5"/>
        <v>0.275733349</v>
      </c>
      <c r="Y542">
        <f t="shared" si="6"/>
        <v>-0.1210270445</v>
      </c>
      <c r="Z542">
        <f t="shared" si="7"/>
        <v>-0.0000253467616</v>
      </c>
    </row>
    <row r="543">
      <c r="G543" s="1"/>
      <c r="H543" s="1"/>
      <c r="I543" s="1"/>
      <c r="J543" s="1"/>
      <c r="K543" s="1"/>
      <c r="R543" s="1"/>
      <c r="S543" s="1"/>
      <c r="T543" s="1"/>
      <c r="U543" s="2">
        <v>0.6078</v>
      </c>
      <c r="V543" s="2">
        <v>0.04238</v>
      </c>
      <c r="W543">
        <f t="shared" si="5"/>
        <v>0.264319822</v>
      </c>
      <c r="Y543">
        <f t="shared" si="6"/>
        <v>-0.1324405715</v>
      </c>
      <c r="Z543">
        <f t="shared" si="7"/>
        <v>-0.0000272490161</v>
      </c>
    </row>
    <row r="544">
      <c r="G544" s="1"/>
      <c r="H544" s="1"/>
      <c r="I544" s="1"/>
      <c r="J544" s="1"/>
      <c r="K544" s="1"/>
      <c r="R544" s="1"/>
      <c r="S544" s="1"/>
      <c r="T544" s="1"/>
      <c r="U544" s="2">
        <v>0.608</v>
      </c>
      <c r="V544" s="2">
        <v>0.04116</v>
      </c>
      <c r="W544">
        <f t="shared" si="5"/>
        <v>0.256710804</v>
      </c>
      <c r="Y544">
        <f t="shared" si="6"/>
        <v>-0.1400495895</v>
      </c>
      <c r="Z544">
        <f t="shared" si="7"/>
        <v>-0.0000271741733</v>
      </c>
    </row>
    <row r="545">
      <c r="G545" s="1"/>
      <c r="H545" s="1"/>
      <c r="I545" s="1"/>
      <c r="J545" s="1"/>
      <c r="K545" s="1"/>
      <c r="R545" s="1"/>
      <c r="S545" s="1"/>
      <c r="T545" s="1"/>
      <c r="U545" s="2">
        <v>0.6082</v>
      </c>
      <c r="V545" s="2">
        <v>0.0425</v>
      </c>
      <c r="W545">
        <f t="shared" si="5"/>
        <v>0.26506825</v>
      </c>
      <c r="Y545">
        <f t="shared" si="6"/>
        <v>-0.1316921435</v>
      </c>
      <c r="Z545">
        <f t="shared" si="7"/>
        <v>-0.0000272490161</v>
      </c>
    </row>
    <row r="546">
      <c r="G546" s="1"/>
      <c r="H546" s="1"/>
      <c r="I546" s="1"/>
      <c r="J546" s="1"/>
      <c r="K546" s="1"/>
      <c r="R546" s="1"/>
      <c r="S546" s="1"/>
      <c r="T546" s="1"/>
      <c r="U546" s="2">
        <v>0.6084</v>
      </c>
      <c r="V546" s="2">
        <v>0.04104</v>
      </c>
      <c r="W546">
        <f t="shared" si="5"/>
        <v>0.255962376</v>
      </c>
      <c r="Y546">
        <f t="shared" si="6"/>
        <v>-0.1407980175</v>
      </c>
      <c r="Z546">
        <f t="shared" si="7"/>
        <v>-0.0000265629571</v>
      </c>
    </row>
    <row r="547">
      <c r="G547" s="1"/>
      <c r="H547" s="1"/>
      <c r="I547" s="1"/>
      <c r="J547" s="1"/>
      <c r="K547" s="1"/>
      <c r="R547" s="1"/>
      <c r="S547" s="1"/>
      <c r="T547" s="1"/>
      <c r="U547" s="2">
        <v>0.6086</v>
      </c>
      <c r="V547" s="2">
        <v>0.0436</v>
      </c>
      <c r="W547">
        <f t="shared" si="5"/>
        <v>0.27192884</v>
      </c>
      <c r="Y547">
        <f t="shared" si="6"/>
        <v>-0.1248315535</v>
      </c>
      <c r="Z547">
        <f t="shared" si="7"/>
        <v>-0.0000264881143</v>
      </c>
    </row>
    <row r="548">
      <c r="G548" s="1"/>
      <c r="H548" s="1"/>
      <c r="I548" s="1"/>
      <c r="J548" s="1"/>
      <c r="K548" s="1"/>
      <c r="R548" s="1"/>
      <c r="S548" s="1"/>
      <c r="T548" s="1"/>
      <c r="U548" s="2">
        <v>0.6088</v>
      </c>
      <c r="V548" s="2">
        <v>0.04116</v>
      </c>
      <c r="W548">
        <f t="shared" si="5"/>
        <v>0.256710804</v>
      </c>
      <c r="Y548">
        <f t="shared" si="6"/>
        <v>-0.1400495895</v>
      </c>
      <c r="Z548">
        <f t="shared" si="7"/>
        <v>-0.0000273238589</v>
      </c>
    </row>
    <row r="549">
      <c r="G549" s="1"/>
      <c r="H549" s="1"/>
      <c r="I549" s="1"/>
      <c r="J549" s="1"/>
      <c r="K549" s="1"/>
      <c r="R549" s="1"/>
      <c r="S549" s="1"/>
      <c r="T549" s="1"/>
      <c r="U549" s="2">
        <v>0.609</v>
      </c>
      <c r="V549" s="2">
        <v>0.04226</v>
      </c>
      <c r="W549">
        <f t="shared" si="5"/>
        <v>0.263571394</v>
      </c>
      <c r="Y549">
        <f t="shared" si="6"/>
        <v>-0.1331889995</v>
      </c>
      <c r="Z549">
        <f t="shared" si="7"/>
        <v>-0.0000270993305</v>
      </c>
    </row>
    <row r="550">
      <c r="G550" s="1"/>
      <c r="H550" s="1"/>
      <c r="I550" s="1"/>
      <c r="J550" s="1"/>
      <c r="K550" s="1"/>
      <c r="R550" s="1"/>
      <c r="S550" s="1"/>
      <c r="T550" s="1"/>
      <c r="U550" s="2">
        <v>0.6092</v>
      </c>
      <c r="V550" s="2">
        <v>0.04152</v>
      </c>
      <c r="W550">
        <f t="shared" si="5"/>
        <v>0.258956088</v>
      </c>
      <c r="Y550">
        <f t="shared" si="6"/>
        <v>-0.1378043055</v>
      </c>
      <c r="Z550">
        <f t="shared" si="7"/>
        <v>-0.000026569194</v>
      </c>
    </row>
    <row r="551">
      <c r="G551" s="1"/>
      <c r="H551" s="1"/>
      <c r="I551" s="1"/>
      <c r="J551" s="1"/>
      <c r="K551" s="1"/>
      <c r="R551" s="1"/>
      <c r="S551" s="1"/>
      <c r="T551" s="1"/>
      <c r="U551" s="2">
        <v>0.6094</v>
      </c>
      <c r="V551" s="2">
        <v>0.04311</v>
      </c>
      <c r="W551">
        <f t="shared" si="5"/>
        <v>0.268872759</v>
      </c>
      <c r="Y551">
        <f t="shared" si="6"/>
        <v>-0.1278876345</v>
      </c>
      <c r="Z551">
        <f t="shared" si="7"/>
        <v>-0.000026569194</v>
      </c>
    </row>
    <row r="552">
      <c r="G552" s="1"/>
      <c r="H552" s="1"/>
      <c r="I552" s="1"/>
      <c r="J552" s="1"/>
      <c r="K552" s="1"/>
      <c r="R552" s="1"/>
      <c r="S552" s="1"/>
      <c r="T552" s="1"/>
      <c r="U552" s="2">
        <v>0.6096</v>
      </c>
      <c r="V552" s="2">
        <v>0.04152</v>
      </c>
      <c r="W552">
        <f t="shared" si="5"/>
        <v>0.258956088</v>
      </c>
      <c r="Y552">
        <f t="shared" si="6"/>
        <v>-0.1378043055</v>
      </c>
      <c r="Z552">
        <f t="shared" si="7"/>
        <v>-0.0000267999593</v>
      </c>
    </row>
    <row r="553">
      <c r="G553" s="1"/>
      <c r="H553" s="1"/>
      <c r="I553" s="1"/>
      <c r="J553" s="1"/>
      <c r="K553" s="1"/>
      <c r="R553" s="1"/>
      <c r="S553" s="1"/>
      <c r="T553" s="1"/>
      <c r="U553" s="2">
        <v>0.6098</v>
      </c>
      <c r="V553" s="2">
        <v>0.04274</v>
      </c>
      <c r="W553">
        <f t="shared" si="5"/>
        <v>0.266565106</v>
      </c>
      <c r="Y553">
        <f t="shared" si="6"/>
        <v>-0.1301952875</v>
      </c>
      <c r="Z553">
        <f t="shared" si="7"/>
        <v>-0.0000249725476</v>
      </c>
    </row>
    <row r="554">
      <c r="G554" s="1"/>
      <c r="H554" s="1"/>
      <c r="I554" s="1"/>
      <c r="J554" s="1"/>
      <c r="K554" s="1"/>
      <c r="R554" s="1"/>
      <c r="S554" s="1"/>
      <c r="T554" s="1"/>
      <c r="U554" s="2">
        <v>0.61</v>
      </c>
      <c r="V554" s="2">
        <v>0.04445</v>
      </c>
      <c r="W554">
        <f t="shared" si="5"/>
        <v>0.277230205</v>
      </c>
      <c r="Y554">
        <f t="shared" si="6"/>
        <v>-0.1195301885</v>
      </c>
      <c r="Z554">
        <f t="shared" si="7"/>
        <v>-0.0000241305661</v>
      </c>
    </row>
    <row r="555">
      <c r="G555" s="1"/>
      <c r="H555" s="1"/>
      <c r="I555" s="1"/>
      <c r="J555" s="1"/>
      <c r="K555" s="1"/>
      <c r="R555" s="1"/>
      <c r="S555" s="1"/>
      <c r="T555" s="1"/>
      <c r="U555" s="2">
        <v>0.6102</v>
      </c>
      <c r="V555" s="2">
        <v>0.04409</v>
      </c>
      <c r="W555">
        <f t="shared" si="5"/>
        <v>0.274984921</v>
      </c>
      <c r="Y555">
        <f t="shared" si="6"/>
        <v>-0.1217754725</v>
      </c>
      <c r="Z555">
        <f t="shared" si="7"/>
        <v>-0.0000242802517</v>
      </c>
    </row>
    <row r="556">
      <c r="G556" s="1"/>
      <c r="H556" s="1"/>
      <c r="I556" s="1"/>
      <c r="J556" s="1"/>
      <c r="K556" s="1"/>
      <c r="R556" s="1"/>
      <c r="S556" s="1"/>
      <c r="T556" s="1"/>
      <c r="U556" s="2">
        <v>0.6104</v>
      </c>
      <c r="V556" s="2">
        <v>0.04421</v>
      </c>
      <c r="W556">
        <f t="shared" si="5"/>
        <v>0.275733349</v>
      </c>
      <c r="Y556">
        <f t="shared" si="6"/>
        <v>-0.1210270445</v>
      </c>
      <c r="Z556">
        <f t="shared" si="7"/>
        <v>-0.0000230640562</v>
      </c>
    </row>
    <row r="557">
      <c r="G557" s="1"/>
      <c r="H557" s="1"/>
      <c r="I557" s="1"/>
      <c r="J557" s="1"/>
      <c r="K557" s="1"/>
      <c r="R557" s="1"/>
      <c r="S557" s="1"/>
      <c r="T557" s="1"/>
      <c r="U557" s="2">
        <v>0.6106</v>
      </c>
      <c r="V557" s="2">
        <v>0.04604</v>
      </c>
      <c r="W557">
        <f t="shared" si="5"/>
        <v>0.287146876</v>
      </c>
      <c r="Y557">
        <f t="shared" si="6"/>
        <v>-0.1096135175</v>
      </c>
      <c r="Z557">
        <f t="shared" si="7"/>
        <v>-0.0000213114873</v>
      </c>
    </row>
    <row r="558">
      <c r="G558" s="1"/>
      <c r="H558" s="1"/>
      <c r="I558" s="1"/>
      <c r="J558" s="1"/>
      <c r="K558" s="1"/>
      <c r="R558" s="1"/>
      <c r="S558" s="1"/>
      <c r="T558" s="1"/>
      <c r="U558" s="2">
        <v>0.6108</v>
      </c>
      <c r="V558" s="2">
        <v>0.04702</v>
      </c>
      <c r="W558">
        <f t="shared" si="5"/>
        <v>0.293259038</v>
      </c>
      <c r="Y558">
        <f t="shared" si="6"/>
        <v>-0.1035013555</v>
      </c>
      <c r="Z558">
        <f t="shared" si="7"/>
        <v>-0.0000209310364</v>
      </c>
    </row>
    <row r="559">
      <c r="G559" s="1"/>
      <c r="H559" s="1"/>
      <c r="I559" s="1"/>
      <c r="J559" s="1"/>
      <c r="K559" s="1"/>
      <c r="R559" s="1"/>
      <c r="S559" s="1"/>
      <c r="T559" s="1"/>
      <c r="U559" s="2">
        <v>0.611</v>
      </c>
      <c r="V559" s="2">
        <v>0.04665</v>
      </c>
      <c r="W559">
        <f t="shared" si="5"/>
        <v>0.290951385</v>
      </c>
      <c r="Y559">
        <f t="shared" si="6"/>
        <v>-0.1058090085</v>
      </c>
      <c r="Z559">
        <f t="shared" si="7"/>
        <v>-0.0000198645265</v>
      </c>
    </row>
    <row r="560">
      <c r="G560" s="1"/>
      <c r="H560" s="1"/>
      <c r="I560" s="1"/>
      <c r="J560" s="1"/>
      <c r="K560" s="1"/>
      <c r="R560" s="1"/>
      <c r="S560" s="1"/>
      <c r="T560" s="1"/>
      <c r="U560" s="2">
        <v>0.6112</v>
      </c>
      <c r="V560" s="2">
        <v>0.04873</v>
      </c>
      <c r="W560">
        <f t="shared" si="5"/>
        <v>0.303924137</v>
      </c>
      <c r="Y560">
        <f t="shared" si="6"/>
        <v>-0.0928362565</v>
      </c>
      <c r="Z560">
        <f t="shared" si="7"/>
        <v>-0.0000184924085</v>
      </c>
    </row>
    <row r="561">
      <c r="G561" s="1"/>
      <c r="H561" s="1"/>
      <c r="I561" s="1"/>
      <c r="J561" s="1"/>
      <c r="K561" s="1"/>
      <c r="R561" s="1"/>
      <c r="S561" s="1"/>
      <c r="T561" s="1"/>
      <c r="U561" s="2">
        <v>0.6114</v>
      </c>
      <c r="V561" s="2">
        <v>0.04885</v>
      </c>
      <c r="W561">
        <f t="shared" si="5"/>
        <v>0.304672565</v>
      </c>
      <c r="Y561">
        <f t="shared" si="6"/>
        <v>-0.0920878285</v>
      </c>
      <c r="Z561">
        <f t="shared" si="7"/>
        <v>-0.0000175069783</v>
      </c>
    </row>
    <row r="562">
      <c r="G562" s="1"/>
      <c r="H562" s="1"/>
      <c r="I562" s="1"/>
      <c r="J562" s="1"/>
      <c r="K562" s="1"/>
      <c r="R562" s="1"/>
      <c r="S562" s="1"/>
      <c r="T562" s="1"/>
      <c r="U562" s="2">
        <v>0.6116</v>
      </c>
      <c r="V562" s="2">
        <v>0.05031</v>
      </c>
      <c r="W562">
        <f t="shared" si="5"/>
        <v>0.313778439</v>
      </c>
      <c r="Y562">
        <f t="shared" si="6"/>
        <v>-0.0829819545</v>
      </c>
      <c r="Z562">
        <f t="shared" si="7"/>
        <v>-0.0000164404684</v>
      </c>
    </row>
    <row r="563">
      <c r="G563" s="1"/>
      <c r="H563" s="1"/>
      <c r="I563" s="1"/>
      <c r="J563" s="1"/>
      <c r="K563" s="1"/>
      <c r="R563" s="1"/>
      <c r="S563" s="1"/>
      <c r="T563" s="1"/>
      <c r="U563" s="2">
        <v>0.6118</v>
      </c>
      <c r="V563" s="2">
        <v>0.05056</v>
      </c>
      <c r="W563">
        <f t="shared" si="5"/>
        <v>0.315337664</v>
      </c>
      <c r="Y563">
        <f t="shared" si="6"/>
        <v>-0.0814227295</v>
      </c>
      <c r="Z563">
        <f t="shared" si="7"/>
        <v>-0.0000160600175</v>
      </c>
    </row>
    <row r="564">
      <c r="G564" s="1"/>
      <c r="H564" s="1"/>
      <c r="I564" s="1"/>
      <c r="J564" s="1"/>
      <c r="K564" s="1"/>
      <c r="R564" s="1"/>
      <c r="S564" s="1"/>
      <c r="T564" s="1"/>
      <c r="U564" s="2">
        <v>0.612</v>
      </c>
      <c r="V564" s="2">
        <v>0.05092</v>
      </c>
      <c r="W564">
        <f t="shared" si="5"/>
        <v>0.317582948</v>
      </c>
      <c r="Y564">
        <f t="shared" si="6"/>
        <v>-0.0791774455</v>
      </c>
      <c r="Z564">
        <f t="shared" si="7"/>
        <v>-0.000015529881</v>
      </c>
    </row>
    <row r="565">
      <c r="G565" s="1"/>
      <c r="H565" s="1"/>
      <c r="I565" s="1"/>
      <c r="J565" s="1"/>
      <c r="K565" s="1"/>
      <c r="R565" s="1"/>
      <c r="S565" s="1"/>
      <c r="T565" s="1"/>
      <c r="U565" s="2">
        <v>0.6122</v>
      </c>
      <c r="V565" s="2">
        <v>0.05141</v>
      </c>
      <c r="W565">
        <f t="shared" si="5"/>
        <v>0.320639029</v>
      </c>
      <c r="Y565">
        <f t="shared" si="6"/>
        <v>-0.0761213645</v>
      </c>
      <c r="Z565">
        <f t="shared" si="7"/>
        <v>-0.0000138521549</v>
      </c>
    </row>
    <row r="566">
      <c r="G566" s="1"/>
      <c r="H566" s="1"/>
      <c r="I566" s="1"/>
      <c r="J566" s="1"/>
      <c r="K566" s="1"/>
      <c r="R566" s="1"/>
      <c r="S566" s="1"/>
      <c r="T566" s="1"/>
      <c r="U566" s="2">
        <v>0.6124</v>
      </c>
      <c r="V566" s="2">
        <v>0.05361</v>
      </c>
      <c r="W566">
        <f t="shared" si="5"/>
        <v>0.334360209</v>
      </c>
      <c r="Y566">
        <f t="shared" si="6"/>
        <v>-0.0624001845</v>
      </c>
      <c r="Z566">
        <f t="shared" si="7"/>
        <v>-0.0000119499004</v>
      </c>
    </row>
    <row r="567">
      <c r="G567" s="1"/>
      <c r="H567" s="1"/>
      <c r="I567" s="1"/>
      <c r="J567" s="1"/>
      <c r="K567" s="1"/>
      <c r="R567" s="1"/>
      <c r="S567" s="1"/>
      <c r="T567" s="1"/>
      <c r="U567" s="2">
        <v>0.6126</v>
      </c>
      <c r="V567" s="2">
        <v>0.05446</v>
      </c>
      <c r="W567">
        <f t="shared" si="5"/>
        <v>0.339661574</v>
      </c>
      <c r="Y567">
        <f t="shared" si="6"/>
        <v>-0.0570988195</v>
      </c>
      <c r="Z567">
        <f t="shared" si="7"/>
        <v>-0.0000101973315</v>
      </c>
    </row>
    <row r="568">
      <c r="G568" s="1"/>
      <c r="H568" s="1"/>
      <c r="I568" s="1"/>
      <c r="J568" s="1"/>
      <c r="K568" s="1"/>
      <c r="R568" s="1"/>
      <c r="S568" s="1"/>
      <c r="T568" s="1"/>
      <c r="U568" s="2">
        <v>0.6128</v>
      </c>
      <c r="V568" s="2">
        <v>0.05642</v>
      </c>
      <c r="W568">
        <f t="shared" si="5"/>
        <v>0.351885898</v>
      </c>
      <c r="Y568">
        <f t="shared" si="6"/>
        <v>-0.0448744955</v>
      </c>
      <c r="Z568">
        <f t="shared" si="7"/>
        <v>-0.0000085196054</v>
      </c>
    </row>
    <row r="569">
      <c r="G569" s="1"/>
      <c r="H569" s="1"/>
      <c r="I569" s="1"/>
      <c r="J569" s="1"/>
      <c r="K569" s="1"/>
      <c r="R569" s="1"/>
      <c r="S569" s="1"/>
      <c r="T569" s="1"/>
      <c r="U569" s="2">
        <v>0.613</v>
      </c>
      <c r="V569" s="2">
        <v>0.05715</v>
      </c>
      <c r="W569">
        <f t="shared" si="5"/>
        <v>0.356438835</v>
      </c>
      <c r="Y569">
        <f t="shared" si="6"/>
        <v>-0.0403215585</v>
      </c>
      <c r="Z569">
        <f t="shared" si="7"/>
        <v>-0.0000066921937</v>
      </c>
    </row>
    <row r="570">
      <c r="G570" s="1"/>
      <c r="H570" s="1"/>
      <c r="I570" s="1"/>
      <c r="J570" s="1"/>
      <c r="K570" s="1"/>
      <c r="R570" s="1"/>
      <c r="S570" s="1"/>
      <c r="T570" s="1"/>
      <c r="U570" s="2">
        <v>0.6132</v>
      </c>
      <c r="V570" s="2">
        <v>0.05935</v>
      </c>
      <c r="W570">
        <f t="shared" si="5"/>
        <v>0.370160015</v>
      </c>
      <c r="Y570">
        <f t="shared" si="6"/>
        <v>-0.0266003785</v>
      </c>
      <c r="Z570">
        <f t="shared" si="7"/>
        <v>-0.000004864782</v>
      </c>
    </row>
    <row r="571">
      <c r="G571" s="1"/>
      <c r="H571" s="1"/>
      <c r="I571" s="1"/>
      <c r="J571" s="1"/>
      <c r="K571" s="1"/>
      <c r="R571" s="1"/>
      <c r="S571" s="1"/>
      <c r="T571" s="1"/>
      <c r="U571" s="2">
        <v>0.6134</v>
      </c>
      <c r="V571" s="2">
        <v>0.06008</v>
      </c>
      <c r="W571">
        <f t="shared" si="5"/>
        <v>0.374712952</v>
      </c>
      <c r="Y571">
        <f t="shared" si="6"/>
        <v>-0.0220474415</v>
      </c>
      <c r="Z571">
        <f t="shared" si="7"/>
        <v>-0.0000028876847</v>
      </c>
    </row>
    <row r="572">
      <c r="G572" s="1"/>
      <c r="H572" s="1"/>
      <c r="I572" s="1"/>
      <c r="J572" s="1"/>
      <c r="K572" s="1"/>
      <c r="R572" s="1"/>
      <c r="S572" s="1"/>
      <c r="T572" s="1"/>
      <c r="U572" s="2">
        <v>0.6136</v>
      </c>
      <c r="V572" s="2">
        <v>0.06252</v>
      </c>
      <c r="W572">
        <f t="shared" si="5"/>
        <v>0.389930988</v>
      </c>
      <c r="Y572">
        <f t="shared" si="6"/>
        <v>-0.0068294055</v>
      </c>
      <c r="Z572">
        <f t="shared" si="7"/>
        <v>-0.0000004552937</v>
      </c>
    </row>
    <row r="573">
      <c r="G573" s="1"/>
      <c r="H573" s="1"/>
      <c r="I573" s="1"/>
      <c r="J573" s="1"/>
      <c r="K573" s="1"/>
      <c r="R573" s="1"/>
      <c r="S573" s="1"/>
      <c r="T573" s="1"/>
      <c r="U573" s="2">
        <v>0.6138</v>
      </c>
      <c r="V573" s="2">
        <v>0.06398</v>
      </c>
      <c r="W573">
        <f t="shared" si="5"/>
        <v>0.399036862</v>
      </c>
      <c r="Y573">
        <f t="shared" si="6"/>
        <v>0.0022764685</v>
      </c>
      <c r="Z573">
        <f t="shared" si="7"/>
        <v>0.000001372118</v>
      </c>
    </row>
    <row r="574">
      <c r="G574" s="1"/>
      <c r="H574" s="1"/>
      <c r="I574" s="1"/>
      <c r="J574" s="1"/>
      <c r="K574" s="1"/>
      <c r="R574" s="1"/>
      <c r="S574" s="1"/>
      <c r="T574" s="1"/>
      <c r="U574" s="2">
        <v>0.614</v>
      </c>
      <c r="V574" s="2">
        <v>0.06545</v>
      </c>
      <c r="W574">
        <f t="shared" si="5"/>
        <v>0.408205105</v>
      </c>
      <c r="Y574">
        <f t="shared" si="6"/>
        <v>0.0114447115</v>
      </c>
      <c r="Z574">
        <f t="shared" si="7"/>
        <v>0.0000031246869</v>
      </c>
    </row>
    <row r="575">
      <c r="G575" s="1"/>
      <c r="H575" s="1"/>
      <c r="I575" s="1"/>
      <c r="J575" s="1"/>
      <c r="K575" s="1"/>
      <c r="R575" s="1"/>
      <c r="S575" s="1"/>
      <c r="T575" s="1"/>
      <c r="U575" s="2">
        <v>0.6142</v>
      </c>
      <c r="V575" s="2">
        <v>0.06679</v>
      </c>
      <c r="W575">
        <f t="shared" si="5"/>
        <v>0.416562551</v>
      </c>
      <c r="Y575">
        <f t="shared" si="6"/>
        <v>0.0198021575</v>
      </c>
      <c r="Z575">
        <f t="shared" si="7"/>
        <v>0.0000046464905</v>
      </c>
    </row>
    <row r="576">
      <c r="G576" s="1"/>
      <c r="H576" s="1"/>
      <c r="I576" s="1"/>
      <c r="J576" s="1"/>
      <c r="K576" s="1"/>
      <c r="R576" s="1"/>
      <c r="S576" s="1"/>
      <c r="T576" s="1"/>
      <c r="U576" s="2">
        <v>0.6144</v>
      </c>
      <c r="V576" s="2">
        <v>0.06789</v>
      </c>
      <c r="W576">
        <f t="shared" si="5"/>
        <v>0.423423141</v>
      </c>
      <c r="Y576">
        <f t="shared" si="6"/>
        <v>0.0266627475</v>
      </c>
      <c r="Z576">
        <f t="shared" si="7"/>
        <v>0.000006548745</v>
      </c>
    </row>
    <row r="577">
      <c r="G577" s="1"/>
      <c r="H577" s="1"/>
      <c r="I577" s="1"/>
      <c r="J577" s="1"/>
      <c r="K577" s="1"/>
      <c r="R577" s="1"/>
      <c r="S577" s="1"/>
      <c r="T577" s="1"/>
      <c r="U577" s="2">
        <v>0.6146</v>
      </c>
      <c r="V577" s="2">
        <v>0.06984</v>
      </c>
      <c r="W577">
        <f t="shared" si="5"/>
        <v>0.435585096</v>
      </c>
      <c r="Y577">
        <f t="shared" si="6"/>
        <v>0.0388247025</v>
      </c>
      <c r="Z577">
        <f t="shared" si="7"/>
        <v>0.000007920863</v>
      </c>
    </row>
    <row r="578">
      <c r="G578" s="1"/>
      <c r="H578" s="1"/>
      <c r="I578" s="1"/>
      <c r="J578" s="1"/>
      <c r="K578" s="1"/>
      <c r="R578" s="1"/>
      <c r="S578" s="1"/>
      <c r="T578" s="1"/>
      <c r="U578" s="2">
        <v>0.6148</v>
      </c>
      <c r="V578" s="2">
        <v>0.07009</v>
      </c>
      <c r="W578">
        <f t="shared" si="5"/>
        <v>0.437144321</v>
      </c>
      <c r="Y578">
        <f t="shared" si="6"/>
        <v>0.0403839275</v>
      </c>
      <c r="Z578">
        <f t="shared" si="7"/>
        <v>0.0000095985891</v>
      </c>
    </row>
    <row r="579">
      <c r="G579" s="1"/>
      <c r="H579" s="1"/>
      <c r="I579" s="1"/>
      <c r="J579" s="1"/>
      <c r="K579" s="1"/>
      <c r="R579" s="1"/>
      <c r="S579" s="1"/>
      <c r="T579" s="1"/>
      <c r="U579" s="2">
        <v>0.615</v>
      </c>
      <c r="V579" s="2">
        <v>0.07253</v>
      </c>
      <c r="W579">
        <f t="shared" si="5"/>
        <v>0.452362357</v>
      </c>
      <c r="Y579">
        <f t="shared" si="6"/>
        <v>0.0556019635</v>
      </c>
      <c r="Z579">
        <f t="shared" si="7"/>
        <v>0.0000110455499</v>
      </c>
    </row>
    <row r="580">
      <c r="G580" s="1"/>
      <c r="H580" s="1"/>
      <c r="I580" s="1"/>
      <c r="J580" s="1"/>
      <c r="K580" s="1"/>
      <c r="R580" s="1"/>
      <c r="S580" s="1"/>
      <c r="T580" s="1"/>
      <c r="U580" s="2">
        <v>0.6152</v>
      </c>
      <c r="V580" s="2">
        <v>0.07241</v>
      </c>
      <c r="W580">
        <f t="shared" si="5"/>
        <v>0.451613929</v>
      </c>
      <c r="Y580">
        <f t="shared" si="6"/>
        <v>0.0548535355</v>
      </c>
      <c r="Z580">
        <f t="shared" si="7"/>
        <v>0.0000118812945</v>
      </c>
    </row>
    <row r="581">
      <c r="G581" s="1"/>
      <c r="H581" s="1"/>
      <c r="I581" s="1"/>
      <c r="J581" s="1"/>
      <c r="K581" s="1"/>
      <c r="R581" s="1"/>
      <c r="S581" s="1"/>
      <c r="T581" s="1"/>
      <c r="U581" s="2">
        <v>0.6154</v>
      </c>
      <c r="V581" s="2">
        <v>0.07387</v>
      </c>
      <c r="W581">
        <f t="shared" si="5"/>
        <v>0.460719803</v>
      </c>
      <c r="Y581">
        <f t="shared" si="6"/>
        <v>0.0639594095</v>
      </c>
      <c r="Z581">
        <f t="shared" si="7"/>
        <v>0.0000139332346</v>
      </c>
    </row>
    <row r="582">
      <c r="G582" s="1"/>
      <c r="H582" s="1"/>
      <c r="I582" s="1"/>
      <c r="J582" s="1"/>
      <c r="K582" s="1"/>
      <c r="R582" s="1"/>
      <c r="S582" s="1"/>
      <c r="T582" s="1"/>
      <c r="U582" s="2">
        <v>0.6156</v>
      </c>
      <c r="V582" s="2">
        <v>0.0757</v>
      </c>
      <c r="W582">
        <f t="shared" si="5"/>
        <v>0.47213333</v>
      </c>
      <c r="Y582">
        <f t="shared" si="6"/>
        <v>0.0753729365</v>
      </c>
      <c r="Z582">
        <f t="shared" si="7"/>
        <v>0.0000150745873</v>
      </c>
    </row>
    <row r="583">
      <c r="G583" s="1"/>
      <c r="H583" s="1"/>
      <c r="I583" s="1"/>
      <c r="J583" s="1"/>
      <c r="K583" s="1"/>
      <c r="R583" s="1"/>
      <c r="S583" s="1"/>
      <c r="T583" s="1"/>
      <c r="U583" s="2">
        <v>0.6158</v>
      </c>
      <c r="V583" s="2">
        <v>0.0757</v>
      </c>
      <c r="W583">
        <f t="shared" si="5"/>
        <v>0.47213333</v>
      </c>
      <c r="Y583">
        <f t="shared" si="6"/>
        <v>0.0753729365</v>
      </c>
      <c r="Z583">
        <f t="shared" si="7"/>
        <v>0.0000167523134</v>
      </c>
    </row>
    <row r="584">
      <c r="G584" s="1"/>
      <c r="H584" s="1"/>
      <c r="I584" s="1"/>
      <c r="J584" s="1"/>
      <c r="K584" s="1"/>
      <c r="R584" s="1"/>
      <c r="S584" s="1"/>
      <c r="T584" s="1"/>
      <c r="U584" s="2">
        <v>0.616</v>
      </c>
      <c r="V584" s="2">
        <v>0.07839</v>
      </c>
      <c r="W584">
        <f t="shared" si="5"/>
        <v>0.488910591</v>
      </c>
      <c r="Y584">
        <f t="shared" si="6"/>
        <v>0.0921501975</v>
      </c>
      <c r="Z584">
        <f t="shared" si="7"/>
        <v>0.0000188104904</v>
      </c>
    </row>
    <row r="585">
      <c r="G585" s="1"/>
      <c r="H585" s="1"/>
      <c r="I585" s="1"/>
      <c r="J585" s="1"/>
      <c r="K585" s="1"/>
      <c r="R585" s="1"/>
      <c r="S585" s="1"/>
      <c r="T585" s="1"/>
      <c r="U585" s="2">
        <v>0.6162</v>
      </c>
      <c r="V585" s="2">
        <v>0.079</v>
      </c>
      <c r="W585">
        <f t="shared" si="5"/>
        <v>0.4927151</v>
      </c>
      <c r="Y585">
        <f t="shared" si="6"/>
        <v>0.0959547065</v>
      </c>
      <c r="Z585">
        <f t="shared" si="7"/>
        <v>0.0000187356476</v>
      </c>
    </row>
    <row r="586">
      <c r="G586" s="1"/>
      <c r="H586" s="1"/>
      <c r="I586" s="1"/>
      <c r="J586" s="1"/>
      <c r="K586" s="1"/>
      <c r="R586" s="1"/>
      <c r="S586" s="1"/>
      <c r="T586" s="1"/>
      <c r="U586" s="2">
        <v>0.6164</v>
      </c>
      <c r="V586" s="2">
        <v>0.07827</v>
      </c>
      <c r="W586">
        <f t="shared" si="5"/>
        <v>0.488162163</v>
      </c>
      <c r="Y586">
        <f t="shared" si="6"/>
        <v>0.0914017695</v>
      </c>
      <c r="Z586">
        <f t="shared" si="7"/>
        <v>0.0000183551967</v>
      </c>
    </row>
    <row r="587">
      <c r="G587" s="1"/>
      <c r="H587" s="1"/>
      <c r="I587" s="1"/>
      <c r="J587" s="1"/>
      <c r="K587" s="1"/>
      <c r="R587" s="1"/>
      <c r="S587" s="1"/>
      <c r="T587" s="1"/>
      <c r="U587" s="2">
        <v>0.6166</v>
      </c>
      <c r="V587" s="2">
        <v>0.07839</v>
      </c>
      <c r="W587">
        <f t="shared" si="5"/>
        <v>0.488910591</v>
      </c>
      <c r="Y587">
        <f t="shared" si="6"/>
        <v>0.0921501975</v>
      </c>
      <c r="Z587">
        <f t="shared" si="7"/>
        <v>0.0000187356476</v>
      </c>
    </row>
    <row r="588">
      <c r="G588" s="1"/>
      <c r="H588" s="1"/>
      <c r="I588" s="1"/>
      <c r="J588" s="1"/>
      <c r="K588" s="1"/>
      <c r="R588" s="1"/>
      <c r="S588" s="1"/>
      <c r="T588" s="1"/>
      <c r="U588" s="2">
        <v>0.6168</v>
      </c>
      <c r="V588" s="2">
        <v>0.07888</v>
      </c>
      <c r="W588">
        <f t="shared" si="5"/>
        <v>0.491966672</v>
      </c>
      <c r="Y588">
        <f t="shared" si="6"/>
        <v>0.0952062785</v>
      </c>
      <c r="Z588">
        <f t="shared" si="7"/>
        <v>0.0000193468638</v>
      </c>
    </row>
    <row r="589">
      <c r="G589" s="1"/>
      <c r="H589" s="1"/>
      <c r="I589" s="1"/>
      <c r="J589" s="1"/>
      <c r="K589" s="1"/>
      <c r="R589" s="1"/>
      <c r="S589" s="1"/>
      <c r="T589" s="1"/>
      <c r="U589" s="2">
        <v>0.617</v>
      </c>
      <c r="V589" s="2">
        <v>0.07937</v>
      </c>
      <c r="W589">
        <f t="shared" si="5"/>
        <v>0.495022753</v>
      </c>
      <c r="Y589">
        <f t="shared" si="6"/>
        <v>0.0982623595</v>
      </c>
      <c r="Z589">
        <f t="shared" si="7"/>
        <v>0.0000201077656</v>
      </c>
    </row>
    <row r="590">
      <c r="G590" s="1"/>
      <c r="H590" s="1"/>
      <c r="I590" s="1"/>
      <c r="J590" s="1"/>
      <c r="K590" s="1"/>
      <c r="R590" s="1"/>
      <c r="S590" s="1"/>
      <c r="T590" s="1"/>
      <c r="U590" s="2">
        <v>0.6172</v>
      </c>
      <c r="V590" s="2">
        <v>0.0801</v>
      </c>
      <c r="W590">
        <f t="shared" si="5"/>
        <v>0.49957569</v>
      </c>
      <c r="Y590">
        <f t="shared" si="6"/>
        <v>0.1028152965</v>
      </c>
      <c r="Z590">
        <f t="shared" si="7"/>
        <v>0.0000202574512</v>
      </c>
    </row>
    <row r="591">
      <c r="G591" s="1"/>
      <c r="H591" s="1"/>
      <c r="I591" s="1"/>
      <c r="J591" s="1"/>
      <c r="K591" s="1"/>
      <c r="R591" s="1"/>
      <c r="S591" s="1"/>
      <c r="T591" s="1"/>
      <c r="U591" s="2">
        <v>0.6174</v>
      </c>
      <c r="V591" s="2">
        <v>0.07961</v>
      </c>
      <c r="W591">
        <f t="shared" si="5"/>
        <v>0.496519609</v>
      </c>
      <c r="Y591">
        <f t="shared" si="6"/>
        <v>0.0997592155</v>
      </c>
      <c r="Z591">
        <f t="shared" si="7"/>
        <v>0.0000201015287</v>
      </c>
    </row>
    <row r="592">
      <c r="G592" s="1"/>
      <c r="H592" s="1"/>
      <c r="I592" s="1"/>
      <c r="J592" s="1"/>
      <c r="K592" s="1"/>
      <c r="R592" s="1"/>
      <c r="S592" s="1"/>
      <c r="T592" s="1"/>
      <c r="U592" s="2">
        <v>0.6176</v>
      </c>
      <c r="V592" s="2">
        <v>0.07985</v>
      </c>
      <c r="W592">
        <f t="shared" si="5"/>
        <v>0.498016465</v>
      </c>
      <c r="Y592">
        <f t="shared" si="6"/>
        <v>0.1012560715</v>
      </c>
      <c r="Z592">
        <f t="shared" si="7"/>
        <v>0.0000197210778</v>
      </c>
    </row>
    <row r="593">
      <c r="G593" s="1"/>
      <c r="H593" s="1"/>
      <c r="I593" s="1"/>
      <c r="J593" s="1"/>
      <c r="K593" s="1"/>
      <c r="R593" s="1"/>
      <c r="S593" s="1"/>
      <c r="T593" s="1"/>
      <c r="U593" s="2">
        <v>0.6178</v>
      </c>
      <c r="V593" s="2">
        <v>0.079</v>
      </c>
      <c r="W593">
        <f t="shared" si="5"/>
        <v>0.4927151</v>
      </c>
      <c r="Y593">
        <f t="shared" si="6"/>
        <v>0.0959547065</v>
      </c>
      <c r="Z593">
        <f t="shared" si="7"/>
        <v>0.0000201826084</v>
      </c>
    </row>
    <row r="594">
      <c r="G594" s="1"/>
      <c r="H594" s="1"/>
      <c r="I594" s="1"/>
      <c r="J594" s="1"/>
      <c r="K594" s="1"/>
      <c r="R594" s="1"/>
      <c r="S594" s="1"/>
      <c r="T594" s="1"/>
      <c r="U594" s="2">
        <v>0.618</v>
      </c>
      <c r="V594" s="2">
        <v>0.08059</v>
      </c>
      <c r="W594">
        <f t="shared" si="5"/>
        <v>0.502631771</v>
      </c>
      <c r="Y594">
        <f t="shared" si="6"/>
        <v>0.1058713775</v>
      </c>
      <c r="Z594">
        <f t="shared" si="7"/>
        <v>0.0000213239611</v>
      </c>
    </row>
    <row r="595">
      <c r="G595" s="1"/>
      <c r="H595" s="1"/>
      <c r="I595" s="1"/>
      <c r="J595" s="1"/>
      <c r="K595" s="1"/>
      <c r="R595" s="1"/>
      <c r="S595" s="1"/>
      <c r="T595" s="1"/>
      <c r="U595" s="2">
        <v>0.6182</v>
      </c>
      <c r="V595" s="2">
        <v>0.08083</v>
      </c>
      <c r="W595">
        <f t="shared" si="5"/>
        <v>0.504128627</v>
      </c>
      <c r="Y595">
        <f t="shared" si="6"/>
        <v>0.1073682335</v>
      </c>
      <c r="Z595">
        <f t="shared" si="7"/>
        <v>0.0000211680386</v>
      </c>
    </row>
    <row r="596">
      <c r="G596" s="1"/>
      <c r="H596" s="1"/>
      <c r="I596" s="1"/>
      <c r="J596" s="1"/>
      <c r="K596" s="1"/>
      <c r="R596" s="1"/>
      <c r="S596" s="1"/>
      <c r="T596" s="1"/>
      <c r="U596" s="2">
        <v>0.6184</v>
      </c>
      <c r="V596" s="2">
        <v>0.08034</v>
      </c>
      <c r="W596">
        <f t="shared" si="5"/>
        <v>0.501072546</v>
      </c>
      <c r="Y596">
        <f t="shared" si="6"/>
        <v>0.1043121525</v>
      </c>
      <c r="Z596">
        <f t="shared" si="7"/>
        <v>0.0000198707634</v>
      </c>
    </row>
    <row r="597">
      <c r="G597" s="1"/>
      <c r="H597" s="1"/>
      <c r="I597" s="1"/>
      <c r="J597" s="1"/>
      <c r="K597" s="1"/>
      <c r="R597" s="1"/>
      <c r="S597" s="1"/>
      <c r="T597" s="1"/>
      <c r="U597" s="2">
        <v>0.6186</v>
      </c>
      <c r="V597" s="2">
        <v>0.07875</v>
      </c>
      <c r="W597">
        <f t="shared" si="5"/>
        <v>0.491155875</v>
      </c>
      <c r="Y597">
        <f t="shared" si="6"/>
        <v>0.0943954815</v>
      </c>
      <c r="Z597">
        <f t="shared" si="7"/>
        <v>0.0000181992742</v>
      </c>
    </row>
    <row r="598">
      <c r="G598" s="1"/>
      <c r="H598" s="1"/>
      <c r="I598" s="1"/>
      <c r="J598" s="1"/>
      <c r="K598" s="1"/>
      <c r="R598" s="1"/>
      <c r="S598" s="1"/>
      <c r="T598" s="1"/>
      <c r="U598" s="2">
        <v>0.6188</v>
      </c>
      <c r="V598" s="2">
        <v>0.07766</v>
      </c>
      <c r="W598">
        <f t="shared" si="5"/>
        <v>0.484357654</v>
      </c>
      <c r="Y598">
        <f t="shared" si="6"/>
        <v>0.0875972605</v>
      </c>
      <c r="Z598">
        <f t="shared" si="7"/>
        <v>0.0000178188233</v>
      </c>
    </row>
    <row r="599">
      <c r="G599" s="1"/>
      <c r="H599" s="1"/>
      <c r="I599" s="1"/>
      <c r="J599" s="1"/>
      <c r="K599" s="1"/>
      <c r="R599" s="1"/>
      <c r="S599" s="1"/>
      <c r="T599" s="1"/>
      <c r="U599" s="2">
        <v>0.619</v>
      </c>
      <c r="V599" s="2">
        <v>0.07814</v>
      </c>
      <c r="W599">
        <f t="shared" si="5"/>
        <v>0.487351366</v>
      </c>
      <c r="Y599">
        <f t="shared" si="6"/>
        <v>0.0905909725</v>
      </c>
      <c r="Z599">
        <f t="shared" si="7"/>
        <v>0.0000171327643</v>
      </c>
    </row>
    <row r="600">
      <c r="G600" s="1"/>
      <c r="H600" s="1"/>
      <c r="I600" s="1"/>
      <c r="J600" s="1"/>
      <c r="K600" s="1"/>
      <c r="R600" s="1"/>
      <c r="S600" s="1"/>
      <c r="T600" s="1"/>
      <c r="U600" s="2">
        <v>0.6192</v>
      </c>
      <c r="V600" s="2">
        <v>0.07656</v>
      </c>
      <c r="W600">
        <f t="shared" si="5"/>
        <v>0.477497064</v>
      </c>
      <c r="Y600">
        <f t="shared" si="6"/>
        <v>0.0807366705</v>
      </c>
      <c r="Z600">
        <f t="shared" si="7"/>
        <v>0.0000166774706</v>
      </c>
    </row>
    <row r="601">
      <c r="G601" s="1"/>
      <c r="H601" s="1"/>
      <c r="I601" s="1"/>
      <c r="J601" s="1"/>
      <c r="K601" s="1"/>
      <c r="R601" s="1"/>
      <c r="S601" s="1"/>
      <c r="T601" s="1"/>
      <c r="U601" s="2">
        <v>0.6194</v>
      </c>
      <c r="V601" s="2">
        <v>0.07741</v>
      </c>
      <c r="W601">
        <f t="shared" si="5"/>
        <v>0.482798429</v>
      </c>
      <c r="Y601">
        <f t="shared" si="6"/>
        <v>0.0860380355</v>
      </c>
      <c r="Z601">
        <f t="shared" si="7"/>
        <v>0.0000159165688</v>
      </c>
    </row>
    <row r="602">
      <c r="G602" s="1"/>
      <c r="H602" s="1"/>
      <c r="I602" s="1"/>
      <c r="J602" s="1"/>
      <c r="K602" s="1"/>
      <c r="R602" s="1"/>
      <c r="S602" s="1"/>
      <c r="T602" s="1"/>
      <c r="U602" s="2">
        <v>0.6196</v>
      </c>
      <c r="V602" s="2">
        <v>0.07534</v>
      </c>
      <c r="W602">
        <f t="shared" si="5"/>
        <v>0.469888046</v>
      </c>
      <c r="Y602">
        <f t="shared" si="6"/>
        <v>0.0731276525</v>
      </c>
      <c r="Z602">
        <f t="shared" si="7"/>
        <v>0.0000145444508</v>
      </c>
    </row>
    <row r="603">
      <c r="G603" s="1"/>
      <c r="H603" s="1"/>
      <c r="I603" s="1"/>
      <c r="J603" s="1"/>
      <c r="K603" s="1"/>
      <c r="R603" s="1"/>
      <c r="S603" s="1"/>
      <c r="T603" s="1"/>
      <c r="U603" s="2">
        <v>0.6198</v>
      </c>
      <c r="V603" s="2">
        <v>0.07521</v>
      </c>
      <c r="W603">
        <f t="shared" si="5"/>
        <v>0.469077249</v>
      </c>
      <c r="Y603">
        <f t="shared" si="6"/>
        <v>0.0723168555</v>
      </c>
      <c r="Z603">
        <f t="shared" si="7"/>
        <v>0.0000141639999</v>
      </c>
    </row>
    <row r="604">
      <c r="G604" s="1"/>
      <c r="H604" s="1"/>
      <c r="I604" s="1"/>
      <c r="J604" s="1"/>
      <c r="K604" s="1"/>
      <c r="R604" s="1"/>
      <c r="S604" s="1"/>
      <c r="T604" s="1"/>
      <c r="U604" s="2">
        <v>0.62</v>
      </c>
      <c r="V604" s="2">
        <v>0.07473</v>
      </c>
      <c r="W604">
        <f t="shared" si="5"/>
        <v>0.466083537</v>
      </c>
      <c r="Y604">
        <f t="shared" si="6"/>
        <v>0.0693231435</v>
      </c>
      <c r="Z604">
        <f t="shared" si="7"/>
        <v>0.0000123428251</v>
      </c>
    </row>
    <row r="605">
      <c r="G605" s="1"/>
      <c r="H605" s="1"/>
      <c r="I605" s="1"/>
      <c r="J605" s="1"/>
      <c r="K605" s="1"/>
      <c r="R605" s="1"/>
      <c r="S605" s="1"/>
      <c r="T605" s="1"/>
      <c r="U605" s="2">
        <v>0.6202</v>
      </c>
      <c r="V605" s="2">
        <v>0.07229</v>
      </c>
      <c r="W605">
        <f t="shared" si="5"/>
        <v>0.450865501</v>
      </c>
      <c r="Y605">
        <f t="shared" si="6"/>
        <v>0.0541051075</v>
      </c>
      <c r="Z605">
        <f t="shared" si="7"/>
        <v>0.0000109707071</v>
      </c>
    </row>
    <row r="606">
      <c r="G606" s="1"/>
      <c r="H606" s="1"/>
      <c r="I606" s="1"/>
      <c r="J606" s="1"/>
      <c r="K606" s="1"/>
      <c r="R606" s="1"/>
      <c r="S606" s="1"/>
      <c r="T606" s="1"/>
      <c r="U606" s="2">
        <v>0.6204</v>
      </c>
      <c r="V606" s="2">
        <v>0.07253</v>
      </c>
      <c r="W606">
        <f t="shared" si="5"/>
        <v>0.452362357</v>
      </c>
      <c r="Y606">
        <f t="shared" si="6"/>
        <v>0.0556019635</v>
      </c>
      <c r="Z606">
        <f t="shared" si="7"/>
        <v>0.0000105840193</v>
      </c>
    </row>
    <row r="607">
      <c r="G607" s="1"/>
      <c r="H607" s="1"/>
      <c r="I607" s="1"/>
      <c r="J607" s="1"/>
      <c r="K607" s="1"/>
      <c r="R607" s="1"/>
      <c r="S607" s="1"/>
      <c r="T607" s="1"/>
      <c r="U607" s="2">
        <v>0.6206</v>
      </c>
      <c r="V607" s="2">
        <v>0.07167</v>
      </c>
      <c r="W607">
        <f t="shared" si="5"/>
        <v>0.446998623</v>
      </c>
      <c r="Y607">
        <f t="shared" si="6"/>
        <v>0.0502382295</v>
      </c>
      <c r="Z607">
        <f t="shared" si="7"/>
        <v>0.0000088314504</v>
      </c>
    </row>
    <row r="608">
      <c r="G608" s="1"/>
      <c r="H608" s="1"/>
      <c r="I608" s="1"/>
      <c r="J608" s="1"/>
      <c r="K608" s="1"/>
      <c r="R608" s="1"/>
      <c r="S608" s="1"/>
      <c r="T608" s="1"/>
      <c r="U608" s="2">
        <v>0.6208</v>
      </c>
      <c r="V608" s="2">
        <v>0.06972</v>
      </c>
      <c r="W608">
        <f t="shared" si="5"/>
        <v>0.434836668</v>
      </c>
      <c r="Y608">
        <f t="shared" si="6"/>
        <v>0.0380762745</v>
      </c>
      <c r="Z608">
        <f t="shared" si="7"/>
        <v>0.0000073096468</v>
      </c>
    </row>
    <row r="609">
      <c r="G609" s="1"/>
      <c r="H609" s="1"/>
      <c r="I609" s="1"/>
      <c r="J609" s="1"/>
      <c r="K609" s="1"/>
      <c r="R609" s="1"/>
      <c r="S609" s="1"/>
      <c r="T609" s="1"/>
      <c r="U609" s="2">
        <v>0.621</v>
      </c>
      <c r="V609" s="2">
        <v>0.06923</v>
      </c>
      <c r="W609">
        <f t="shared" si="5"/>
        <v>0.431780587</v>
      </c>
      <c r="Y609">
        <f t="shared" si="6"/>
        <v>0.0350201935</v>
      </c>
      <c r="Z609">
        <f t="shared" si="7"/>
        <v>0.0000059375288</v>
      </c>
    </row>
    <row r="610">
      <c r="G610" s="1"/>
      <c r="H610" s="1"/>
      <c r="I610" s="1"/>
      <c r="J610" s="1"/>
      <c r="K610" s="1"/>
      <c r="R610" s="1"/>
      <c r="S610" s="1"/>
      <c r="T610" s="1"/>
      <c r="U610" s="2">
        <v>0.6212</v>
      </c>
      <c r="V610" s="2">
        <v>0.06752</v>
      </c>
      <c r="W610">
        <f t="shared" si="5"/>
        <v>0.421115488</v>
      </c>
      <c r="Y610">
        <f t="shared" si="6"/>
        <v>0.0243550945</v>
      </c>
      <c r="Z610">
        <f t="shared" si="7"/>
        <v>0.0000035051378</v>
      </c>
    </row>
    <row r="611">
      <c r="G611" s="1"/>
      <c r="H611" s="1"/>
      <c r="I611" s="1"/>
      <c r="J611" s="1"/>
      <c r="K611" s="1"/>
      <c r="R611" s="1"/>
      <c r="S611" s="1"/>
      <c r="T611" s="1"/>
      <c r="U611" s="2">
        <v>0.6214</v>
      </c>
      <c r="V611" s="2">
        <v>0.06533</v>
      </c>
      <c r="W611">
        <f t="shared" si="5"/>
        <v>0.407456677</v>
      </c>
      <c r="Y611">
        <f t="shared" si="6"/>
        <v>0.0106962835</v>
      </c>
      <c r="Z611">
        <f t="shared" si="7"/>
        <v>0.0000024448648</v>
      </c>
    </row>
    <row r="612">
      <c r="G612" s="1"/>
      <c r="H612" s="1"/>
      <c r="I612" s="1"/>
      <c r="J612" s="1"/>
      <c r="K612" s="1"/>
      <c r="R612" s="1"/>
      <c r="S612" s="1"/>
      <c r="T612" s="1"/>
      <c r="U612" s="2">
        <v>0.6216</v>
      </c>
      <c r="V612" s="2">
        <v>0.06582</v>
      </c>
      <c r="W612">
        <f t="shared" si="5"/>
        <v>0.410512758</v>
      </c>
      <c r="Y612">
        <f t="shared" si="6"/>
        <v>0.0137523645</v>
      </c>
      <c r="Z612">
        <f t="shared" si="7"/>
        <v>0.0000017588058</v>
      </c>
    </row>
    <row r="613">
      <c r="G613" s="1"/>
      <c r="H613" s="1"/>
      <c r="I613" s="1"/>
      <c r="J613" s="1"/>
      <c r="K613" s="1"/>
      <c r="R613" s="1"/>
      <c r="S613" s="1"/>
      <c r="T613" s="1"/>
      <c r="U613" s="2">
        <v>0.6218</v>
      </c>
      <c r="V613" s="2">
        <v>0.06423</v>
      </c>
      <c r="W613">
        <f t="shared" si="5"/>
        <v>0.400596087</v>
      </c>
      <c r="Y613">
        <f t="shared" si="6"/>
        <v>0.0038356935</v>
      </c>
      <c r="Z613">
        <f t="shared" si="7"/>
        <v>0.0000000062369</v>
      </c>
    </row>
    <row r="614">
      <c r="G614" s="1"/>
      <c r="H614" s="1"/>
      <c r="I614" s="1"/>
      <c r="J614" s="1"/>
      <c r="K614" s="1"/>
      <c r="R614" s="1"/>
      <c r="S614" s="1"/>
      <c r="T614" s="1"/>
      <c r="U614" s="2">
        <v>0.622</v>
      </c>
      <c r="V614" s="2">
        <v>0.06301</v>
      </c>
      <c r="W614">
        <f t="shared" si="5"/>
        <v>0.392987069</v>
      </c>
      <c r="Y614">
        <f t="shared" si="6"/>
        <v>-0.0037733245</v>
      </c>
      <c r="Z614">
        <f t="shared" si="7"/>
        <v>-0.0000019770973</v>
      </c>
    </row>
    <row r="615">
      <c r="G615" s="1"/>
      <c r="H615" s="1"/>
      <c r="I615" s="1"/>
      <c r="J615" s="1"/>
      <c r="K615" s="1"/>
      <c r="R615" s="1"/>
      <c r="S615" s="1"/>
      <c r="T615" s="1"/>
      <c r="U615" s="2">
        <v>0.6222</v>
      </c>
      <c r="V615" s="2">
        <v>0.06105</v>
      </c>
      <c r="W615">
        <f t="shared" si="5"/>
        <v>0.380762745</v>
      </c>
      <c r="Y615">
        <f t="shared" si="6"/>
        <v>-0.0159976485</v>
      </c>
      <c r="Z615">
        <f t="shared" si="7"/>
        <v>-0.0000042598027</v>
      </c>
    </row>
    <row r="616">
      <c r="G616" s="1"/>
      <c r="H616" s="1"/>
      <c r="I616" s="1"/>
      <c r="J616" s="1"/>
      <c r="K616" s="1"/>
      <c r="R616" s="1"/>
      <c r="S616" s="1"/>
      <c r="T616" s="1"/>
      <c r="U616" s="2">
        <v>0.6224</v>
      </c>
      <c r="V616" s="2">
        <v>0.05935</v>
      </c>
      <c r="W616">
        <f t="shared" si="5"/>
        <v>0.370160015</v>
      </c>
      <c r="Y616">
        <f t="shared" si="6"/>
        <v>-0.0266003785</v>
      </c>
      <c r="Z616">
        <f t="shared" si="7"/>
        <v>-0.0000065425081</v>
      </c>
    </row>
    <row r="617">
      <c r="G617" s="1"/>
      <c r="H617" s="1"/>
      <c r="I617" s="1"/>
      <c r="J617" s="1"/>
      <c r="K617" s="1"/>
      <c r="R617" s="1"/>
      <c r="S617" s="1"/>
      <c r="T617" s="1"/>
      <c r="U617" s="2">
        <v>0.6226</v>
      </c>
      <c r="V617" s="2">
        <v>0.05739</v>
      </c>
      <c r="W617">
        <f t="shared" si="5"/>
        <v>0.357935691</v>
      </c>
      <c r="Y617">
        <f t="shared" si="6"/>
        <v>-0.0388247025</v>
      </c>
      <c r="Z617">
        <f t="shared" si="7"/>
        <v>-0.0000080705486</v>
      </c>
    </row>
    <row r="618">
      <c r="G618" s="1"/>
      <c r="H618" s="1"/>
      <c r="I618" s="1"/>
      <c r="J618" s="1"/>
      <c r="K618" s="1"/>
      <c r="R618" s="1"/>
      <c r="S618" s="1"/>
      <c r="T618" s="1"/>
      <c r="U618" s="2">
        <v>0.6228</v>
      </c>
      <c r="V618" s="2">
        <v>0.0569</v>
      </c>
      <c r="W618">
        <f t="shared" si="5"/>
        <v>0.35487961</v>
      </c>
      <c r="Y618">
        <f t="shared" si="6"/>
        <v>-0.0418807835</v>
      </c>
      <c r="Z618">
        <f t="shared" si="7"/>
        <v>-0.0000090559788</v>
      </c>
    </row>
    <row r="619">
      <c r="G619" s="1"/>
      <c r="H619" s="1"/>
      <c r="I619" s="1"/>
      <c r="J619" s="1"/>
      <c r="K619" s="1"/>
      <c r="R619" s="1"/>
      <c r="S619" s="1"/>
      <c r="T619" s="1"/>
      <c r="U619" s="2">
        <v>0.623</v>
      </c>
      <c r="V619" s="2">
        <v>0.05581</v>
      </c>
      <c r="W619">
        <f t="shared" si="5"/>
        <v>0.348081389</v>
      </c>
      <c r="Y619">
        <f t="shared" si="6"/>
        <v>-0.0486790045</v>
      </c>
      <c r="Z619">
        <f t="shared" si="7"/>
        <v>-0.0000105029396</v>
      </c>
    </row>
    <row r="620">
      <c r="G620" s="1"/>
      <c r="H620" s="1"/>
      <c r="I620" s="1"/>
      <c r="J620" s="1"/>
      <c r="K620" s="1"/>
      <c r="R620" s="1"/>
      <c r="S620" s="1"/>
      <c r="T620" s="1"/>
      <c r="U620" s="2">
        <v>0.6232</v>
      </c>
      <c r="V620" s="2">
        <v>0.05458</v>
      </c>
      <c r="W620">
        <f t="shared" si="5"/>
        <v>0.340410002</v>
      </c>
      <c r="Y620">
        <f t="shared" si="6"/>
        <v>-0.0563503915</v>
      </c>
      <c r="Z620">
        <f t="shared" si="7"/>
        <v>-0.0000130164103</v>
      </c>
    </row>
    <row r="621">
      <c r="G621" s="1"/>
      <c r="H621" s="1"/>
      <c r="I621" s="1"/>
      <c r="J621" s="1"/>
      <c r="K621" s="1"/>
      <c r="R621" s="1"/>
      <c r="S621" s="1"/>
      <c r="T621" s="1"/>
      <c r="U621" s="2">
        <v>0.6234</v>
      </c>
      <c r="V621" s="2">
        <v>0.05178</v>
      </c>
      <c r="W621">
        <f t="shared" si="5"/>
        <v>0.322946682</v>
      </c>
      <c r="Y621">
        <f t="shared" si="6"/>
        <v>-0.0738137115</v>
      </c>
      <c r="Z621">
        <f t="shared" si="7"/>
        <v>-0.000014157763</v>
      </c>
    </row>
    <row r="622">
      <c r="G622" s="1"/>
      <c r="H622" s="1"/>
      <c r="I622" s="1"/>
      <c r="J622" s="1"/>
      <c r="K622" s="1"/>
      <c r="R622" s="1"/>
      <c r="S622" s="1"/>
      <c r="T622" s="1"/>
      <c r="U622" s="2">
        <v>0.6236</v>
      </c>
      <c r="V622" s="2">
        <v>0.05275</v>
      </c>
      <c r="W622">
        <f t="shared" si="5"/>
        <v>0.328996475</v>
      </c>
      <c r="Y622">
        <f t="shared" si="6"/>
        <v>-0.0677639185</v>
      </c>
      <c r="Z622">
        <f t="shared" si="7"/>
        <v>-0.0000139332346</v>
      </c>
    </row>
    <row r="623">
      <c r="G623" s="1"/>
      <c r="H623" s="1"/>
      <c r="I623" s="1"/>
      <c r="J623" s="1"/>
      <c r="K623" s="1"/>
      <c r="R623" s="1"/>
      <c r="S623" s="1"/>
      <c r="T623" s="1"/>
      <c r="U623" s="2">
        <v>0.6238</v>
      </c>
      <c r="V623" s="2">
        <v>0.05214</v>
      </c>
      <c r="W623">
        <f t="shared" si="5"/>
        <v>0.325191966</v>
      </c>
      <c r="Y623">
        <f t="shared" si="6"/>
        <v>-0.0715684275</v>
      </c>
      <c r="Z623">
        <f t="shared" si="7"/>
        <v>-0.0000150745873</v>
      </c>
    </row>
    <row r="624">
      <c r="G624" s="1"/>
      <c r="H624" s="1"/>
      <c r="I624" s="1"/>
      <c r="J624" s="1"/>
      <c r="K624" s="1"/>
      <c r="R624" s="1"/>
      <c r="S624" s="1"/>
      <c r="T624" s="1"/>
      <c r="U624" s="2">
        <v>0.624</v>
      </c>
      <c r="V624" s="2">
        <v>0.05092</v>
      </c>
      <c r="W624">
        <f t="shared" si="5"/>
        <v>0.317582948</v>
      </c>
      <c r="Y624">
        <f t="shared" si="6"/>
        <v>-0.0791774455</v>
      </c>
      <c r="Z624">
        <f t="shared" si="7"/>
        <v>-0.0000165215481</v>
      </c>
    </row>
    <row r="625">
      <c r="G625" s="1"/>
      <c r="H625" s="1"/>
      <c r="I625" s="1"/>
      <c r="J625" s="1"/>
      <c r="K625" s="1"/>
      <c r="R625" s="1"/>
      <c r="S625" s="1"/>
      <c r="T625" s="1"/>
      <c r="U625" s="2">
        <v>0.6242</v>
      </c>
      <c r="V625" s="2">
        <v>0.04982</v>
      </c>
      <c r="W625">
        <f t="shared" si="5"/>
        <v>0.310722358</v>
      </c>
      <c r="Y625">
        <f t="shared" si="6"/>
        <v>-0.0860380355</v>
      </c>
      <c r="Z625">
        <f t="shared" si="7"/>
        <v>-0.0000176629008</v>
      </c>
    </row>
    <row r="626">
      <c r="G626" s="1"/>
      <c r="H626" s="1"/>
      <c r="I626" s="1"/>
      <c r="J626" s="1"/>
      <c r="K626" s="1"/>
      <c r="R626" s="1"/>
      <c r="S626" s="1"/>
      <c r="T626" s="1"/>
      <c r="U626" s="2">
        <v>0.6244</v>
      </c>
      <c r="V626" s="2">
        <v>0.04909</v>
      </c>
      <c r="W626">
        <f t="shared" si="5"/>
        <v>0.306169421</v>
      </c>
      <c r="Y626">
        <f t="shared" si="6"/>
        <v>-0.0905909725</v>
      </c>
      <c r="Z626">
        <f t="shared" si="7"/>
        <v>-0.0000188790963</v>
      </c>
    </row>
    <row r="627">
      <c r="G627" s="1"/>
      <c r="H627" s="1"/>
      <c r="I627" s="1"/>
      <c r="J627" s="1"/>
      <c r="K627" s="1"/>
      <c r="R627" s="1"/>
      <c r="S627" s="1"/>
      <c r="T627" s="1"/>
      <c r="U627" s="2">
        <v>0.6246</v>
      </c>
      <c r="V627" s="2">
        <v>0.04787</v>
      </c>
      <c r="W627">
        <f t="shared" si="5"/>
        <v>0.298560403</v>
      </c>
      <c r="Y627">
        <f t="shared" si="6"/>
        <v>-0.0981999905</v>
      </c>
      <c r="Z627">
        <f t="shared" si="7"/>
        <v>-0.0000202512143</v>
      </c>
    </row>
    <row r="628">
      <c r="G628" s="1"/>
      <c r="H628" s="1"/>
      <c r="I628" s="1"/>
      <c r="J628" s="1"/>
      <c r="K628" s="1"/>
      <c r="R628" s="1"/>
      <c r="S628" s="1"/>
      <c r="T628" s="1"/>
      <c r="U628" s="2">
        <v>0.6248</v>
      </c>
      <c r="V628" s="2">
        <v>0.04689</v>
      </c>
      <c r="W628">
        <f t="shared" si="5"/>
        <v>0.292448241</v>
      </c>
      <c r="Y628">
        <f t="shared" si="6"/>
        <v>-0.1043121525</v>
      </c>
      <c r="Z628">
        <f t="shared" si="7"/>
        <v>-0.0000213177242</v>
      </c>
    </row>
    <row r="629">
      <c r="G629" s="1"/>
      <c r="H629" s="1"/>
      <c r="I629" s="1"/>
      <c r="J629" s="1"/>
      <c r="K629" s="1"/>
      <c r="R629" s="1"/>
      <c r="S629" s="1"/>
      <c r="T629" s="1"/>
      <c r="U629" s="2">
        <v>0.625</v>
      </c>
      <c r="V629" s="2">
        <v>0.04616</v>
      </c>
      <c r="W629">
        <f t="shared" si="5"/>
        <v>0.287895304</v>
      </c>
      <c r="Y629">
        <f t="shared" si="6"/>
        <v>-0.1088650895</v>
      </c>
      <c r="Z629">
        <f t="shared" si="7"/>
        <v>-0.0000229143706</v>
      </c>
    </row>
    <row r="630">
      <c r="G630" s="1"/>
      <c r="H630" s="1"/>
      <c r="I630" s="1"/>
      <c r="J630" s="1"/>
      <c r="K630" s="1"/>
      <c r="R630" s="1"/>
      <c r="S630" s="1"/>
      <c r="T630" s="1"/>
      <c r="U630" s="2">
        <v>0.6252</v>
      </c>
      <c r="V630" s="2">
        <v>0.04433</v>
      </c>
      <c r="W630">
        <f t="shared" si="5"/>
        <v>0.276481777</v>
      </c>
      <c r="Y630">
        <f t="shared" si="6"/>
        <v>-0.1202786165</v>
      </c>
      <c r="Z630">
        <f t="shared" si="7"/>
        <v>-0.0000237501152</v>
      </c>
    </row>
    <row r="631">
      <c r="G631" s="1"/>
      <c r="H631" s="1"/>
      <c r="I631" s="1"/>
      <c r="J631" s="1"/>
      <c r="K631" s="1"/>
      <c r="R631" s="1"/>
      <c r="S631" s="1"/>
      <c r="T631" s="1"/>
      <c r="U631" s="2">
        <v>0.6254</v>
      </c>
      <c r="V631" s="2">
        <v>0.04482</v>
      </c>
      <c r="W631">
        <f t="shared" si="5"/>
        <v>0.279537858</v>
      </c>
      <c r="Y631">
        <f t="shared" si="6"/>
        <v>-0.1172225355</v>
      </c>
      <c r="Z631">
        <f t="shared" si="7"/>
        <v>-0.000023824958</v>
      </c>
    </row>
    <row r="632">
      <c r="G632" s="1"/>
      <c r="H632" s="1"/>
      <c r="I632" s="1"/>
      <c r="J632" s="1"/>
      <c r="K632" s="1"/>
      <c r="R632" s="1"/>
      <c r="S632" s="1"/>
      <c r="T632" s="1"/>
      <c r="U632" s="2">
        <v>0.6256</v>
      </c>
      <c r="V632" s="2">
        <v>0.04421</v>
      </c>
      <c r="W632">
        <f t="shared" si="5"/>
        <v>0.275733349</v>
      </c>
      <c r="Y632">
        <f t="shared" si="6"/>
        <v>-0.1210270445</v>
      </c>
      <c r="Z632">
        <f t="shared" si="7"/>
        <v>-0.0000244361742</v>
      </c>
    </row>
    <row r="633">
      <c r="G633" s="1"/>
      <c r="H633" s="1"/>
      <c r="I633" s="1"/>
      <c r="J633" s="1"/>
      <c r="K633" s="1"/>
      <c r="R633" s="1"/>
      <c r="S633" s="1"/>
      <c r="T633" s="1"/>
      <c r="U633" s="2">
        <v>0.6258</v>
      </c>
      <c r="V633" s="2">
        <v>0.04384</v>
      </c>
      <c r="W633">
        <f t="shared" si="5"/>
        <v>0.273425696</v>
      </c>
      <c r="Y633">
        <f t="shared" si="6"/>
        <v>-0.1233346975</v>
      </c>
      <c r="Z633">
        <f t="shared" si="7"/>
        <v>-0.0000253529985</v>
      </c>
    </row>
    <row r="634">
      <c r="G634" s="1"/>
      <c r="H634" s="1"/>
      <c r="I634" s="1"/>
      <c r="J634" s="1"/>
      <c r="K634" s="1"/>
      <c r="R634" s="1"/>
      <c r="S634" s="1"/>
      <c r="T634" s="1"/>
      <c r="U634" s="2">
        <v>0.626</v>
      </c>
      <c r="V634" s="2">
        <v>0.04274</v>
      </c>
      <c r="W634">
        <f t="shared" si="5"/>
        <v>0.266565106</v>
      </c>
      <c r="Y634">
        <f t="shared" si="6"/>
        <v>-0.1301952875</v>
      </c>
      <c r="Z634">
        <f t="shared" si="7"/>
        <v>-0.0000254278413</v>
      </c>
    </row>
    <row r="635">
      <c r="G635" s="1"/>
      <c r="H635" s="1"/>
      <c r="I635" s="1"/>
      <c r="J635" s="1"/>
      <c r="K635" s="1"/>
      <c r="R635" s="1"/>
      <c r="S635" s="1"/>
      <c r="T635" s="1"/>
      <c r="U635" s="2">
        <v>0.6262</v>
      </c>
      <c r="V635" s="2">
        <v>0.04372</v>
      </c>
      <c r="W635">
        <f t="shared" si="5"/>
        <v>0.272677268</v>
      </c>
      <c r="Y635">
        <f t="shared" si="6"/>
        <v>-0.1240831255</v>
      </c>
      <c r="Z635">
        <f t="shared" si="7"/>
        <v>-0.0000255775269</v>
      </c>
    </row>
    <row r="636">
      <c r="G636" s="1"/>
      <c r="H636" s="1"/>
      <c r="I636" s="1"/>
      <c r="J636" s="1"/>
      <c r="K636" s="1"/>
      <c r="R636" s="1"/>
      <c r="S636" s="1"/>
      <c r="T636" s="1"/>
      <c r="U636" s="2">
        <v>0.6264</v>
      </c>
      <c r="V636" s="2">
        <v>0.0425</v>
      </c>
      <c r="W636">
        <f t="shared" si="5"/>
        <v>0.26506825</v>
      </c>
      <c r="Y636">
        <f t="shared" si="6"/>
        <v>-0.1316921435</v>
      </c>
      <c r="Z636">
        <f t="shared" si="7"/>
        <v>-0.0000262635859</v>
      </c>
    </row>
    <row r="637">
      <c r="G637" s="1"/>
      <c r="H637" s="1"/>
      <c r="I637" s="1"/>
      <c r="J637" s="1"/>
      <c r="K637" s="1"/>
      <c r="R637" s="1"/>
      <c r="S637" s="1"/>
      <c r="T637" s="1"/>
      <c r="U637" s="2">
        <v>0.6266</v>
      </c>
      <c r="V637" s="2">
        <v>0.04262</v>
      </c>
      <c r="W637">
        <f t="shared" si="5"/>
        <v>0.265816678</v>
      </c>
      <c r="Y637">
        <f t="shared" si="6"/>
        <v>-0.1309437155</v>
      </c>
      <c r="Z637">
        <f t="shared" si="7"/>
        <v>-0.0000251222332</v>
      </c>
    </row>
    <row r="638">
      <c r="G638" s="1"/>
      <c r="H638" s="1"/>
      <c r="I638" s="1"/>
      <c r="J638" s="1"/>
      <c r="K638" s="1"/>
      <c r="R638" s="1"/>
      <c r="S638" s="1"/>
      <c r="T638" s="1"/>
      <c r="U638" s="2">
        <v>0.6268</v>
      </c>
      <c r="V638" s="2">
        <v>0.04433</v>
      </c>
      <c r="W638">
        <f t="shared" si="5"/>
        <v>0.276481777</v>
      </c>
      <c r="Y638">
        <f t="shared" si="6"/>
        <v>-0.1202786165</v>
      </c>
      <c r="Z638">
        <f t="shared" si="7"/>
        <v>-0.0000248166251</v>
      </c>
    </row>
    <row r="639">
      <c r="G639" s="1"/>
      <c r="H639" s="1"/>
      <c r="I639" s="1"/>
      <c r="J639" s="1"/>
      <c r="K639" s="1"/>
      <c r="R639" s="1"/>
      <c r="S639" s="1"/>
      <c r="T639" s="1"/>
      <c r="U639" s="2">
        <v>0.627</v>
      </c>
      <c r="V639" s="2">
        <v>0.04311</v>
      </c>
      <c r="W639">
        <f t="shared" si="5"/>
        <v>0.268872759</v>
      </c>
      <c r="Y639">
        <f t="shared" si="6"/>
        <v>-0.1278876345</v>
      </c>
      <c r="Z639">
        <f t="shared" si="7"/>
        <v>-0.0000259579778</v>
      </c>
    </row>
    <row r="640">
      <c r="G640" s="1"/>
      <c r="H640" s="1"/>
      <c r="I640" s="1"/>
      <c r="J640" s="1"/>
      <c r="K640" s="1"/>
      <c r="R640" s="1"/>
      <c r="S640" s="1"/>
      <c r="T640" s="1"/>
      <c r="U640" s="2">
        <v>0.6272</v>
      </c>
      <c r="V640" s="2">
        <v>0.0425</v>
      </c>
      <c r="W640">
        <f t="shared" si="5"/>
        <v>0.26506825</v>
      </c>
      <c r="Y640">
        <f t="shared" si="6"/>
        <v>-0.1316921435</v>
      </c>
      <c r="Z640">
        <f t="shared" si="7"/>
        <v>-0.0000259579778</v>
      </c>
    </row>
    <row r="641">
      <c r="G641" s="1"/>
      <c r="H641" s="1"/>
      <c r="I641" s="1"/>
      <c r="J641" s="1"/>
      <c r="K641" s="1"/>
      <c r="R641" s="1"/>
      <c r="S641" s="1"/>
      <c r="T641" s="1"/>
      <c r="U641" s="2">
        <v>0.6274</v>
      </c>
      <c r="V641" s="2">
        <v>0.04311</v>
      </c>
      <c r="W641">
        <f t="shared" si="5"/>
        <v>0.268872759</v>
      </c>
      <c r="Y641">
        <f t="shared" si="6"/>
        <v>-0.1278876345</v>
      </c>
      <c r="Z641">
        <f t="shared" si="7"/>
        <v>-0.0000253467616</v>
      </c>
    </row>
    <row r="642">
      <c r="G642" s="1"/>
      <c r="H642" s="1"/>
      <c r="I642" s="1"/>
      <c r="J642" s="1"/>
      <c r="K642" s="1"/>
      <c r="R642" s="1"/>
      <c r="S642" s="1"/>
      <c r="T642" s="1"/>
      <c r="U642" s="2">
        <v>0.6276</v>
      </c>
      <c r="V642" s="2">
        <v>0.04348</v>
      </c>
      <c r="W642">
        <f t="shared" si="5"/>
        <v>0.271180412</v>
      </c>
      <c r="Y642">
        <f t="shared" si="6"/>
        <v>-0.1255799815</v>
      </c>
      <c r="Z642">
        <f t="shared" si="7"/>
        <v>-0.0000258768981</v>
      </c>
    </row>
    <row r="643">
      <c r="G643" s="1"/>
      <c r="H643" s="1"/>
      <c r="I643" s="1"/>
      <c r="J643" s="1"/>
      <c r="K643" s="1"/>
      <c r="R643" s="1"/>
      <c r="S643" s="1"/>
      <c r="T643" s="1"/>
      <c r="U643" s="2">
        <v>0.6278</v>
      </c>
      <c r="V643" s="2">
        <v>0.04226</v>
      </c>
      <c r="W643">
        <f t="shared" si="5"/>
        <v>0.263571394</v>
      </c>
      <c r="Y643">
        <f t="shared" si="6"/>
        <v>-0.1331889995</v>
      </c>
      <c r="Z643">
        <f t="shared" si="7"/>
        <v>-0.0000249663107</v>
      </c>
    </row>
    <row r="644">
      <c r="G644" s="1"/>
      <c r="H644" s="1"/>
      <c r="I644" s="1"/>
      <c r="J644" s="1"/>
      <c r="K644" s="1"/>
      <c r="R644" s="1"/>
      <c r="S644" s="1"/>
      <c r="T644" s="1"/>
      <c r="U644" s="2">
        <v>0.628</v>
      </c>
      <c r="V644" s="2">
        <v>0.04494</v>
      </c>
      <c r="W644">
        <f t="shared" si="5"/>
        <v>0.280286286</v>
      </c>
      <c r="Y644">
        <f t="shared" si="6"/>
        <v>-0.1164741075</v>
      </c>
      <c r="Z644">
        <f t="shared" si="7"/>
        <v>-0.0000229892134</v>
      </c>
    </row>
    <row r="645">
      <c r="G645" s="1"/>
      <c r="H645" s="1"/>
      <c r="I645" s="1"/>
      <c r="J645" s="1"/>
      <c r="K645" s="1"/>
      <c r="R645" s="1"/>
      <c r="S645" s="1"/>
      <c r="T645" s="1"/>
      <c r="U645" s="2">
        <v>0.6282</v>
      </c>
      <c r="V645" s="2">
        <v>0.04543</v>
      </c>
      <c r="W645">
        <f t="shared" si="5"/>
        <v>0.283342367</v>
      </c>
      <c r="Y645">
        <f t="shared" si="6"/>
        <v>-0.1134180265</v>
      </c>
      <c r="Z645">
        <f t="shared" si="7"/>
        <v>-0.0000229143706</v>
      </c>
    </row>
    <row r="646">
      <c r="G646" s="1"/>
      <c r="H646" s="1"/>
      <c r="I646" s="1"/>
      <c r="J646" s="1"/>
      <c r="K646" s="1"/>
      <c r="R646" s="1"/>
      <c r="S646" s="1"/>
      <c r="T646" s="1"/>
      <c r="U646" s="2">
        <v>0.6284</v>
      </c>
      <c r="V646" s="2">
        <v>0.04506</v>
      </c>
      <c r="W646">
        <f t="shared" si="5"/>
        <v>0.281034714</v>
      </c>
      <c r="Y646">
        <f t="shared" si="6"/>
        <v>-0.1157256795</v>
      </c>
      <c r="Z646">
        <f t="shared" si="7"/>
        <v>-0.0000225339197</v>
      </c>
    </row>
    <row r="647">
      <c r="G647" s="1"/>
      <c r="H647" s="1"/>
      <c r="I647" s="1"/>
      <c r="J647" s="1"/>
      <c r="K647" s="1"/>
      <c r="R647" s="1"/>
      <c r="S647" s="1"/>
      <c r="T647" s="1"/>
      <c r="U647" s="2">
        <v>0.6286</v>
      </c>
      <c r="V647" s="2">
        <v>0.04604</v>
      </c>
      <c r="W647">
        <f t="shared" si="5"/>
        <v>0.287146876</v>
      </c>
      <c r="Y647">
        <f t="shared" si="6"/>
        <v>-0.1096135175</v>
      </c>
      <c r="Z647">
        <f t="shared" si="7"/>
        <v>-0.0000205505855</v>
      </c>
    </row>
    <row r="648">
      <c r="G648" s="1"/>
      <c r="H648" s="1"/>
      <c r="I648" s="1"/>
      <c r="J648" s="1"/>
      <c r="K648" s="1"/>
      <c r="R648" s="1"/>
      <c r="S648" s="1"/>
      <c r="T648" s="1"/>
      <c r="U648" s="2">
        <v>0.6288</v>
      </c>
      <c r="V648" s="2">
        <v>0.04824</v>
      </c>
      <c r="W648">
        <f t="shared" si="5"/>
        <v>0.300868056</v>
      </c>
      <c r="Y648">
        <f t="shared" si="6"/>
        <v>-0.0958923375</v>
      </c>
      <c r="Z648">
        <f t="shared" si="7"/>
        <v>-0.0000195589184</v>
      </c>
    </row>
    <row r="649">
      <c r="G649" s="1"/>
      <c r="H649" s="1"/>
      <c r="I649" s="1"/>
      <c r="J649" s="1"/>
      <c r="K649" s="1"/>
      <c r="R649" s="1"/>
      <c r="S649" s="1"/>
      <c r="T649" s="1"/>
      <c r="U649" s="2">
        <v>0.629</v>
      </c>
      <c r="V649" s="2">
        <v>0.04763</v>
      </c>
      <c r="W649">
        <f t="shared" si="5"/>
        <v>0.297063547</v>
      </c>
      <c r="Y649">
        <f t="shared" si="6"/>
        <v>-0.0996968465</v>
      </c>
      <c r="Z649">
        <f t="shared" si="7"/>
        <v>-0.0000181119576</v>
      </c>
    </row>
    <row r="650">
      <c r="G650" s="1"/>
      <c r="H650" s="1"/>
      <c r="I650" s="1"/>
      <c r="J650" s="1"/>
      <c r="K650" s="1"/>
      <c r="R650" s="1"/>
      <c r="S650" s="1"/>
      <c r="T650" s="1"/>
      <c r="U650" s="2">
        <v>0.6292</v>
      </c>
      <c r="V650" s="2">
        <v>0.05056</v>
      </c>
      <c r="W650">
        <f t="shared" si="5"/>
        <v>0.315337664</v>
      </c>
      <c r="Y650">
        <f t="shared" si="6"/>
        <v>-0.0814227295</v>
      </c>
      <c r="Z650">
        <f t="shared" si="7"/>
        <v>-0.0000167460765</v>
      </c>
    </row>
    <row r="651">
      <c r="G651" s="1"/>
      <c r="H651" s="1"/>
      <c r="I651" s="1"/>
      <c r="J651" s="1"/>
      <c r="K651" s="1"/>
      <c r="R651" s="1"/>
      <c r="S651" s="1"/>
      <c r="T651" s="1"/>
      <c r="U651" s="2">
        <v>0.6294</v>
      </c>
      <c r="V651" s="2">
        <v>0.04982</v>
      </c>
      <c r="W651">
        <f t="shared" si="5"/>
        <v>0.310722358</v>
      </c>
      <c r="Y651">
        <f t="shared" si="6"/>
        <v>-0.0860380355</v>
      </c>
      <c r="Z651">
        <f t="shared" si="7"/>
        <v>-0.0000166712337</v>
      </c>
    </row>
    <row r="652">
      <c r="G652" s="1"/>
      <c r="H652" s="1"/>
      <c r="I652" s="1"/>
      <c r="J652" s="1"/>
      <c r="K652" s="1"/>
      <c r="R652" s="1"/>
      <c r="S652" s="1"/>
      <c r="T652" s="1"/>
      <c r="U652" s="2">
        <v>0.6296</v>
      </c>
      <c r="V652" s="2">
        <v>0.05068</v>
      </c>
      <c r="W652">
        <f t="shared" si="5"/>
        <v>0.316086092</v>
      </c>
      <c r="Y652">
        <f t="shared" si="6"/>
        <v>-0.0806743015</v>
      </c>
      <c r="Z652">
        <f t="shared" si="7"/>
        <v>-0.000014157763</v>
      </c>
    </row>
    <row r="653">
      <c r="G653" s="1"/>
      <c r="H653" s="1"/>
      <c r="I653" s="1"/>
      <c r="J653" s="1"/>
      <c r="K653" s="1"/>
      <c r="R653" s="1"/>
      <c r="S653" s="1"/>
      <c r="T653" s="1"/>
      <c r="U653" s="2">
        <v>0.6298</v>
      </c>
      <c r="V653" s="2">
        <v>0.05385</v>
      </c>
      <c r="W653">
        <f t="shared" si="5"/>
        <v>0.335857065</v>
      </c>
      <c r="Y653">
        <f t="shared" si="6"/>
        <v>-0.0609033285</v>
      </c>
      <c r="Z653">
        <f t="shared" si="7"/>
        <v>-0.0000124862738</v>
      </c>
    </row>
    <row r="654">
      <c r="G654" s="1"/>
      <c r="H654" s="1"/>
      <c r="I654" s="1"/>
      <c r="J654" s="1"/>
      <c r="K654" s="1"/>
      <c r="R654" s="1"/>
      <c r="S654" s="1"/>
      <c r="T654" s="1"/>
      <c r="U654" s="2">
        <v>0.63</v>
      </c>
      <c r="V654" s="2">
        <v>0.05336</v>
      </c>
      <c r="W654">
        <f t="shared" si="5"/>
        <v>0.332800984</v>
      </c>
      <c r="Y654">
        <f t="shared" si="6"/>
        <v>-0.0639594095</v>
      </c>
      <c r="Z654">
        <f t="shared" si="7"/>
        <v>-0.0000118002148</v>
      </c>
    </row>
    <row r="655">
      <c r="G655" s="1"/>
      <c r="H655" s="1"/>
      <c r="I655" s="1"/>
      <c r="J655" s="1"/>
      <c r="K655" s="1"/>
      <c r="R655" s="1"/>
      <c r="S655" s="1"/>
      <c r="T655" s="1"/>
      <c r="U655" s="2">
        <v>0.6302</v>
      </c>
      <c r="V655" s="2">
        <v>0.05495</v>
      </c>
      <c r="W655">
        <f t="shared" si="5"/>
        <v>0.342717655</v>
      </c>
      <c r="Y655">
        <f t="shared" si="6"/>
        <v>-0.0540427385</v>
      </c>
      <c r="Z655">
        <f t="shared" si="7"/>
        <v>-0.0000097420378</v>
      </c>
    </row>
    <row r="656">
      <c r="G656" s="1"/>
      <c r="H656" s="1"/>
      <c r="I656" s="1"/>
      <c r="J656" s="1"/>
      <c r="K656" s="1"/>
      <c r="R656" s="1"/>
      <c r="S656" s="1"/>
      <c r="T656" s="1"/>
      <c r="U656" s="2">
        <v>0.6304</v>
      </c>
      <c r="V656" s="2">
        <v>0.05666</v>
      </c>
      <c r="W656">
        <f t="shared" si="5"/>
        <v>0.353382754</v>
      </c>
      <c r="Y656">
        <f t="shared" si="6"/>
        <v>-0.0433776395</v>
      </c>
      <c r="Z656">
        <f t="shared" si="7"/>
        <v>-0.000008295077</v>
      </c>
    </row>
    <row r="657">
      <c r="G657" s="1"/>
      <c r="H657" s="1"/>
      <c r="I657" s="1"/>
      <c r="J657" s="1"/>
      <c r="K657" s="1"/>
      <c r="R657" s="1"/>
      <c r="S657" s="1"/>
      <c r="T657" s="1"/>
      <c r="U657" s="2">
        <v>0.6306</v>
      </c>
      <c r="V657" s="2">
        <v>0.05727</v>
      </c>
      <c r="W657">
        <f t="shared" si="5"/>
        <v>0.357187263</v>
      </c>
      <c r="Y657">
        <f t="shared" si="6"/>
        <v>-0.0395731305</v>
      </c>
      <c r="Z657">
        <f t="shared" si="7"/>
        <v>-0.0000075341752</v>
      </c>
    </row>
    <row r="658">
      <c r="G658" s="1"/>
      <c r="H658" s="1"/>
      <c r="I658" s="1"/>
      <c r="J658" s="1"/>
      <c r="K658" s="1"/>
      <c r="R658" s="1"/>
      <c r="S658" s="1"/>
      <c r="T658" s="1"/>
      <c r="U658" s="2">
        <v>0.6308</v>
      </c>
      <c r="V658" s="2">
        <v>0.05788</v>
      </c>
      <c r="W658">
        <f t="shared" si="5"/>
        <v>0.360991772</v>
      </c>
      <c r="Y658">
        <f t="shared" si="6"/>
        <v>-0.0357686215</v>
      </c>
      <c r="Z658">
        <f t="shared" si="7"/>
        <v>-0.0000061620572</v>
      </c>
    </row>
    <row r="659">
      <c r="G659" s="1"/>
      <c r="H659" s="1"/>
      <c r="I659" s="1"/>
      <c r="J659" s="1"/>
      <c r="K659" s="1"/>
      <c r="R659" s="1"/>
      <c r="S659" s="1"/>
      <c r="T659" s="1"/>
      <c r="U659" s="2">
        <v>0.631</v>
      </c>
      <c r="V659" s="2">
        <v>0.05947</v>
      </c>
      <c r="W659">
        <f t="shared" si="5"/>
        <v>0.370908443</v>
      </c>
      <c r="Y659">
        <f t="shared" si="6"/>
        <v>-0.0258519505</v>
      </c>
      <c r="Z659">
        <f t="shared" si="7"/>
        <v>-0.0000037982721</v>
      </c>
    </row>
    <row r="660">
      <c r="G660" s="1"/>
      <c r="H660" s="1"/>
      <c r="I660" s="1"/>
      <c r="J660" s="1"/>
      <c r="K660" s="1"/>
      <c r="R660" s="1"/>
      <c r="S660" s="1"/>
      <c r="T660" s="1"/>
      <c r="U660" s="2">
        <v>0.6312</v>
      </c>
      <c r="V660" s="2">
        <v>0.06167</v>
      </c>
      <c r="W660">
        <f t="shared" si="5"/>
        <v>0.384629623</v>
      </c>
      <c r="Y660">
        <f t="shared" si="6"/>
        <v>-0.0121307705</v>
      </c>
      <c r="Z660">
        <f t="shared" si="7"/>
        <v>-0.0000029625275</v>
      </c>
    </row>
    <row r="661">
      <c r="G661" s="1"/>
      <c r="H661" s="1"/>
      <c r="I661" s="1"/>
      <c r="J661" s="1"/>
      <c r="K661" s="1"/>
      <c r="R661" s="1"/>
      <c r="S661" s="1"/>
      <c r="T661" s="1"/>
      <c r="U661" s="2">
        <v>0.6314</v>
      </c>
      <c r="V661" s="2">
        <v>0.06081</v>
      </c>
      <c r="W661">
        <f t="shared" si="5"/>
        <v>0.379265889</v>
      </c>
      <c r="Y661">
        <f t="shared" si="6"/>
        <v>-0.0174945045</v>
      </c>
      <c r="Z661">
        <f t="shared" si="7"/>
        <v>-0.0000021267829</v>
      </c>
    </row>
    <row r="662">
      <c r="G662" s="1"/>
      <c r="H662" s="1"/>
      <c r="I662" s="1"/>
      <c r="J662" s="1"/>
      <c r="K662" s="1"/>
      <c r="R662" s="1"/>
      <c r="S662" s="1"/>
      <c r="T662" s="1"/>
      <c r="U662" s="2">
        <v>0.6316</v>
      </c>
      <c r="V662" s="2">
        <v>0.06301</v>
      </c>
      <c r="W662">
        <f t="shared" si="5"/>
        <v>0.392987069</v>
      </c>
      <c r="Y662">
        <f t="shared" si="6"/>
        <v>-0.0037733245</v>
      </c>
      <c r="Z662">
        <f t="shared" si="7"/>
        <v>0.0000004615306</v>
      </c>
    </row>
    <row r="663">
      <c r="G663" s="1"/>
      <c r="H663" s="1"/>
      <c r="I663" s="1"/>
      <c r="J663" s="1"/>
      <c r="K663" s="1"/>
      <c r="R663" s="1"/>
      <c r="S663" s="1"/>
      <c r="T663" s="1"/>
      <c r="U663" s="2">
        <v>0.6318</v>
      </c>
      <c r="V663" s="2">
        <v>0.06496</v>
      </c>
      <c r="W663">
        <f t="shared" si="5"/>
        <v>0.405149024</v>
      </c>
      <c r="Y663">
        <f t="shared" si="6"/>
        <v>0.0083886305</v>
      </c>
      <c r="Z663">
        <f t="shared" si="7"/>
        <v>0.0000021330198</v>
      </c>
    </row>
    <row r="664">
      <c r="G664" s="1"/>
      <c r="H664" s="1"/>
      <c r="I664" s="1"/>
      <c r="J664" s="1"/>
      <c r="K664" s="1"/>
      <c r="R664" s="1"/>
      <c r="S664" s="1"/>
      <c r="T664" s="1"/>
      <c r="U664" s="2">
        <v>0.632</v>
      </c>
      <c r="V664" s="2">
        <v>0.06569</v>
      </c>
      <c r="W664">
        <f t="shared" si="5"/>
        <v>0.409701961</v>
      </c>
      <c r="Y664">
        <f t="shared" si="6"/>
        <v>0.0129415675</v>
      </c>
      <c r="Z664">
        <f t="shared" si="7"/>
        <v>0.0000028939216</v>
      </c>
    </row>
    <row r="665">
      <c r="G665" s="1"/>
      <c r="H665" s="1"/>
      <c r="I665" s="1"/>
      <c r="J665" s="1"/>
      <c r="K665" s="1"/>
      <c r="R665" s="1"/>
      <c r="S665" s="1"/>
      <c r="T665" s="1"/>
      <c r="U665" s="2">
        <v>0.6322</v>
      </c>
      <c r="V665" s="2">
        <v>0.06618</v>
      </c>
      <c r="W665">
        <f t="shared" si="5"/>
        <v>0.412758042</v>
      </c>
      <c r="Y665">
        <f t="shared" si="6"/>
        <v>0.0159976485</v>
      </c>
      <c r="Z665">
        <f t="shared" si="7"/>
        <v>0.0000040352743</v>
      </c>
    </row>
    <row r="666">
      <c r="G666" s="1"/>
      <c r="H666" s="1"/>
      <c r="I666" s="1"/>
      <c r="J666" s="1"/>
      <c r="K666" s="1"/>
      <c r="R666" s="1"/>
      <c r="S666" s="1"/>
      <c r="T666" s="1"/>
      <c r="U666" s="2">
        <v>0.6324</v>
      </c>
      <c r="V666" s="2">
        <v>0.06752</v>
      </c>
      <c r="W666">
        <f t="shared" si="5"/>
        <v>0.421115488</v>
      </c>
      <c r="Y666">
        <f t="shared" si="6"/>
        <v>0.0243550945</v>
      </c>
      <c r="Z666">
        <f t="shared" si="7"/>
        <v>0.000005862686</v>
      </c>
    </row>
    <row r="667">
      <c r="G667" s="1"/>
      <c r="H667" s="1"/>
      <c r="I667" s="1"/>
      <c r="J667" s="1"/>
      <c r="K667" s="1"/>
      <c r="R667" s="1"/>
      <c r="S667" s="1"/>
      <c r="T667" s="1"/>
      <c r="U667" s="2">
        <v>0.6326</v>
      </c>
      <c r="V667" s="2">
        <v>0.06911</v>
      </c>
      <c r="W667">
        <f t="shared" si="5"/>
        <v>0.431032159</v>
      </c>
      <c r="Y667">
        <f t="shared" si="6"/>
        <v>0.0342717655</v>
      </c>
      <c r="Z667">
        <f t="shared" si="7"/>
        <v>0.0000070851184</v>
      </c>
    </row>
    <row r="668">
      <c r="G668" s="1"/>
      <c r="H668" s="1"/>
      <c r="I668" s="1"/>
      <c r="J668" s="1"/>
      <c r="K668" s="1"/>
      <c r="R668" s="1"/>
      <c r="S668" s="1"/>
      <c r="T668" s="1"/>
      <c r="U668" s="2">
        <v>0.6328</v>
      </c>
      <c r="V668" s="2">
        <v>0.06948</v>
      </c>
      <c r="W668">
        <f t="shared" si="5"/>
        <v>0.433339812</v>
      </c>
      <c r="Y668">
        <f t="shared" si="6"/>
        <v>0.0365794185</v>
      </c>
      <c r="Z668">
        <f t="shared" si="7"/>
        <v>0.0000076963346</v>
      </c>
    </row>
    <row r="669">
      <c r="G669" s="1"/>
      <c r="H669" s="1"/>
      <c r="I669" s="1"/>
      <c r="J669" s="1"/>
      <c r="K669" s="1"/>
      <c r="R669" s="1"/>
      <c r="S669" s="1"/>
      <c r="T669" s="1"/>
      <c r="U669" s="2">
        <v>0.633</v>
      </c>
      <c r="V669" s="2">
        <v>0.07009</v>
      </c>
      <c r="W669">
        <f t="shared" si="5"/>
        <v>0.437144321</v>
      </c>
      <c r="Y669">
        <f t="shared" si="6"/>
        <v>0.0403839275</v>
      </c>
      <c r="Z669">
        <f t="shared" si="7"/>
        <v>0.0000095985891</v>
      </c>
    </row>
    <row r="670">
      <c r="G670" s="1"/>
      <c r="H670" s="1"/>
      <c r="I670" s="1"/>
      <c r="J670" s="1"/>
      <c r="K670" s="1"/>
      <c r="R670" s="1"/>
      <c r="S670" s="1"/>
      <c r="T670" s="1"/>
      <c r="U670" s="2">
        <v>0.6332</v>
      </c>
      <c r="V670" s="2">
        <v>0.07253</v>
      </c>
      <c r="W670">
        <f t="shared" si="5"/>
        <v>0.452362357</v>
      </c>
      <c r="Y670">
        <f t="shared" si="6"/>
        <v>0.0556019635</v>
      </c>
      <c r="Z670">
        <f t="shared" si="7"/>
        <v>0.0000111952355</v>
      </c>
    </row>
    <row r="671">
      <c r="G671" s="1"/>
      <c r="H671" s="1"/>
      <c r="I671" s="1"/>
      <c r="J671" s="1"/>
      <c r="K671" s="1"/>
      <c r="R671" s="1"/>
      <c r="S671" s="1"/>
      <c r="T671" s="1"/>
      <c r="U671" s="2">
        <v>0.6334</v>
      </c>
      <c r="V671" s="2">
        <v>0.07265</v>
      </c>
      <c r="W671">
        <f t="shared" si="5"/>
        <v>0.453110785</v>
      </c>
      <c r="Y671">
        <f t="shared" si="6"/>
        <v>0.0563503915</v>
      </c>
      <c r="Z671">
        <f t="shared" si="7"/>
        <v>0.000011725372</v>
      </c>
    </row>
    <row r="672">
      <c r="G672" s="1"/>
      <c r="H672" s="1"/>
      <c r="I672" s="1"/>
      <c r="J672" s="1"/>
      <c r="K672" s="1"/>
      <c r="R672" s="1"/>
      <c r="S672" s="1"/>
      <c r="T672" s="1"/>
      <c r="U672" s="2">
        <v>0.6336</v>
      </c>
      <c r="V672" s="2">
        <v>0.07338</v>
      </c>
      <c r="W672">
        <f t="shared" si="5"/>
        <v>0.457663722</v>
      </c>
      <c r="Y672">
        <f t="shared" si="6"/>
        <v>0.0609033285</v>
      </c>
      <c r="Z672">
        <f t="shared" si="7"/>
        <v>0.0000136276265</v>
      </c>
    </row>
    <row r="673">
      <c r="G673" s="1"/>
      <c r="H673" s="1"/>
      <c r="I673" s="1"/>
      <c r="J673" s="1"/>
      <c r="K673" s="1"/>
      <c r="R673" s="1"/>
      <c r="S673" s="1"/>
      <c r="T673" s="1"/>
      <c r="U673" s="2">
        <v>0.6338</v>
      </c>
      <c r="V673" s="2">
        <v>0.0757</v>
      </c>
      <c r="W673">
        <f t="shared" si="5"/>
        <v>0.47213333</v>
      </c>
      <c r="Y673">
        <f t="shared" si="6"/>
        <v>0.0753729365</v>
      </c>
      <c r="Z673">
        <f t="shared" si="7"/>
        <v>0.0000149997445</v>
      </c>
    </row>
    <row r="674">
      <c r="G674" s="1"/>
      <c r="H674" s="1"/>
      <c r="I674" s="1"/>
      <c r="J674" s="1"/>
      <c r="K674" s="1"/>
      <c r="R674" s="1"/>
      <c r="S674" s="1"/>
      <c r="T674" s="1"/>
      <c r="U674" s="2">
        <v>0.634</v>
      </c>
      <c r="V674" s="2">
        <v>0.07558</v>
      </c>
      <c r="W674">
        <f t="shared" si="5"/>
        <v>0.471384902</v>
      </c>
      <c r="Y674">
        <f t="shared" si="6"/>
        <v>0.0746245085</v>
      </c>
      <c r="Z674">
        <f t="shared" si="7"/>
        <v>0.0000166026278</v>
      </c>
    </row>
    <row r="675">
      <c r="G675" s="1"/>
      <c r="H675" s="1"/>
      <c r="I675" s="1"/>
      <c r="J675" s="1"/>
      <c r="K675" s="1"/>
      <c r="R675" s="1"/>
      <c r="S675" s="1"/>
      <c r="T675" s="1"/>
      <c r="U675" s="2">
        <v>0.6342</v>
      </c>
      <c r="V675" s="2">
        <v>0.07827</v>
      </c>
      <c r="W675">
        <f t="shared" si="5"/>
        <v>0.488162163</v>
      </c>
      <c r="Y675">
        <f t="shared" si="6"/>
        <v>0.0914017695</v>
      </c>
      <c r="Z675">
        <f t="shared" si="7"/>
        <v>0.0000177439805</v>
      </c>
    </row>
    <row r="676">
      <c r="G676" s="1"/>
      <c r="H676" s="1"/>
      <c r="I676" s="1"/>
      <c r="J676" s="1"/>
      <c r="K676" s="1"/>
      <c r="R676" s="1"/>
      <c r="S676" s="1"/>
      <c r="T676" s="1"/>
      <c r="U676" s="2">
        <v>0.6344</v>
      </c>
      <c r="V676" s="2">
        <v>0.07741</v>
      </c>
      <c r="W676">
        <f t="shared" si="5"/>
        <v>0.482798429</v>
      </c>
      <c r="Y676">
        <f t="shared" si="6"/>
        <v>0.0860380355</v>
      </c>
      <c r="Z676">
        <f t="shared" si="7"/>
        <v>0.0000172076071</v>
      </c>
    </row>
    <row r="677">
      <c r="G677" s="1"/>
      <c r="H677" s="1"/>
      <c r="I677" s="1"/>
      <c r="J677" s="1"/>
      <c r="K677" s="1"/>
      <c r="R677" s="1"/>
      <c r="S677" s="1"/>
      <c r="T677" s="1"/>
      <c r="U677" s="2">
        <v>0.6346</v>
      </c>
      <c r="V677" s="2">
        <v>0.07741</v>
      </c>
      <c r="W677">
        <f t="shared" si="5"/>
        <v>0.482798429</v>
      </c>
      <c r="Y677">
        <f t="shared" si="6"/>
        <v>0.0860380355</v>
      </c>
      <c r="Z677">
        <f t="shared" si="7"/>
        <v>0.0000162221769</v>
      </c>
    </row>
    <row r="678">
      <c r="G678" s="1"/>
      <c r="H678" s="1"/>
      <c r="I678" s="1"/>
      <c r="J678" s="1"/>
      <c r="K678" s="1"/>
      <c r="R678" s="1"/>
      <c r="S678" s="1"/>
      <c r="T678" s="1"/>
      <c r="U678" s="2">
        <v>0.6348</v>
      </c>
      <c r="V678" s="2">
        <v>0.07583</v>
      </c>
      <c r="W678">
        <f t="shared" si="5"/>
        <v>0.472944127</v>
      </c>
      <c r="Y678">
        <f t="shared" si="6"/>
        <v>0.0761837335</v>
      </c>
      <c r="Z678">
        <f t="shared" si="7"/>
        <v>0.0000159976485</v>
      </c>
    </row>
    <row r="679">
      <c r="G679" s="1"/>
      <c r="H679" s="1"/>
      <c r="I679" s="1"/>
      <c r="J679" s="1"/>
      <c r="K679" s="1"/>
      <c r="R679" s="1"/>
      <c r="S679" s="1"/>
      <c r="T679" s="1"/>
      <c r="U679" s="2">
        <v>0.635</v>
      </c>
      <c r="V679" s="2">
        <v>0.07705</v>
      </c>
      <c r="W679">
        <f t="shared" si="5"/>
        <v>0.480553145</v>
      </c>
      <c r="Y679">
        <f t="shared" si="6"/>
        <v>0.0837927515</v>
      </c>
      <c r="Z679">
        <f t="shared" si="7"/>
        <v>0.000017213844</v>
      </c>
    </row>
    <row r="680">
      <c r="G680" s="1"/>
      <c r="H680" s="1"/>
      <c r="I680" s="1"/>
      <c r="J680" s="1"/>
      <c r="K680" s="1"/>
      <c r="R680" s="1"/>
      <c r="S680" s="1"/>
      <c r="T680" s="1"/>
      <c r="U680" s="2">
        <v>0.6352</v>
      </c>
      <c r="V680" s="2">
        <v>0.07778</v>
      </c>
      <c r="W680">
        <f t="shared" si="5"/>
        <v>0.485106082</v>
      </c>
      <c r="Y680">
        <f t="shared" si="6"/>
        <v>0.0883456885</v>
      </c>
      <c r="Z680">
        <f t="shared" si="7"/>
        <v>0.000018274117</v>
      </c>
    </row>
    <row r="681">
      <c r="G681" s="1"/>
      <c r="H681" s="1"/>
      <c r="I681" s="1"/>
      <c r="J681" s="1"/>
      <c r="K681" s="1"/>
      <c r="R681" s="1"/>
      <c r="S681" s="1"/>
      <c r="T681" s="1"/>
      <c r="U681" s="2">
        <v>0.6354</v>
      </c>
      <c r="V681" s="2">
        <v>0.07875</v>
      </c>
      <c r="W681">
        <f t="shared" si="5"/>
        <v>0.491155875</v>
      </c>
      <c r="Y681">
        <f t="shared" si="6"/>
        <v>0.0943954815</v>
      </c>
      <c r="Z681">
        <f t="shared" si="7"/>
        <v>0.0000183489598</v>
      </c>
    </row>
    <row r="682">
      <c r="G682" s="1"/>
      <c r="H682" s="1"/>
      <c r="I682" s="1"/>
      <c r="J682" s="1"/>
      <c r="K682" s="1"/>
      <c r="R682" s="1"/>
      <c r="S682" s="1"/>
      <c r="T682" s="1"/>
      <c r="U682" s="2">
        <v>0.6356</v>
      </c>
      <c r="V682" s="2">
        <v>0.0779</v>
      </c>
      <c r="W682">
        <f t="shared" si="5"/>
        <v>0.48585451</v>
      </c>
      <c r="Y682">
        <f t="shared" si="6"/>
        <v>0.0890941165</v>
      </c>
      <c r="Z682">
        <f t="shared" si="7"/>
        <v>0.0000176691377</v>
      </c>
    </row>
    <row r="683">
      <c r="G683" s="1"/>
      <c r="H683" s="1"/>
      <c r="I683" s="1"/>
      <c r="J683" s="1"/>
      <c r="K683" s="1"/>
      <c r="R683" s="1"/>
      <c r="S683" s="1"/>
      <c r="T683" s="1"/>
      <c r="U683" s="2">
        <v>0.6358</v>
      </c>
      <c r="V683" s="2">
        <v>0.07766</v>
      </c>
      <c r="W683">
        <f t="shared" si="5"/>
        <v>0.484357654</v>
      </c>
      <c r="Y683">
        <f t="shared" si="6"/>
        <v>0.0875972605</v>
      </c>
      <c r="Z683">
        <f t="shared" si="7"/>
        <v>0.000017213844</v>
      </c>
    </row>
    <row r="684">
      <c r="G684" s="1"/>
      <c r="H684" s="1"/>
      <c r="I684" s="1"/>
      <c r="J684" s="1"/>
      <c r="K684" s="1"/>
      <c r="R684" s="1"/>
      <c r="S684" s="1"/>
      <c r="T684" s="1"/>
      <c r="U684" s="2">
        <v>0.636</v>
      </c>
      <c r="V684" s="2">
        <v>0.07717</v>
      </c>
      <c r="W684">
        <f t="shared" si="5"/>
        <v>0.481301573</v>
      </c>
      <c r="Y684">
        <f t="shared" si="6"/>
        <v>0.0845411795</v>
      </c>
      <c r="Z684">
        <f t="shared" si="7"/>
        <v>0.0000172886868</v>
      </c>
    </row>
    <row r="685">
      <c r="G685" s="1"/>
      <c r="H685" s="1"/>
      <c r="I685" s="1"/>
      <c r="J685" s="1"/>
      <c r="K685" s="1"/>
      <c r="R685" s="1"/>
      <c r="S685" s="1"/>
      <c r="T685" s="1"/>
      <c r="U685" s="2">
        <v>0.6362</v>
      </c>
      <c r="V685" s="2">
        <v>0.07778</v>
      </c>
      <c r="W685">
        <f t="shared" si="5"/>
        <v>0.485106082</v>
      </c>
      <c r="Y685">
        <f t="shared" si="6"/>
        <v>0.0883456885</v>
      </c>
      <c r="Z685">
        <f t="shared" si="7"/>
        <v>0.0000169082359</v>
      </c>
    </row>
    <row r="686">
      <c r="G686" s="1"/>
      <c r="H686" s="1"/>
      <c r="I686" s="1"/>
      <c r="J686" s="1"/>
      <c r="K686" s="1"/>
      <c r="R686" s="1"/>
      <c r="S686" s="1"/>
      <c r="T686" s="1"/>
      <c r="U686" s="2">
        <v>0.6364</v>
      </c>
      <c r="V686" s="2">
        <v>0.07656</v>
      </c>
      <c r="W686">
        <f t="shared" si="5"/>
        <v>0.477497064</v>
      </c>
      <c r="Y686">
        <f t="shared" si="6"/>
        <v>0.0807366705</v>
      </c>
      <c r="Z686">
        <f t="shared" si="7"/>
        <v>0.0000156109607</v>
      </c>
    </row>
    <row r="687">
      <c r="G687" s="1"/>
      <c r="H687" s="1"/>
      <c r="I687" s="1"/>
      <c r="J687" s="1"/>
      <c r="K687" s="1"/>
      <c r="R687" s="1"/>
      <c r="S687" s="1"/>
      <c r="T687" s="1"/>
      <c r="U687" s="2">
        <v>0.6366</v>
      </c>
      <c r="V687" s="2">
        <v>0.0757</v>
      </c>
      <c r="W687">
        <f t="shared" si="5"/>
        <v>0.47213333</v>
      </c>
      <c r="Y687">
        <f t="shared" si="6"/>
        <v>0.0753729365</v>
      </c>
      <c r="Z687">
        <f t="shared" si="7"/>
        <v>0.0000147689792</v>
      </c>
    </row>
    <row r="688">
      <c r="G688" s="1"/>
      <c r="H688" s="1"/>
      <c r="I688" s="1"/>
      <c r="J688" s="1"/>
      <c r="K688" s="1"/>
      <c r="R688" s="1"/>
      <c r="S688" s="1"/>
      <c r="T688" s="1"/>
      <c r="U688" s="2">
        <v>0.6368</v>
      </c>
      <c r="V688" s="2">
        <v>0.07521</v>
      </c>
      <c r="W688">
        <f t="shared" si="5"/>
        <v>0.469077249</v>
      </c>
      <c r="Y688">
        <f t="shared" si="6"/>
        <v>0.0723168555</v>
      </c>
      <c r="Z688">
        <f t="shared" si="7"/>
        <v>0.0000134030981</v>
      </c>
    </row>
    <row r="689">
      <c r="G689" s="1"/>
      <c r="H689" s="1"/>
      <c r="I689" s="1"/>
      <c r="J689" s="1"/>
      <c r="K689" s="1"/>
      <c r="R689" s="1"/>
      <c r="S689" s="1"/>
      <c r="T689" s="1"/>
      <c r="U689" s="2">
        <v>0.637</v>
      </c>
      <c r="V689" s="2">
        <v>0.07351</v>
      </c>
      <c r="W689">
        <f t="shared" si="5"/>
        <v>0.458474519</v>
      </c>
      <c r="Y689">
        <f t="shared" si="6"/>
        <v>0.0617141255</v>
      </c>
      <c r="Z689">
        <f t="shared" si="7"/>
        <v>0.0000127981188</v>
      </c>
    </row>
    <row r="690">
      <c r="G690" s="1"/>
      <c r="H690" s="1"/>
      <c r="I690" s="1"/>
      <c r="J690" s="1"/>
      <c r="K690" s="1"/>
      <c r="R690" s="1"/>
      <c r="S690" s="1"/>
      <c r="T690" s="1"/>
      <c r="U690" s="2">
        <v>0.6372</v>
      </c>
      <c r="V690" s="2">
        <v>0.07424</v>
      </c>
      <c r="W690">
        <f t="shared" si="5"/>
        <v>0.463027456</v>
      </c>
      <c r="Y690">
        <f t="shared" si="6"/>
        <v>0.0662670625</v>
      </c>
      <c r="Z690">
        <f t="shared" si="7"/>
        <v>0.0000124925107</v>
      </c>
    </row>
    <row r="691">
      <c r="G691" s="1"/>
      <c r="H691" s="1"/>
      <c r="I691" s="1"/>
      <c r="J691" s="1"/>
      <c r="K691" s="1"/>
      <c r="R691" s="1"/>
      <c r="S691" s="1"/>
      <c r="T691" s="1"/>
      <c r="U691" s="2">
        <v>0.6374</v>
      </c>
      <c r="V691" s="2">
        <v>0.07302</v>
      </c>
      <c r="W691">
        <f t="shared" si="5"/>
        <v>0.455418438</v>
      </c>
      <c r="Y691">
        <f t="shared" si="6"/>
        <v>0.0586580445</v>
      </c>
      <c r="Z691">
        <f t="shared" si="7"/>
        <v>0.0000115756864</v>
      </c>
    </row>
    <row r="692">
      <c r="G692" s="1"/>
      <c r="H692" s="1"/>
      <c r="I692" s="1"/>
      <c r="J692" s="1"/>
      <c r="K692" s="1"/>
      <c r="R692" s="1"/>
      <c r="S692" s="1"/>
      <c r="T692" s="1"/>
      <c r="U692" s="2">
        <v>0.6376</v>
      </c>
      <c r="V692" s="2">
        <v>0.07277</v>
      </c>
      <c r="W692">
        <f t="shared" si="5"/>
        <v>0.453859213</v>
      </c>
      <c r="Y692">
        <f t="shared" si="6"/>
        <v>0.0570988195</v>
      </c>
      <c r="Z692">
        <f t="shared" si="7"/>
        <v>0.0000104343337</v>
      </c>
    </row>
    <row r="693">
      <c r="G693" s="1"/>
      <c r="H693" s="1"/>
      <c r="I693" s="1"/>
      <c r="J693" s="1"/>
      <c r="K693" s="1"/>
      <c r="R693" s="1"/>
      <c r="S693" s="1"/>
      <c r="T693" s="1"/>
      <c r="U693" s="2">
        <v>0.6378</v>
      </c>
      <c r="V693" s="2">
        <v>0.07119</v>
      </c>
      <c r="W693">
        <f t="shared" si="5"/>
        <v>0.444004911</v>
      </c>
      <c r="Y693">
        <f t="shared" si="6"/>
        <v>0.0472445175</v>
      </c>
      <c r="Z693">
        <f t="shared" si="7"/>
        <v>0.0000099041972</v>
      </c>
    </row>
    <row r="694">
      <c r="G694" s="1"/>
      <c r="H694" s="1"/>
      <c r="I694" s="1"/>
      <c r="J694" s="1"/>
      <c r="K694" s="1"/>
      <c r="R694" s="1"/>
      <c r="S694" s="1"/>
      <c r="T694" s="1"/>
      <c r="U694" s="2">
        <v>0.638</v>
      </c>
      <c r="V694" s="2">
        <v>0.07192</v>
      </c>
      <c r="W694">
        <f t="shared" si="5"/>
        <v>0.448557848</v>
      </c>
      <c r="Y694">
        <f t="shared" si="6"/>
        <v>0.0517974545</v>
      </c>
      <c r="Z694">
        <f t="shared" si="7"/>
        <v>0.0000098231175</v>
      </c>
    </row>
    <row r="695">
      <c r="G695" s="1"/>
      <c r="H695" s="1"/>
      <c r="I695" s="1"/>
      <c r="J695" s="1"/>
      <c r="K695" s="1"/>
      <c r="R695" s="1"/>
      <c r="S695" s="1"/>
      <c r="T695" s="1"/>
      <c r="U695" s="2">
        <v>0.6382</v>
      </c>
      <c r="V695" s="2">
        <v>0.07106</v>
      </c>
      <c r="W695">
        <f t="shared" si="5"/>
        <v>0.443194114</v>
      </c>
      <c r="Y695">
        <f t="shared" si="6"/>
        <v>0.0464337205</v>
      </c>
      <c r="Z695">
        <f t="shared" si="7"/>
        <v>0.0000084509995</v>
      </c>
    </row>
    <row r="696">
      <c r="G696" s="1"/>
      <c r="H696" s="1"/>
      <c r="I696" s="1"/>
      <c r="J696" s="1"/>
      <c r="K696" s="1"/>
      <c r="R696" s="1"/>
      <c r="S696" s="1"/>
      <c r="T696" s="1"/>
      <c r="U696" s="2">
        <v>0.6384</v>
      </c>
      <c r="V696" s="2">
        <v>0.06972</v>
      </c>
      <c r="W696">
        <f t="shared" si="5"/>
        <v>0.434836668</v>
      </c>
      <c r="Y696">
        <f t="shared" si="6"/>
        <v>0.0380762745</v>
      </c>
      <c r="Z696">
        <f t="shared" si="7"/>
        <v>0.0000069291959</v>
      </c>
    </row>
    <row r="697">
      <c r="G697" s="1"/>
      <c r="H697" s="1"/>
      <c r="I697" s="1"/>
      <c r="J697" s="1"/>
      <c r="K697" s="1"/>
      <c r="R697" s="1"/>
      <c r="S697" s="1"/>
      <c r="T697" s="1"/>
      <c r="U697" s="2">
        <v>0.6386</v>
      </c>
      <c r="V697" s="2">
        <v>0.06862</v>
      </c>
      <c r="W697">
        <f t="shared" si="5"/>
        <v>0.427976078</v>
      </c>
      <c r="Y697">
        <f t="shared" si="6"/>
        <v>0.0312156845</v>
      </c>
      <c r="Z697">
        <f t="shared" si="7"/>
        <v>0.0000060934513</v>
      </c>
    </row>
    <row r="698">
      <c r="G698" s="1"/>
      <c r="H698" s="1"/>
      <c r="I698" s="1"/>
      <c r="J698" s="1"/>
      <c r="K698" s="1"/>
      <c r="R698" s="1"/>
      <c r="S698" s="1"/>
      <c r="T698" s="1"/>
      <c r="U698" s="2">
        <v>0.6388</v>
      </c>
      <c r="V698" s="2">
        <v>0.06838</v>
      </c>
      <c r="W698">
        <f t="shared" si="5"/>
        <v>0.426479222</v>
      </c>
      <c r="Y698">
        <f t="shared" si="6"/>
        <v>0.0297188285</v>
      </c>
      <c r="Z698">
        <f t="shared" si="7"/>
        <v>0.0000053325495</v>
      </c>
    </row>
    <row r="699">
      <c r="G699" s="1"/>
      <c r="H699" s="1"/>
      <c r="I699" s="1"/>
      <c r="J699" s="1"/>
      <c r="K699" s="1"/>
      <c r="R699" s="1"/>
      <c r="S699" s="1"/>
      <c r="T699" s="1"/>
      <c r="U699" s="2">
        <v>0.639</v>
      </c>
      <c r="V699" s="2">
        <v>0.0674</v>
      </c>
      <c r="W699">
        <f t="shared" si="5"/>
        <v>0.42036706</v>
      </c>
      <c r="Y699">
        <f t="shared" si="6"/>
        <v>0.0236066665</v>
      </c>
      <c r="Z699">
        <f t="shared" si="7"/>
        <v>0.0000036548234</v>
      </c>
    </row>
    <row r="700">
      <c r="G700" s="1"/>
      <c r="H700" s="1"/>
      <c r="I700" s="1"/>
      <c r="J700" s="1"/>
      <c r="K700" s="1"/>
      <c r="R700" s="1"/>
      <c r="S700" s="1"/>
      <c r="T700" s="1"/>
      <c r="U700" s="2">
        <v>0.6392</v>
      </c>
      <c r="V700" s="2">
        <v>0.06569</v>
      </c>
      <c r="W700">
        <f t="shared" si="5"/>
        <v>0.409701961</v>
      </c>
      <c r="Y700">
        <f t="shared" si="6"/>
        <v>0.0129415675</v>
      </c>
      <c r="Z700">
        <f t="shared" si="7"/>
        <v>0.0000014469608</v>
      </c>
    </row>
    <row r="701">
      <c r="G701" s="1"/>
      <c r="H701" s="1"/>
      <c r="I701" s="1"/>
      <c r="J701" s="1"/>
      <c r="K701" s="1"/>
      <c r="R701" s="1"/>
      <c r="S701" s="1"/>
      <c r="T701" s="1"/>
      <c r="U701" s="2">
        <v>0.6394</v>
      </c>
      <c r="V701" s="2">
        <v>0.06386</v>
      </c>
      <c r="W701">
        <f t="shared" si="5"/>
        <v>0.398288434</v>
      </c>
      <c r="Y701">
        <f t="shared" si="6"/>
        <v>0.0015280405</v>
      </c>
      <c r="Z701">
        <f t="shared" si="7"/>
        <v>-0.0000002245284</v>
      </c>
    </row>
    <row r="702">
      <c r="G702" s="1"/>
      <c r="H702" s="1"/>
      <c r="I702" s="1"/>
      <c r="J702" s="1"/>
      <c r="K702" s="1"/>
      <c r="R702" s="1"/>
      <c r="S702" s="1"/>
      <c r="T702" s="1"/>
      <c r="U702" s="2">
        <v>0.6396</v>
      </c>
      <c r="V702" s="2">
        <v>0.06301</v>
      </c>
      <c r="W702">
        <f t="shared" si="5"/>
        <v>0.392987069</v>
      </c>
      <c r="Y702">
        <f t="shared" si="6"/>
        <v>-0.0037733245</v>
      </c>
      <c r="Z702">
        <f t="shared" si="7"/>
        <v>-0.0000000686059</v>
      </c>
    </row>
    <row r="703">
      <c r="G703" s="1"/>
      <c r="H703" s="1"/>
      <c r="I703" s="1"/>
      <c r="J703" s="1"/>
      <c r="K703" s="1"/>
      <c r="R703" s="1"/>
      <c r="S703" s="1"/>
      <c r="T703" s="1"/>
      <c r="U703" s="2">
        <v>0.6398</v>
      </c>
      <c r="V703" s="2">
        <v>0.06411</v>
      </c>
      <c r="W703">
        <f t="shared" si="5"/>
        <v>0.399847659</v>
      </c>
      <c r="Y703">
        <f t="shared" si="6"/>
        <v>0.0030872655</v>
      </c>
      <c r="Z703">
        <f t="shared" si="7"/>
        <v>-0.0000011351158</v>
      </c>
    </row>
    <row r="704">
      <c r="G704" s="1"/>
      <c r="H704" s="1"/>
      <c r="I704" s="1"/>
      <c r="J704" s="1"/>
      <c r="K704" s="1"/>
      <c r="R704" s="1"/>
      <c r="S704" s="1"/>
      <c r="T704" s="1"/>
      <c r="U704" s="2">
        <v>0.64</v>
      </c>
      <c r="V704" s="2">
        <v>0.0613</v>
      </c>
      <c r="W704">
        <f t="shared" si="5"/>
        <v>0.38232197</v>
      </c>
      <c r="Y704">
        <f t="shared" si="6"/>
        <v>-0.0144384235</v>
      </c>
      <c r="Z704">
        <f t="shared" si="7"/>
        <v>-0.0000035737437</v>
      </c>
    </row>
    <row r="705">
      <c r="G705" s="1"/>
      <c r="H705" s="1"/>
      <c r="I705" s="1"/>
      <c r="J705" s="1"/>
      <c r="K705" s="1"/>
      <c r="R705" s="1"/>
      <c r="S705" s="1"/>
      <c r="T705" s="1"/>
      <c r="U705" s="2">
        <v>0.6402</v>
      </c>
      <c r="V705" s="2">
        <v>0.0602</v>
      </c>
      <c r="W705">
        <f t="shared" si="5"/>
        <v>0.37546138</v>
      </c>
      <c r="Y705">
        <f t="shared" si="6"/>
        <v>-0.0212990135</v>
      </c>
      <c r="Z705">
        <f t="shared" si="7"/>
        <v>-0.0000053263126</v>
      </c>
    </row>
    <row r="706">
      <c r="G706" s="1"/>
      <c r="H706" s="1"/>
      <c r="I706" s="1"/>
      <c r="J706" s="1"/>
      <c r="K706" s="1"/>
      <c r="R706" s="1"/>
      <c r="S706" s="1"/>
      <c r="T706" s="1"/>
      <c r="U706" s="2">
        <v>0.6404</v>
      </c>
      <c r="V706" s="2">
        <v>0.05849</v>
      </c>
      <c r="W706">
        <f t="shared" si="5"/>
        <v>0.364796281</v>
      </c>
      <c r="Y706">
        <f t="shared" si="6"/>
        <v>-0.0319641125</v>
      </c>
      <c r="Z706">
        <f t="shared" si="7"/>
        <v>-0.000006922959</v>
      </c>
    </row>
    <row r="707">
      <c r="G707" s="1"/>
      <c r="H707" s="1"/>
      <c r="I707" s="1"/>
      <c r="J707" s="1"/>
      <c r="K707" s="1"/>
      <c r="R707" s="1"/>
      <c r="S707" s="1"/>
      <c r="T707" s="1"/>
      <c r="U707" s="2">
        <v>0.6406</v>
      </c>
      <c r="V707" s="2">
        <v>0.05764</v>
      </c>
      <c r="W707">
        <f t="shared" si="5"/>
        <v>0.359494916</v>
      </c>
      <c r="Y707">
        <f t="shared" si="6"/>
        <v>-0.0372654775</v>
      </c>
      <c r="Z707">
        <f t="shared" si="7"/>
        <v>-0.0000079146261</v>
      </c>
    </row>
    <row r="708">
      <c r="G708" s="1"/>
      <c r="H708" s="1"/>
      <c r="I708" s="1"/>
      <c r="J708" s="1"/>
      <c r="K708" s="1"/>
      <c r="R708" s="1"/>
      <c r="S708" s="1"/>
      <c r="T708" s="1"/>
      <c r="U708" s="2">
        <v>0.6408</v>
      </c>
      <c r="V708" s="2">
        <v>0.0569</v>
      </c>
      <c r="W708">
        <f t="shared" si="5"/>
        <v>0.35487961</v>
      </c>
      <c r="Y708">
        <f t="shared" si="6"/>
        <v>-0.0418807835</v>
      </c>
      <c r="Z708">
        <f t="shared" si="7"/>
        <v>-0.0000089062932</v>
      </c>
    </row>
    <row r="709">
      <c r="G709" s="1"/>
      <c r="H709" s="1"/>
      <c r="I709" s="1"/>
      <c r="J709" s="1"/>
      <c r="K709" s="1"/>
      <c r="R709" s="1"/>
      <c r="S709" s="1"/>
      <c r="T709" s="1"/>
      <c r="U709" s="2">
        <v>0.641</v>
      </c>
      <c r="V709" s="2">
        <v>0.05605</v>
      </c>
      <c r="W709">
        <f t="shared" si="5"/>
        <v>0.349578245</v>
      </c>
      <c r="Y709">
        <f t="shared" si="6"/>
        <v>-0.0471821485</v>
      </c>
      <c r="Z709">
        <f t="shared" si="7"/>
        <v>-0.0000095112725</v>
      </c>
    </row>
    <row r="710">
      <c r="G710" s="1"/>
      <c r="H710" s="1"/>
      <c r="I710" s="1"/>
      <c r="J710" s="1"/>
      <c r="K710" s="1"/>
      <c r="R710" s="1"/>
      <c r="S710" s="1"/>
      <c r="T710" s="1"/>
      <c r="U710" s="2">
        <v>0.6412</v>
      </c>
      <c r="V710" s="2">
        <v>0.05593</v>
      </c>
      <c r="W710">
        <f t="shared" si="5"/>
        <v>0.348829817</v>
      </c>
      <c r="Y710">
        <f t="shared" si="6"/>
        <v>-0.0479305765</v>
      </c>
      <c r="Z710">
        <f t="shared" si="7"/>
        <v>-0.0000112638414</v>
      </c>
    </row>
    <row r="711">
      <c r="G711" s="1"/>
      <c r="H711" s="1"/>
      <c r="I711" s="1"/>
      <c r="J711" s="1"/>
      <c r="K711" s="1"/>
      <c r="R711" s="1"/>
      <c r="S711" s="1"/>
      <c r="T711" s="1"/>
      <c r="U711" s="2">
        <v>0.6414</v>
      </c>
      <c r="V711" s="2">
        <v>0.05324</v>
      </c>
      <c r="W711">
        <f t="shared" si="5"/>
        <v>0.332052556</v>
      </c>
      <c r="Y711">
        <f t="shared" si="6"/>
        <v>-0.0647078375</v>
      </c>
      <c r="Z711">
        <f t="shared" si="7"/>
        <v>-0.0000136276265</v>
      </c>
    </row>
    <row r="712">
      <c r="G712" s="1"/>
      <c r="H712" s="1"/>
      <c r="I712" s="1"/>
      <c r="J712" s="1"/>
      <c r="K712" s="1"/>
      <c r="R712" s="1"/>
      <c r="S712" s="1"/>
      <c r="T712" s="1"/>
      <c r="U712" s="2">
        <v>0.6416</v>
      </c>
      <c r="V712" s="2">
        <v>0.05214</v>
      </c>
      <c r="W712">
        <f t="shared" si="5"/>
        <v>0.325191966</v>
      </c>
      <c r="Y712">
        <f t="shared" si="6"/>
        <v>-0.0715684275</v>
      </c>
      <c r="Z712">
        <f t="shared" si="7"/>
        <v>-0.0000143885283</v>
      </c>
    </row>
    <row r="713">
      <c r="G713" s="1"/>
      <c r="H713" s="1"/>
      <c r="I713" s="1"/>
      <c r="J713" s="1"/>
      <c r="K713" s="1"/>
      <c r="R713" s="1"/>
      <c r="S713" s="1"/>
      <c r="T713" s="1"/>
      <c r="U713" s="2">
        <v>0.6418</v>
      </c>
      <c r="V713" s="2">
        <v>0.05202</v>
      </c>
      <c r="W713">
        <f t="shared" si="5"/>
        <v>0.324443538</v>
      </c>
      <c r="Y713">
        <f t="shared" si="6"/>
        <v>-0.0723168555</v>
      </c>
      <c r="Z713">
        <f t="shared" si="7"/>
        <v>-0.0000154550382</v>
      </c>
    </row>
    <row r="714">
      <c r="G714" s="1"/>
      <c r="H714" s="1"/>
      <c r="I714" s="1"/>
      <c r="J714" s="1"/>
      <c r="K714" s="1"/>
      <c r="R714" s="1"/>
      <c r="S714" s="1"/>
      <c r="T714" s="1"/>
      <c r="U714" s="2">
        <v>0.642</v>
      </c>
      <c r="V714" s="2">
        <v>0.05043</v>
      </c>
      <c r="W714">
        <f t="shared" si="5"/>
        <v>0.314526867</v>
      </c>
      <c r="Y714">
        <f t="shared" si="6"/>
        <v>-0.0822335265</v>
      </c>
      <c r="Z714">
        <f t="shared" si="7"/>
        <v>-0.0000167460765</v>
      </c>
    </row>
    <row r="715">
      <c r="G715" s="1"/>
      <c r="H715" s="1"/>
      <c r="I715" s="1"/>
      <c r="J715" s="1"/>
      <c r="K715" s="1"/>
      <c r="R715" s="1"/>
      <c r="S715" s="1"/>
      <c r="T715" s="1"/>
      <c r="U715" s="2">
        <v>0.6422</v>
      </c>
      <c r="V715" s="2">
        <v>0.04995</v>
      </c>
      <c r="W715">
        <f t="shared" si="5"/>
        <v>0.311533155</v>
      </c>
      <c r="Y715">
        <f t="shared" si="6"/>
        <v>-0.0852272385</v>
      </c>
      <c r="Z715">
        <f t="shared" si="7"/>
        <v>-0.0000172013702</v>
      </c>
    </row>
    <row r="716">
      <c r="G716" s="1"/>
      <c r="H716" s="1"/>
      <c r="I716" s="1"/>
      <c r="J716" s="1"/>
      <c r="K716" s="1"/>
      <c r="R716" s="1"/>
      <c r="S716" s="1"/>
      <c r="T716" s="1"/>
      <c r="U716" s="2">
        <v>0.6424</v>
      </c>
      <c r="V716" s="2">
        <v>0.0497</v>
      </c>
      <c r="W716">
        <f t="shared" si="5"/>
        <v>0.30997393</v>
      </c>
      <c r="Y716">
        <f t="shared" si="6"/>
        <v>-0.0867864635</v>
      </c>
      <c r="Z716">
        <f t="shared" si="7"/>
        <v>-0.0000185734882</v>
      </c>
    </row>
    <row r="717">
      <c r="G717" s="1"/>
      <c r="H717" s="1"/>
      <c r="I717" s="1"/>
      <c r="J717" s="1"/>
      <c r="K717" s="1"/>
      <c r="R717" s="1"/>
      <c r="S717" s="1"/>
      <c r="T717" s="1"/>
      <c r="U717" s="2">
        <v>0.6426</v>
      </c>
      <c r="V717" s="2">
        <v>0.04775</v>
      </c>
      <c r="W717">
        <f t="shared" si="5"/>
        <v>0.297811975</v>
      </c>
      <c r="Y717">
        <f t="shared" si="6"/>
        <v>-0.0989484185</v>
      </c>
      <c r="Z717">
        <f t="shared" si="7"/>
        <v>-0.0000194092328</v>
      </c>
    </row>
    <row r="718">
      <c r="G718" s="1"/>
      <c r="H718" s="1"/>
      <c r="I718" s="1"/>
      <c r="J718" s="1"/>
      <c r="K718" s="1"/>
      <c r="R718" s="1"/>
      <c r="S718" s="1"/>
      <c r="T718" s="1"/>
      <c r="U718" s="2">
        <v>0.6428</v>
      </c>
      <c r="V718" s="2">
        <v>0.04836</v>
      </c>
      <c r="W718">
        <f t="shared" si="5"/>
        <v>0.301616484</v>
      </c>
      <c r="Y718">
        <f t="shared" si="6"/>
        <v>-0.0951439095</v>
      </c>
      <c r="Z718">
        <f t="shared" si="7"/>
        <v>-0.0000188790963</v>
      </c>
    </row>
    <row r="719">
      <c r="G719" s="1"/>
      <c r="H719" s="1"/>
      <c r="I719" s="1"/>
      <c r="J719" s="1"/>
      <c r="K719" s="1"/>
      <c r="R719" s="1"/>
      <c r="S719" s="1"/>
      <c r="T719" s="1"/>
      <c r="U719" s="2">
        <v>0.643</v>
      </c>
      <c r="V719" s="2">
        <v>0.0486</v>
      </c>
      <c r="W719">
        <f t="shared" si="5"/>
        <v>0.30311334</v>
      </c>
      <c r="Y719">
        <f t="shared" si="6"/>
        <v>-0.0936470535</v>
      </c>
      <c r="Z719">
        <f t="shared" si="7"/>
        <v>-0.0000194154697</v>
      </c>
    </row>
    <row r="720">
      <c r="G720" s="1"/>
      <c r="H720" s="1"/>
      <c r="I720" s="1"/>
      <c r="J720" s="1"/>
      <c r="K720" s="1"/>
      <c r="R720" s="1"/>
      <c r="S720" s="1"/>
      <c r="T720" s="1"/>
      <c r="U720" s="2">
        <v>0.6432</v>
      </c>
      <c r="V720" s="2">
        <v>0.0475</v>
      </c>
      <c r="W720">
        <f t="shared" si="5"/>
        <v>0.29625275</v>
      </c>
      <c r="Y720">
        <f t="shared" si="6"/>
        <v>-0.1005076435</v>
      </c>
      <c r="Z720">
        <f t="shared" si="7"/>
        <v>-0.000020706508</v>
      </c>
    </row>
    <row r="721">
      <c r="G721" s="1"/>
      <c r="H721" s="1"/>
      <c r="I721" s="1"/>
      <c r="J721" s="1"/>
      <c r="K721" s="1"/>
      <c r="R721" s="1"/>
      <c r="S721" s="1"/>
      <c r="T721" s="1"/>
      <c r="U721" s="2">
        <v>0.6434</v>
      </c>
      <c r="V721" s="2">
        <v>0.04653</v>
      </c>
      <c r="W721">
        <f t="shared" si="5"/>
        <v>0.290202957</v>
      </c>
      <c r="Y721">
        <f t="shared" si="6"/>
        <v>-0.1065574365</v>
      </c>
      <c r="Z721">
        <f t="shared" si="7"/>
        <v>-0.0000216919382</v>
      </c>
    </row>
    <row r="722">
      <c r="G722" s="1"/>
      <c r="H722" s="1"/>
      <c r="I722" s="1"/>
      <c r="J722" s="1"/>
      <c r="K722" s="1"/>
      <c r="R722" s="1"/>
      <c r="S722" s="1"/>
      <c r="T722" s="1"/>
      <c r="U722" s="2">
        <v>0.6436</v>
      </c>
      <c r="V722" s="2">
        <v>0.04592</v>
      </c>
      <c r="W722">
        <f t="shared" si="5"/>
        <v>0.286398448</v>
      </c>
      <c r="Y722">
        <f t="shared" si="6"/>
        <v>-0.1103619455</v>
      </c>
      <c r="Z722">
        <f t="shared" si="7"/>
        <v>-0.0000227584481</v>
      </c>
    </row>
    <row r="723">
      <c r="G723" s="1"/>
      <c r="H723" s="1"/>
      <c r="I723" s="1"/>
      <c r="J723" s="1"/>
      <c r="K723" s="1"/>
      <c r="R723" s="1"/>
      <c r="S723" s="1"/>
      <c r="T723" s="1"/>
      <c r="U723" s="2">
        <v>0.6438</v>
      </c>
      <c r="V723" s="2">
        <v>0.04482</v>
      </c>
      <c r="W723">
        <f t="shared" si="5"/>
        <v>0.279537858</v>
      </c>
      <c r="Y723">
        <f t="shared" si="6"/>
        <v>-0.1172225355</v>
      </c>
      <c r="Z723">
        <f t="shared" si="7"/>
        <v>-0.0000232948215</v>
      </c>
    </row>
    <row r="724">
      <c r="G724" s="1"/>
      <c r="H724" s="1"/>
      <c r="I724" s="1"/>
      <c r="J724" s="1"/>
      <c r="K724" s="1"/>
      <c r="R724" s="1"/>
      <c r="S724" s="1"/>
      <c r="T724" s="1"/>
      <c r="U724" s="2">
        <v>0.644</v>
      </c>
      <c r="V724" s="2">
        <v>0.04506</v>
      </c>
      <c r="W724">
        <f t="shared" si="5"/>
        <v>0.281034714</v>
      </c>
      <c r="Y724">
        <f t="shared" si="6"/>
        <v>-0.1157256795</v>
      </c>
      <c r="Z724">
        <f t="shared" si="7"/>
        <v>-0.0000226087625</v>
      </c>
    </row>
    <row r="725">
      <c r="G725" s="1"/>
      <c r="H725" s="1"/>
      <c r="I725" s="1"/>
      <c r="J725" s="1"/>
      <c r="K725" s="1"/>
      <c r="R725" s="1"/>
      <c r="S725" s="1"/>
      <c r="T725" s="1"/>
      <c r="U725" s="2">
        <v>0.6442</v>
      </c>
      <c r="V725" s="2">
        <v>0.04592</v>
      </c>
      <c r="W725">
        <f t="shared" si="5"/>
        <v>0.286398448</v>
      </c>
      <c r="Y725">
        <f t="shared" si="6"/>
        <v>-0.1103619455</v>
      </c>
      <c r="Z725">
        <f t="shared" si="7"/>
        <v>-0.0000225276828</v>
      </c>
    </row>
    <row r="726">
      <c r="G726" s="1"/>
      <c r="H726" s="1"/>
      <c r="I726" s="1"/>
      <c r="J726" s="1"/>
      <c r="K726" s="1"/>
      <c r="R726" s="1"/>
      <c r="S726" s="1"/>
      <c r="T726" s="1"/>
      <c r="U726" s="2">
        <v>0.6444</v>
      </c>
      <c r="V726" s="2">
        <v>0.04519</v>
      </c>
      <c r="W726">
        <f t="shared" si="5"/>
        <v>0.281845511</v>
      </c>
      <c r="Y726">
        <f t="shared" si="6"/>
        <v>-0.1149148825</v>
      </c>
      <c r="Z726">
        <f t="shared" si="7"/>
        <v>-0.0000229829765</v>
      </c>
    </row>
    <row r="727">
      <c r="G727" s="1"/>
      <c r="H727" s="1"/>
      <c r="I727" s="1"/>
      <c r="J727" s="1"/>
      <c r="K727" s="1"/>
      <c r="R727" s="1"/>
      <c r="S727" s="1"/>
      <c r="T727" s="1"/>
      <c r="U727" s="2">
        <v>0.6446</v>
      </c>
      <c r="V727" s="2">
        <v>0.04519</v>
      </c>
      <c r="W727">
        <f t="shared" si="5"/>
        <v>0.281845511</v>
      </c>
      <c r="Y727">
        <f t="shared" si="6"/>
        <v>-0.1149148825</v>
      </c>
      <c r="Z727">
        <f t="shared" si="7"/>
        <v>-0.0000220723891</v>
      </c>
    </row>
    <row r="728">
      <c r="G728" s="1"/>
      <c r="H728" s="1"/>
      <c r="I728" s="1"/>
      <c r="J728" s="1"/>
      <c r="K728" s="1"/>
      <c r="R728" s="1"/>
      <c r="S728" s="1"/>
      <c r="T728" s="1"/>
      <c r="U728" s="2">
        <v>0.6448</v>
      </c>
      <c r="V728" s="2">
        <v>0.04665</v>
      </c>
      <c r="W728">
        <f t="shared" si="5"/>
        <v>0.290951385</v>
      </c>
      <c r="Y728">
        <f t="shared" si="6"/>
        <v>-0.1058090085</v>
      </c>
      <c r="Z728">
        <f t="shared" si="7"/>
        <v>-0.0000213114873</v>
      </c>
    </row>
    <row r="729">
      <c r="G729" s="1"/>
      <c r="H729" s="1"/>
      <c r="I729" s="1"/>
      <c r="J729" s="1"/>
      <c r="K729" s="1"/>
      <c r="R729" s="1"/>
      <c r="S729" s="1"/>
      <c r="T729" s="1"/>
      <c r="U729" s="2">
        <v>0.645</v>
      </c>
      <c r="V729" s="2">
        <v>0.04641</v>
      </c>
      <c r="W729">
        <f t="shared" si="5"/>
        <v>0.289454529</v>
      </c>
      <c r="Y729">
        <f t="shared" si="6"/>
        <v>-0.1073058645</v>
      </c>
      <c r="Z729">
        <f t="shared" si="7"/>
        <v>-0.000021766781</v>
      </c>
    </row>
    <row r="730">
      <c r="G730" s="1"/>
      <c r="H730" s="1"/>
      <c r="I730" s="1"/>
      <c r="J730" s="1"/>
      <c r="K730" s="1"/>
      <c r="R730" s="1"/>
      <c r="S730" s="1"/>
      <c r="T730" s="1"/>
      <c r="U730" s="2">
        <v>0.6452</v>
      </c>
      <c r="V730" s="2">
        <v>0.04592</v>
      </c>
      <c r="W730">
        <f t="shared" si="5"/>
        <v>0.286398448</v>
      </c>
      <c r="Y730">
        <f t="shared" si="6"/>
        <v>-0.1103619455</v>
      </c>
      <c r="Z730">
        <f t="shared" si="7"/>
        <v>-0.000021766781</v>
      </c>
    </row>
    <row r="731">
      <c r="G731" s="1"/>
      <c r="H731" s="1"/>
      <c r="I731" s="1"/>
      <c r="J731" s="1"/>
      <c r="K731" s="1"/>
      <c r="R731" s="1"/>
      <c r="S731" s="1"/>
      <c r="T731" s="1"/>
      <c r="U731" s="2">
        <v>0.6454</v>
      </c>
      <c r="V731" s="2">
        <v>0.04641</v>
      </c>
      <c r="W731">
        <f t="shared" si="5"/>
        <v>0.289454529</v>
      </c>
      <c r="Y731">
        <f t="shared" si="6"/>
        <v>-0.1073058645</v>
      </c>
      <c r="Z731">
        <f t="shared" si="7"/>
        <v>-0.0000216170954</v>
      </c>
    </row>
    <row r="732">
      <c r="G732" s="1"/>
      <c r="H732" s="1"/>
      <c r="I732" s="1"/>
      <c r="J732" s="1"/>
      <c r="K732" s="1"/>
      <c r="R732" s="1"/>
      <c r="S732" s="1"/>
      <c r="T732" s="1"/>
      <c r="U732" s="2">
        <v>0.6456</v>
      </c>
      <c r="V732" s="2">
        <v>0.04616</v>
      </c>
      <c r="W732">
        <f t="shared" si="5"/>
        <v>0.287895304</v>
      </c>
      <c r="Y732">
        <f t="shared" si="6"/>
        <v>-0.1088650895</v>
      </c>
      <c r="Z732">
        <f t="shared" si="7"/>
        <v>-0.0000217730179</v>
      </c>
    </row>
    <row r="733">
      <c r="G733" s="1"/>
      <c r="H733" s="1"/>
      <c r="I733" s="1"/>
      <c r="J733" s="1"/>
      <c r="K733" s="1"/>
      <c r="R733" s="1"/>
      <c r="S733" s="1"/>
      <c r="T733" s="1"/>
      <c r="U733" s="2">
        <v>0.6458</v>
      </c>
      <c r="V733" s="2">
        <v>0.04616</v>
      </c>
      <c r="W733">
        <f t="shared" si="5"/>
        <v>0.287895304</v>
      </c>
      <c r="Y733">
        <f t="shared" si="6"/>
        <v>-0.1088650895</v>
      </c>
      <c r="Z733">
        <f t="shared" si="7"/>
        <v>-0.0000213177242</v>
      </c>
    </row>
    <row r="734">
      <c r="G734" s="1"/>
      <c r="H734" s="1"/>
      <c r="I734" s="1"/>
      <c r="J734" s="1"/>
      <c r="K734" s="1"/>
      <c r="R734" s="1"/>
      <c r="S734" s="1"/>
      <c r="T734" s="1"/>
      <c r="U734" s="2">
        <v>0.646</v>
      </c>
      <c r="V734" s="2">
        <v>0.04689</v>
      </c>
      <c r="W734">
        <f t="shared" si="5"/>
        <v>0.292448241</v>
      </c>
      <c r="Y734">
        <f t="shared" si="6"/>
        <v>-0.1043121525</v>
      </c>
      <c r="Z734">
        <f t="shared" si="7"/>
        <v>-0.0000204008999</v>
      </c>
    </row>
    <row r="735">
      <c r="G735" s="1"/>
      <c r="H735" s="1"/>
      <c r="I735" s="1"/>
      <c r="J735" s="1"/>
      <c r="K735" s="1"/>
      <c r="R735" s="1"/>
      <c r="S735" s="1"/>
      <c r="T735" s="1"/>
      <c r="U735" s="2">
        <v>0.6462</v>
      </c>
      <c r="V735" s="2">
        <v>0.04763</v>
      </c>
      <c r="W735">
        <f t="shared" si="5"/>
        <v>0.297063547</v>
      </c>
      <c r="Y735">
        <f t="shared" si="6"/>
        <v>-0.0996968465</v>
      </c>
      <c r="Z735">
        <f t="shared" si="7"/>
        <v>-0.0000189539391</v>
      </c>
    </row>
    <row r="736">
      <c r="G736" s="1"/>
      <c r="H736" s="1"/>
      <c r="I736" s="1"/>
      <c r="J736" s="1"/>
      <c r="K736" s="1"/>
      <c r="R736" s="1"/>
      <c r="S736" s="1"/>
      <c r="T736" s="1"/>
      <c r="U736" s="2">
        <v>0.6464</v>
      </c>
      <c r="V736" s="2">
        <v>0.04921</v>
      </c>
      <c r="W736">
        <f t="shared" si="5"/>
        <v>0.306917849</v>
      </c>
      <c r="Y736">
        <f t="shared" si="6"/>
        <v>-0.0898425445</v>
      </c>
      <c r="Z736">
        <f t="shared" si="7"/>
        <v>-0.0000183489598</v>
      </c>
    </row>
    <row r="737">
      <c r="G737" s="1"/>
      <c r="H737" s="1"/>
      <c r="I737" s="1"/>
      <c r="J737" s="1"/>
      <c r="K737" s="1"/>
      <c r="R737" s="1"/>
      <c r="S737" s="1"/>
      <c r="T737" s="1"/>
      <c r="U737" s="2">
        <v>0.6466</v>
      </c>
      <c r="V737" s="2">
        <v>0.0486</v>
      </c>
      <c r="W737">
        <f t="shared" si="5"/>
        <v>0.30311334</v>
      </c>
      <c r="Y737">
        <f t="shared" si="6"/>
        <v>-0.0936470535</v>
      </c>
      <c r="Z737">
        <f t="shared" si="7"/>
        <v>-0.0000179685089</v>
      </c>
    </row>
    <row r="738">
      <c r="G738" s="1"/>
      <c r="H738" s="1"/>
      <c r="I738" s="1"/>
      <c r="J738" s="1"/>
      <c r="K738" s="1"/>
      <c r="R738" s="1"/>
      <c r="S738" s="1"/>
      <c r="T738" s="1"/>
      <c r="U738" s="2">
        <v>0.6468</v>
      </c>
      <c r="V738" s="2">
        <v>0.04982</v>
      </c>
      <c r="W738">
        <f t="shared" si="5"/>
        <v>0.310722358</v>
      </c>
      <c r="Y738">
        <f t="shared" si="6"/>
        <v>-0.0860380355</v>
      </c>
      <c r="Z738">
        <f t="shared" si="7"/>
        <v>-0.0000171265274</v>
      </c>
    </row>
    <row r="739">
      <c r="G739" s="1"/>
      <c r="H739" s="1"/>
      <c r="I739" s="1"/>
      <c r="J739" s="1"/>
      <c r="K739" s="1"/>
      <c r="R739" s="1"/>
      <c r="S739" s="1"/>
      <c r="T739" s="1"/>
      <c r="U739" s="2">
        <v>0.647</v>
      </c>
      <c r="V739" s="2">
        <v>0.04995</v>
      </c>
      <c r="W739">
        <f t="shared" si="5"/>
        <v>0.311533155</v>
      </c>
      <c r="Y739">
        <f t="shared" si="6"/>
        <v>-0.0852272385</v>
      </c>
      <c r="Z739">
        <f t="shared" si="7"/>
        <v>-0.0000158292522</v>
      </c>
    </row>
    <row r="740">
      <c r="G740" s="1"/>
      <c r="H740" s="1"/>
      <c r="I740" s="1"/>
      <c r="J740" s="1"/>
      <c r="K740" s="1"/>
      <c r="R740" s="1"/>
      <c r="S740" s="1"/>
      <c r="T740" s="1"/>
      <c r="U740" s="2">
        <v>0.6472</v>
      </c>
      <c r="V740" s="2">
        <v>0.0519</v>
      </c>
      <c r="W740">
        <f t="shared" si="5"/>
        <v>0.32369511</v>
      </c>
      <c r="Y740">
        <f t="shared" si="6"/>
        <v>-0.0730652835</v>
      </c>
      <c r="Z740">
        <f t="shared" si="7"/>
        <v>-0.0000137024693</v>
      </c>
    </row>
    <row r="741">
      <c r="G741" s="1"/>
      <c r="H741" s="1"/>
      <c r="I741" s="1"/>
      <c r="J741" s="1"/>
      <c r="K741" s="1"/>
      <c r="R741" s="1"/>
      <c r="S741" s="1"/>
      <c r="T741" s="1"/>
      <c r="U741" s="2">
        <v>0.6474</v>
      </c>
      <c r="V741" s="2">
        <v>0.05336</v>
      </c>
      <c r="W741">
        <f t="shared" si="5"/>
        <v>0.332800984</v>
      </c>
      <c r="Y741">
        <f t="shared" si="6"/>
        <v>-0.0639594095</v>
      </c>
      <c r="Z741">
        <f t="shared" si="7"/>
        <v>-0.0000118002148</v>
      </c>
    </row>
    <row r="742">
      <c r="G742" s="1"/>
      <c r="H742" s="1"/>
      <c r="I742" s="1"/>
      <c r="J742" s="1"/>
      <c r="K742" s="1"/>
      <c r="R742" s="1"/>
      <c r="S742" s="1"/>
      <c r="T742" s="1"/>
      <c r="U742" s="2">
        <v>0.6476</v>
      </c>
      <c r="V742" s="2">
        <v>0.05495</v>
      </c>
      <c r="W742">
        <f t="shared" si="5"/>
        <v>0.342717655</v>
      </c>
      <c r="Y742">
        <f t="shared" si="6"/>
        <v>-0.0540427385</v>
      </c>
      <c r="Z742">
        <f t="shared" si="7"/>
        <v>-0.0000112638414</v>
      </c>
    </row>
    <row r="743">
      <c r="G743" s="1"/>
      <c r="H743" s="1"/>
      <c r="I743" s="1"/>
      <c r="J743" s="1"/>
      <c r="K743" s="1"/>
      <c r="R743" s="1"/>
      <c r="S743" s="1"/>
      <c r="T743" s="1"/>
      <c r="U743" s="2">
        <v>0.6478</v>
      </c>
      <c r="V743" s="2">
        <v>0.05422</v>
      </c>
      <c r="W743">
        <f t="shared" si="5"/>
        <v>0.338164718</v>
      </c>
      <c r="Y743">
        <f t="shared" si="6"/>
        <v>-0.0585956755</v>
      </c>
      <c r="Z743">
        <f t="shared" si="7"/>
        <v>-0.0000110330761</v>
      </c>
    </row>
    <row r="744">
      <c r="G744" s="1"/>
      <c r="H744" s="1"/>
      <c r="I744" s="1"/>
      <c r="J744" s="1"/>
      <c r="K744" s="1"/>
      <c r="R744" s="1"/>
      <c r="S744" s="1"/>
      <c r="T744" s="1"/>
      <c r="U744" s="2">
        <v>0.648</v>
      </c>
      <c r="V744" s="2">
        <v>0.05532</v>
      </c>
      <c r="W744">
        <f t="shared" si="5"/>
        <v>0.345025308</v>
      </c>
      <c r="Y744">
        <f t="shared" si="6"/>
        <v>-0.0517350855</v>
      </c>
      <c r="Z744">
        <f t="shared" si="7"/>
        <v>-0.0000098168806</v>
      </c>
    </row>
    <row r="745">
      <c r="G745" s="1"/>
      <c r="H745" s="1"/>
      <c r="I745" s="1"/>
      <c r="J745" s="1"/>
      <c r="K745" s="1"/>
      <c r="R745" s="1"/>
      <c r="S745" s="1"/>
      <c r="T745" s="1"/>
      <c r="U745" s="2">
        <v>0.6482</v>
      </c>
      <c r="V745" s="2">
        <v>0.05617</v>
      </c>
      <c r="W745">
        <f t="shared" si="5"/>
        <v>0.350326673</v>
      </c>
      <c r="Y745">
        <f t="shared" si="6"/>
        <v>-0.0464337205</v>
      </c>
      <c r="Z745">
        <f t="shared" si="7"/>
        <v>-0.0000079146261</v>
      </c>
    </row>
    <row r="746">
      <c r="G746" s="1"/>
      <c r="H746" s="1"/>
      <c r="I746" s="1"/>
      <c r="J746" s="1"/>
      <c r="K746" s="1"/>
      <c r="R746" s="1"/>
      <c r="S746" s="1"/>
      <c r="T746" s="1"/>
      <c r="U746" s="2">
        <v>0.6484</v>
      </c>
      <c r="V746" s="2">
        <v>0.05837</v>
      </c>
      <c r="W746">
        <f t="shared" si="5"/>
        <v>0.364047853</v>
      </c>
      <c r="Y746">
        <f t="shared" si="6"/>
        <v>-0.0327125405</v>
      </c>
      <c r="Z746">
        <f t="shared" si="7"/>
        <v>-0.0000059312919</v>
      </c>
    </row>
    <row r="747">
      <c r="G747" s="1"/>
      <c r="H747" s="1"/>
      <c r="I747" s="1"/>
      <c r="J747" s="1"/>
      <c r="K747" s="1"/>
      <c r="R747" s="1"/>
      <c r="S747" s="1"/>
      <c r="T747" s="1"/>
      <c r="U747" s="2">
        <v>0.6486</v>
      </c>
      <c r="V747" s="2">
        <v>0.05935</v>
      </c>
      <c r="W747">
        <f t="shared" si="5"/>
        <v>0.370160015</v>
      </c>
      <c r="Y747">
        <f t="shared" si="6"/>
        <v>-0.0266003785</v>
      </c>
      <c r="Z747">
        <f t="shared" si="7"/>
        <v>-0.000005550841</v>
      </c>
    </row>
    <row r="748">
      <c r="G748" s="1"/>
      <c r="H748" s="1"/>
      <c r="I748" s="1"/>
      <c r="J748" s="1"/>
      <c r="K748" s="1"/>
      <c r="R748" s="1"/>
      <c r="S748" s="1"/>
      <c r="T748" s="1"/>
      <c r="U748" s="2">
        <v>0.6488</v>
      </c>
      <c r="V748" s="2">
        <v>0.05898</v>
      </c>
      <c r="W748">
        <f t="shared" si="5"/>
        <v>0.367852362</v>
      </c>
      <c r="Y748">
        <f t="shared" si="6"/>
        <v>-0.0289080315</v>
      </c>
      <c r="Z748">
        <f t="shared" si="7"/>
        <v>-0.0000041849599</v>
      </c>
    </row>
    <row r="749">
      <c r="G749" s="1"/>
      <c r="H749" s="1"/>
      <c r="I749" s="1"/>
      <c r="J749" s="1"/>
      <c r="K749" s="1"/>
      <c r="R749" s="1"/>
      <c r="S749" s="1"/>
      <c r="T749" s="1"/>
      <c r="U749" s="2">
        <v>0.649</v>
      </c>
      <c r="V749" s="2">
        <v>0.06154</v>
      </c>
      <c r="W749">
        <f t="shared" si="5"/>
        <v>0.383818826</v>
      </c>
      <c r="Y749">
        <f t="shared" si="6"/>
        <v>-0.0129415675</v>
      </c>
      <c r="Z749">
        <f t="shared" si="7"/>
        <v>-0.0000020519401</v>
      </c>
    </row>
    <row r="750">
      <c r="G750" s="1"/>
      <c r="H750" s="1"/>
      <c r="I750" s="1"/>
      <c r="J750" s="1"/>
      <c r="K750" s="1"/>
      <c r="R750" s="1"/>
      <c r="S750" s="1"/>
      <c r="T750" s="1"/>
      <c r="U750" s="2">
        <v>0.6492</v>
      </c>
      <c r="V750" s="2">
        <v>0.0624</v>
      </c>
      <c r="W750">
        <f t="shared" si="5"/>
        <v>0.38918256</v>
      </c>
      <c r="Y750">
        <f t="shared" si="6"/>
        <v>-0.0075778335</v>
      </c>
      <c r="Z750">
        <f t="shared" si="7"/>
        <v>-0.0000002245284</v>
      </c>
    </row>
    <row r="751">
      <c r="G751" s="1"/>
      <c r="H751" s="1"/>
      <c r="I751" s="1"/>
      <c r="J751" s="1"/>
      <c r="K751" s="1"/>
      <c r="R751" s="1"/>
      <c r="S751" s="1"/>
      <c r="T751" s="1"/>
      <c r="U751" s="2">
        <v>0.6494</v>
      </c>
      <c r="V751" s="2">
        <v>0.06447</v>
      </c>
      <c r="W751">
        <f t="shared" si="5"/>
        <v>0.402092943</v>
      </c>
      <c r="Y751">
        <f t="shared" si="6"/>
        <v>0.0053325495</v>
      </c>
      <c r="Z751">
        <f t="shared" si="7"/>
        <v>0.0000010665099</v>
      </c>
    </row>
    <row r="752">
      <c r="G752" s="1"/>
      <c r="H752" s="1"/>
      <c r="I752" s="1"/>
      <c r="J752" s="1"/>
      <c r="K752" s="1"/>
      <c r="R752" s="1"/>
      <c r="S752" s="1"/>
      <c r="T752" s="1"/>
      <c r="U752" s="2">
        <v>0.6496</v>
      </c>
      <c r="V752" s="2">
        <v>0.06447</v>
      </c>
      <c r="W752">
        <f t="shared" si="5"/>
        <v>0.402092943</v>
      </c>
      <c r="Y752">
        <f t="shared" si="6"/>
        <v>0.0053325495</v>
      </c>
      <c r="Z752">
        <f t="shared" si="7"/>
        <v>0.0000008419815</v>
      </c>
    </row>
    <row r="753">
      <c r="G753" s="1"/>
      <c r="H753" s="1"/>
      <c r="I753" s="1"/>
      <c r="J753" s="1"/>
      <c r="K753" s="1"/>
      <c r="R753" s="1"/>
      <c r="S753" s="1"/>
      <c r="T753" s="1"/>
      <c r="U753" s="2">
        <v>0.6498</v>
      </c>
      <c r="V753" s="2">
        <v>0.06411</v>
      </c>
      <c r="W753">
        <f t="shared" si="5"/>
        <v>0.399847659</v>
      </c>
      <c r="Y753">
        <f t="shared" si="6"/>
        <v>0.0030872655</v>
      </c>
      <c r="Z753">
        <f t="shared" si="7"/>
        <v>0.0000022140995</v>
      </c>
    </row>
    <row r="754">
      <c r="G754" s="1"/>
      <c r="H754" s="1"/>
      <c r="I754" s="1"/>
      <c r="J754" s="1"/>
      <c r="K754" s="1"/>
      <c r="R754" s="1"/>
      <c r="S754" s="1"/>
      <c r="T754" s="1"/>
      <c r="U754" s="2">
        <v>0.65</v>
      </c>
      <c r="V754" s="2">
        <v>0.06667</v>
      </c>
      <c r="W754">
        <f t="shared" si="5"/>
        <v>0.415814123</v>
      </c>
      <c r="Y754">
        <f t="shared" si="6"/>
        <v>0.0190537295</v>
      </c>
      <c r="Z754">
        <f t="shared" si="7"/>
        <v>0.0000043408824</v>
      </c>
    </row>
    <row r="755">
      <c r="G755" s="1"/>
      <c r="H755" s="1"/>
      <c r="I755" s="1"/>
      <c r="J755" s="1"/>
      <c r="K755" s="1"/>
      <c r="R755" s="1"/>
      <c r="S755" s="1"/>
      <c r="T755" s="1"/>
      <c r="U755" s="2">
        <v>0.6502</v>
      </c>
      <c r="V755" s="2">
        <v>0.06752</v>
      </c>
      <c r="W755">
        <f t="shared" si="5"/>
        <v>0.421115488</v>
      </c>
      <c r="Y755">
        <f t="shared" si="6"/>
        <v>0.0243550945</v>
      </c>
      <c r="Z755">
        <f t="shared" si="7"/>
        <v>0.0000047961761</v>
      </c>
    </row>
    <row r="756">
      <c r="G756" s="1"/>
      <c r="H756" s="1"/>
      <c r="I756" s="1"/>
      <c r="J756" s="1"/>
      <c r="K756" s="1"/>
      <c r="R756" s="1"/>
      <c r="S756" s="1"/>
      <c r="T756" s="1"/>
      <c r="U756" s="2">
        <v>0.6504</v>
      </c>
      <c r="V756" s="2">
        <v>0.0674</v>
      </c>
      <c r="W756">
        <f t="shared" si="5"/>
        <v>0.42036706</v>
      </c>
      <c r="Y756">
        <f t="shared" si="6"/>
        <v>0.0236066665</v>
      </c>
      <c r="Z756">
        <f t="shared" si="7"/>
        <v>0.0000051017842</v>
      </c>
    </row>
    <row r="757">
      <c r="G757" s="1"/>
      <c r="H757" s="1"/>
      <c r="I757" s="1"/>
      <c r="J757" s="1"/>
      <c r="K757" s="1"/>
      <c r="R757" s="1"/>
      <c r="S757" s="1"/>
      <c r="T757" s="1"/>
      <c r="U757" s="2">
        <v>0.6506</v>
      </c>
      <c r="V757" s="2">
        <v>0.06801</v>
      </c>
      <c r="W757">
        <f t="shared" si="5"/>
        <v>0.424171569</v>
      </c>
      <c r="Y757">
        <f t="shared" si="6"/>
        <v>0.0274111755</v>
      </c>
      <c r="Z757">
        <f t="shared" si="7"/>
        <v>0.0000062431369</v>
      </c>
    </row>
    <row r="758">
      <c r="G758" s="1"/>
      <c r="H758" s="1"/>
      <c r="I758" s="1"/>
      <c r="J758" s="1"/>
      <c r="K758" s="1"/>
      <c r="R758" s="1"/>
      <c r="S758" s="1"/>
      <c r="T758" s="1"/>
      <c r="U758" s="2">
        <v>0.6508</v>
      </c>
      <c r="V758" s="2">
        <v>0.06923</v>
      </c>
      <c r="W758">
        <f t="shared" si="5"/>
        <v>0.431780587</v>
      </c>
      <c r="Y758">
        <f t="shared" si="6"/>
        <v>0.0350201935</v>
      </c>
      <c r="Z758">
        <f t="shared" si="7"/>
        <v>0.0000073844896</v>
      </c>
    </row>
    <row r="759">
      <c r="G759" s="1"/>
      <c r="H759" s="1"/>
      <c r="I759" s="1"/>
      <c r="J759" s="1"/>
      <c r="K759" s="1"/>
      <c r="R759" s="1"/>
      <c r="S759" s="1"/>
      <c r="T759" s="1"/>
      <c r="U759" s="2">
        <v>0.651</v>
      </c>
      <c r="V759" s="2">
        <v>0.06984</v>
      </c>
      <c r="W759">
        <f t="shared" si="5"/>
        <v>0.435585096</v>
      </c>
      <c r="Y759">
        <f t="shared" si="6"/>
        <v>0.0388247025</v>
      </c>
      <c r="Z759">
        <f t="shared" si="7"/>
        <v>0.000007920863</v>
      </c>
    </row>
    <row r="760">
      <c r="G760" s="1"/>
      <c r="H760" s="1"/>
      <c r="I760" s="1"/>
      <c r="J760" s="1"/>
      <c r="K760" s="1"/>
      <c r="R760" s="1"/>
      <c r="S760" s="1"/>
      <c r="T760" s="1"/>
      <c r="U760" s="2">
        <v>0.6512</v>
      </c>
      <c r="V760" s="2">
        <v>0.07009</v>
      </c>
      <c r="W760">
        <f t="shared" si="5"/>
        <v>0.437144321</v>
      </c>
      <c r="Y760">
        <f t="shared" si="6"/>
        <v>0.0403839275</v>
      </c>
      <c r="Z760">
        <f t="shared" si="7"/>
        <v>0.0000088376873</v>
      </c>
    </row>
    <row r="761">
      <c r="G761" s="1"/>
      <c r="H761" s="1"/>
      <c r="I761" s="1"/>
      <c r="J761" s="1"/>
      <c r="K761" s="1"/>
      <c r="R761" s="1"/>
      <c r="S761" s="1"/>
      <c r="T761" s="1"/>
      <c r="U761" s="2">
        <v>0.6514</v>
      </c>
      <c r="V761" s="2">
        <v>0.07131</v>
      </c>
      <c r="W761">
        <f t="shared" si="5"/>
        <v>0.444753339</v>
      </c>
      <c r="Y761">
        <f t="shared" si="6"/>
        <v>0.0479929455</v>
      </c>
      <c r="Z761">
        <f t="shared" si="7"/>
        <v>0.00000997904</v>
      </c>
    </row>
    <row r="762">
      <c r="G762" s="1"/>
      <c r="H762" s="1"/>
      <c r="I762" s="1"/>
      <c r="J762" s="1"/>
      <c r="K762" s="1"/>
      <c r="R762" s="1"/>
      <c r="S762" s="1"/>
      <c r="T762" s="1"/>
      <c r="U762" s="2">
        <v>0.6516</v>
      </c>
      <c r="V762" s="2">
        <v>0.07192</v>
      </c>
      <c r="W762">
        <f t="shared" si="5"/>
        <v>0.448557848</v>
      </c>
      <c r="Y762">
        <f t="shared" si="6"/>
        <v>0.0517974545</v>
      </c>
      <c r="Z762">
        <f t="shared" si="7"/>
        <v>0.0000104343337</v>
      </c>
    </row>
    <row r="763">
      <c r="G763" s="1"/>
      <c r="H763" s="1"/>
      <c r="I763" s="1"/>
      <c r="J763" s="1"/>
      <c r="K763" s="1"/>
      <c r="R763" s="1"/>
      <c r="S763" s="1"/>
      <c r="T763" s="1"/>
      <c r="U763" s="2">
        <v>0.6518</v>
      </c>
      <c r="V763" s="2">
        <v>0.07204</v>
      </c>
      <c r="W763">
        <f t="shared" si="5"/>
        <v>0.449306276</v>
      </c>
      <c r="Y763">
        <f t="shared" si="6"/>
        <v>0.0525458825</v>
      </c>
      <c r="Z763">
        <f t="shared" si="7"/>
        <v>0.0000105840193</v>
      </c>
    </row>
    <row r="764">
      <c r="G764" s="1"/>
      <c r="H764" s="1"/>
      <c r="I764" s="1"/>
      <c r="J764" s="1"/>
      <c r="K764" s="1"/>
      <c r="R764" s="1"/>
      <c r="S764" s="1"/>
      <c r="T764" s="1"/>
      <c r="U764" s="2">
        <v>0.652</v>
      </c>
      <c r="V764" s="2">
        <v>0.07216</v>
      </c>
      <c r="W764">
        <f t="shared" si="5"/>
        <v>0.450054704</v>
      </c>
      <c r="Y764">
        <f t="shared" si="6"/>
        <v>0.0532943105</v>
      </c>
      <c r="Z764">
        <f t="shared" si="7"/>
        <v>0.0000118002148</v>
      </c>
    </row>
    <row r="765">
      <c r="G765" s="1"/>
      <c r="H765" s="1"/>
      <c r="I765" s="1"/>
      <c r="J765" s="1"/>
      <c r="K765" s="1"/>
      <c r="R765" s="1"/>
      <c r="S765" s="1"/>
      <c r="T765" s="1"/>
      <c r="U765" s="2">
        <v>0.6522</v>
      </c>
      <c r="V765" s="2">
        <v>0.07399</v>
      </c>
      <c r="W765">
        <f t="shared" si="5"/>
        <v>0.461468231</v>
      </c>
      <c r="Y765">
        <f t="shared" si="6"/>
        <v>0.0647078375</v>
      </c>
      <c r="Z765">
        <f t="shared" si="7"/>
        <v>0.0000127170391</v>
      </c>
    </row>
    <row r="766">
      <c r="G766" s="1"/>
      <c r="H766" s="1"/>
      <c r="I766" s="1"/>
      <c r="J766" s="1"/>
      <c r="K766" s="1"/>
      <c r="R766" s="1"/>
      <c r="S766" s="1"/>
      <c r="T766" s="1"/>
      <c r="U766" s="2">
        <v>0.6524</v>
      </c>
      <c r="V766" s="2">
        <v>0.07363</v>
      </c>
      <c r="W766">
        <f t="shared" si="5"/>
        <v>0.459222947</v>
      </c>
      <c r="Y766">
        <f t="shared" si="6"/>
        <v>0.0624625535</v>
      </c>
      <c r="Z766">
        <f t="shared" si="7"/>
        <v>0.0000131785697</v>
      </c>
    </row>
    <row r="767">
      <c r="G767" s="1"/>
      <c r="H767" s="1"/>
      <c r="I767" s="1"/>
      <c r="J767" s="1"/>
      <c r="K767" s="1"/>
      <c r="R767" s="1"/>
      <c r="S767" s="1"/>
      <c r="T767" s="1"/>
      <c r="U767" s="2">
        <v>0.6526</v>
      </c>
      <c r="V767" s="2">
        <v>0.07473</v>
      </c>
      <c r="W767">
        <f t="shared" si="5"/>
        <v>0.466083537</v>
      </c>
      <c r="Y767">
        <f t="shared" si="6"/>
        <v>0.0693231435</v>
      </c>
      <c r="Z767">
        <f t="shared" si="7"/>
        <v>0.0000137087062</v>
      </c>
    </row>
    <row r="768">
      <c r="G768" s="1"/>
      <c r="H768" s="1"/>
      <c r="I768" s="1"/>
      <c r="J768" s="1"/>
      <c r="K768" s="1"/>
      <c r="R768" s="1"/>
      <c r="S768" s="1"/>
      <c r="T768" s="1"/>
      <c r="U768" s="2">
        <v>0.6528</v>
      </c>
      <c r="V768" s="2">
        <v>0.07448</v>
      </c>
      <c r="W768">
        <f t="shared" si="5"/>
        <v>0.464524312</v>
      </c>
      <c r="Y768">
        <f t="shared" si="6"/>
        <v>0.0677639185</v>
      </c>
      <c r="Z768">
        <f t="shared" si="7"/>
        <v>0.0000136276265</v>
      </c>
    </row>
    <row r="769">
      <c r="G769" s="1"/>
      <c r="H769" s="1"/>
      <c r="I769" s="1"/>
      <c r="J769" s="1"/>
      <c r="K769" s="1"/>
      <c r="R769" s="1"/>
      <c r="S769" s="1"/>
      <c r="T769" s="1"/>
      <c r="U769" s="2">
        <v>0.653</v>
      </c>
      <c r="V769" s="2">
        <v>0.0746</v>
      </c>
      <c r="W769">
        <f t="shared" si="5"/>
        <v>0.46527274</v>
      </c>
      <c r="Y769">
        <f t="shared" si="6"/>
        <v>0.0685123465</v>
      </c>
      <c r="Z769">
        <f t="shared" si="7"/>
        <v>0.0000131723328</v>
      </c>
    </row>
    <row r="770">
      <c r="G770" s="1"/>
      <c r="H770" s="1"/>
      <c r="I770" s="1"/>
      <c r="J770" s="1"/>
      <c r="K770" s="1"/>
      <c r="R770" s="1"/>
      <c r="S770" s="1"/>
      <c r="T770" s="1"/>
      <c r="U770" s="2">
        <v>0.6532</v>
      </c>
      <c r="V770" s="2">
        <v>0.07375</v>
      </c>
      <c r="W770">
        <f t="shared" si="5"/>
        <v>0.459971375</v>
      </c>
      <c r="Y770">
        <f t="shared" si="6"/>
        <v>0.0632109815</v>
      </c>
      <c r="Z770">
        <f t="shared" si="7"/>
        <v>0.0000126421963</v>
      </c>
    </row>
    <row r="771">
      <c r="G771" s="1"/>
      <c r="H771" s="1"/>
      <c r="I771" s="1"/>
      <c r="J771" s="1"/>
      <c r="K771" s="1"/>
      <c r="R771" s="1"/>
      <c r="S771" s="1"/>
      <c r="T771" s="1"/>
      <c r="U771" s="2">
        <v>0.6534</v>
      </c>
      <c r="V771" s="2">
        <v>0.07375</v>
      </c>
      <c r="W771">
        <f t="shared" si="5"/>
        <v>0.459971375</v>
      </c>
      <c r="Y771">
        <f t="shared" si="6"/>
        <v>0.0632109815</v>
      </c>
      <c r="Z771">
        <f t="shared" si="7"/>
        <v>0.0000128729616</v>
      </c>
    </row>
    <row r="772">
      <c r="G772" s="1"/>
      <c r="H772" s="1"/>
      <c r="I772" s="1"/>
      <c r="J772" s="1"/>
      <c r="K772" s="1"/>
      <c r="R772" s="1"/>
      <c r="S772" s="1"/>
      <c r="T772" s="1"/>
      <c r="U772" s="2">
        <v>0.6536</v>
      </c>
      <c r="V772" s="2">
        <v>0.07412</v>
      </c>
      <c r="W772">
        <f t="shared" si="5"/>
        <v>0.462279028</v>
      </c>
      <c r="Y772">
        <f t="shared" si="6"/>
        <v>0.0655186345</v>
      </c>
      <c r="Z772">
        <f t="shared" si="7"/>
        <v>0.0000131785697</v>
      </c>
    </row>
    <row r="773">
      <c r="G773" s="1"/>
      <c r="H773" s="1"/>
      <c r="I773" s="1"/>
      <c r="J773" s="1"/>
      <c r="K773" s="1"/>
      <c r="R773" s="1"/>
      <c r="S773" s="1"/>
      <c r="T773" s="1"/>
      <c r="U773" s="2">
        <v>0.6538</v>
      </c>
      <c r="V773" s="2">
        <v>0.07424</v>
      </c>
      <c r="W773">
        <f t="shared" si="5"/>
        <v>0.463027456</v>
      </c>
      <c r="Y773">
        <f t="shared" si="6"/>
        <v>0.0662670625</v>
      </c>
      <c r="Z773">
        <f t="shared" si="7"/>
        <v>0.0000127981188</v>
      </c>
    </row>
    <row r="774">
      <c r="G774" s="1"/>
      <c r="H774" s="1"/>
      <c r="I774" s="1"/>
      <c r="J774" s="1"/>
      <c r="K774" s="1"/>
      <c r="R774" s="1"/>
      <c r="S774" s="1"/>
      <c r="T774" s="1"/>
      <c r="U774" s="2">
        <v>0.654</v>
      </c>
      <c r="V774" s="2">
        <v>0.07351</v>
      </c>
      <c r="W774">
        <f t="shared" si="5"/>
        <v>0.458474519</v>
      </c>
      <c r="Y774">
        <f t="shared" si="6"/>
        <v>0.0617141255</v>
      </c>
      <c r="Z774">
        <f t="shared" si="7"/>
        <v>0.0000124925107</v>
      </c>
    </row>
    <row r="775">
      <c r="G775" s="1"/>
      <c r="H775" s="1"/>
      <c r="I775" s="1"/>
      <c r="J775" s="1"/>
      <c r="K775" s="1"/>
      <c r="R775" s="1"/>
      <c r="S775" s="1"/>
      <c r="T775" s="1"/>
      <c r="U775" s="2">
        <v>0.6542</v>
      </c>
      <c r="V775" s="2">
        <v>0.07375</v>
      </c>
      <c r="W775">
        <f t="shared" si="5"/>
        <v>0.459971375</v>
      </c>
      <c r="Y775">
        <f t="shared" si="6"/>
        <v>0.0632109815</v>
      </c>
      <c r="Z775">
        <f t="shared" si="7"/>
        <v>0.000012411431</v>
      </c>
    </row>
    <row r="776">
      <c r="G776" s="1"/>
      <c r="H776" s="1"/>
      <c r="I776" s="1"/>
      <c r="J776" s="1"/>
      <c r="K776" s="1"/>
      <c r="R776" s="1"/>
      <c r="S776" s="1"/>
      <c r="T776" s="1"/>
      <c r="U776" s="2">
        <v>0.6544</v>
      </c>
      <c r="V776" s="2">
        <v>0.07338</v>
      </c>
      <c r="W776">
        <f t="shared" si="5"/>
        <v>0.457663722</v>
      </c>
      <c r="Y776">
        <f t="shared" si="6"/>
        <v>0.0609033285</v>
      </c>
      <c r="Z776">
        <f t="shared" si="7"/>
        <v>0.0000120309801</v>
      </c>
    </row>
    <row r="777">
      <c r="G777" s="1"/>
      <c r="H777" s="1"/>
      <c r="I777" s="1"/>
      <c r="J777" s="1"/>
      <c r="K777" s="1"/>
      <c r="R777" s="1"/>
      <c r="S777" s="1"/>
      <c r="T777" s="1"/>
      <c r="U777" s="2">
        <v>0.6546</v>
      </c>
      <c r="V777" s="2">
        <v>0.07314</v>
      </c>
      <c r="W777">
        <f t="shared" si="5"/>
        <v>0.456166866</v>
      </c>
      <c r="Y777">
        <f t="shared" si="6"/>
        <v>0.0594064725</v>
      </c>
      <c r="Z777">
        <f t="shared" si="7"/>
        <v>0.0000115756864</v>
      </c>
    </row>
    <row r="778">
      <c r="G778" s="1"/>
      <c r="H778" s="1"/>
      <c r="I778" s="1"/>
      <c r="J778" s="1"/>
      <c r="K778" s="1"/>
      <c r="R778" s="1"/>
      <c r="S778" s="1"/>
      <c r="T778" s="1"/>
      <c r="U778" s="2">
        <v>0.6548</v>
      </c>
      <c r="V778" s="2">
        <v>0.07265</v>
      </c>
      <c r="W778">
        <f t="shared" si="5"/>
        <v>0.453110785</v>
      </c>
      <c r="Y778">
        <f t="shared" si="6"/>
        <v>0.0563503915</v>
      </c>
      <c r="Z778">
        <f t="shared" si="7"/>
        <v>0.0000102784112</v>
      </c>
    </row>
    <row r="779">
      <c r="G779" s="1"/>
      <c r="H779" s="1"/>
      <c r="I779" s="1"/>
      <c r="J779" s="1"/>
      <c r="K779" s="1"/>
      <c r="R779" s="1"/>
      <c r="S779" s="1"/>
      <c r="T779" s="1"/>
      <c r="U779" s="2">
        <v>0.655</v>
      </c>
      <c r="V779" s="2">
        <v>0.07106</v>
      </c>
      <c r="W779">
        <f t="shared" si="5"/>
        <v>0.443194114</v>
      </c>
      <c r="Y779">
        <f t="shared" si="6"/>
        <v>0.0464337205</v>
      </c>
      <c r="Z779">
        <f t="shared" si="7"/>
        <v>0.0000094426666</v>
      </c>
    </row>
    <row r="780">
      <c r="G780" s="1"/>
      <c r="H780" s="1"/>
      <c r="I780" s="1"/>
      <c r="J780" s="1"/>
      <c r="K780" s="1"/>
      <c r="R780" s="1"/>
      <c r="S780" s="1"/>
      <c r="T780" s="1"/>
      <c r="U780" s="2">
        <v>0.6552</v>
      </c>
      <c r="V780" s="2">
        <v>0.07131</v>
      </c>
      <c r="W780">
        <f t="shared" si="5"/>
        <v>0.444753339</v>
      </c>
      <c r="Y780">
        <f t="shared" si="6"/>
        <v>0.0479929455</v>
      </c>
      <c r="Z780">
        <f t="shared" si="7"/>
        <v>0.000009292981</v>
      </c>
    </row>
    <row r="781">
      <c r="G781" s="1"/>
      <c r="H781" s="1"/>
      <c r="I781" s="1"/>
      <c r="J781" s="1"/>
      <c r="K781" s="1"/>
      <c r="R781" s="1"/>
      <c r="S781" s="1"/>
      <c r="T781" s="1"/>
      <c r="U781" s="2">
        <v>0.6554</v>
      </c>
      <c r="V781" s="2">
        <v>0.07082</v>
      </c>
      <c r="W781">
        <f t="shared" si="5"/>
        <v>0.441697258</v>
      </c>
      <c r="Y781">
        <f t="shared" si="6"/>
        <v>0.0449368645</v>
      </c>
      <c r="Z781">
        <f t="shared" si="7"/>
        <v>0.000007234804</v>
      </c>
    </row>
    <row r="782">
      <c r="G782" s="1"/>
      <c r="H782" s="1"/>
      <c r="I782" s="1"/>
      <c r="J782" s="1"/>
      <c r="K782" s="1"/>
      <c r="R782" s="1"/>
      <c r="S782" s="1"/>
      <c r="T782" s="1"/>
      <c r="U782" s="2">
        <v>0.6556</v>
      </c>
      <c r="V782" s="2">
        <v>0.06801</v>
      </c>
      <c r="W782">
        <f t="shared" si="5"/>
        <v>0.424171569</v>
      </c>
      <c r="Y782">
        <f t="shared" si="6"/>
        <v>0.0274111755</v>
      </c>
      <c r="Z782">
        <f t="shared" si="7"/>
        <v>0.0000061682941</v>
      </c>
    </row>
    <row r="783">
      <c r="G783" s="1"/>
      <c r="H783" s="1"/>
      <c r="I783" s="1"/>
      <c r="J783" s="1"/>
      <c r="K783" s="1"/>
      <c r="R783" s="1"/>
      <c r="S783" s="1"/>
      <c r="T783" s="1"/>
      <c r="U783" s="2">
        <v>0.6558</v>
      </c>
      <c r="V783" s="2">
        <v>0.06911</v>
      </c>
      <c r="W783">
        <f t="shared" si="5"/>
        <v>0.431032159</v>
      </c>
      <c r="Y783">
        <f t="shared" si="6"/>
        <v>0.0342717655</v>
      </c>
      <c r="Z783">
        <f t="shared" si="7"/>
        <v>0.0000066298247</v>
      </c>
    </row>
    <row r="784">
      <c r="G784" s="1"/>
      <c r="H784" s="1"/>
      <c r="I784" s="1"/>
      <c r="J784" s="1"/>
      <c r="K784" s="1"/>
      <c r="R784" s="1"/>
      <c r="S784" s="1"/>
      <c r="T784" s="1"/>
      <c r="U784" s="2">
        <v>0.656</v>
      </c>
      <c r="V784" s="2">
        <v>0.06875</v>
      </c>
      <c r="W784">
        <f t="shared" si="5"/>
        <v>0.428786875</v>
      </c>
      <c r="Y784">
        <f t="shared" si="6"/>
        <v>0.0320264815</v>
      </c>
      <c r="Z784">
        <f t="shared" si="7"/>
        <v>0.0000055633148</v>
      </c>
    </row>
    <row r="785">
      <c r="G785" s="1"/>
      <c r="H785" s="1"/>
      <c r="I785" s="1"/>
      <c r="J785" s="1"/>
      <c r="K785" s="1"/>
      <c r="R785" s="1"/>
      <c r="S785" s="1"/>
      <c r="T785" s="1"/>
      <c r="U785" s="2">
        <v>0.6562</v>
      </c>
      <c r="V785" s="2">
        <v>0.0674</v>
      </c>
      <c r="W785">
        <f t="shared" si="5"/>
        <v>0.42036706</v>
      </c>
      <c r="Y785">
        <f t="shared" si="6"/>
        <v>0.0236066665</v>
      </c>
      <c r="Z785">
        <f t="shared" si="7"/>
        <v>0.0000041911968</v>
      </c>
    </row>
    <row r="786">
      <c r="G786" s="1"/>
      <c r="H786" s="1"/>
      <c r="I786" s="1"/>
      <c r="J786" s="1"/>
      <c r="K786" s="1"/>
      <c r="R786" s="1"/>
      <c r="S786" s="1"/>
      <c r="T786" s="1"/>
      <c r="U786" s="2">
        <v>0.6564</v>
      </c>
      <c r="V786" s="2">
        <v>0.06655</v>
      </c>
      <c r="W786">
        <f t="shared" si="5"/>
        <v>0.415065695</v>
      </c>
      <c r="Y786">
        <f t="shared" si="6"/>
        <v>0.0183053015</v>
      </c>
      <c r="Z786">
        <f t="shared" si="7"/>
        <v>0.0000035051378</v>
      </c>
    </row>
    <row r="787">
      <c r="G787" s="1"/>
      <c r="H787" s="1"/>
      <c r="I787" s="1"/>
      <c r="J787" s="1"/>
      <c r="K787" s="1"/>
      <c r="R787" s="1"/>
      <c r="S787" s="1"/>
      <c r="T787" s="1"/>
      <c r="U787" s="2">
        <v>0.6566</v>
      </c>
      <c r="V787" s="2">
        <v>0.0663</v>
      </c>
      <c r="W787">
        <f t="shared" si="5"/>
        <v>0.41350647</v>
      </c>
      <c r="Y787">
        <f t="shared" si="6"/>
        <v>0.0167460765</v>
      </c>
      <c r="Z787">
        <f t="shared" si="7"/>
        <v>0.0000022078626</v>
      </c>
    </row>
    <row r="788">
      <c r="G788" s="1"/>
      <c r="H788" s="1"/>
      <c r="I788" s="1"/>
      <c r="J788" s="1"/>
      <c r="K788" s="1"/>
      <c r="R788" s="1"/>
      <c r="S788" s="1"/>
      <c r="T788" s="1"/>
      <c r="U788" s="2">
        <v>0.6568</v>
      </c>
      <c r="V788" s="2">
        <v>0.06447</v>
      </c>
      <c r="W788">
        <f t="shared" si="5"/>
        <v>0.402092943</v>
      </c>
      <c r="Y788">
        <f t="shared" si="6"/>
        <v>0.0053325495</v>
      </c>
      <c r="Z788">
        <f t="shared" si="7"/>
        <v>0.0000006112162</v>
      </c>
    </row>
    <row r="789">
      <c r="G789" s="1"/>
      <c r="H789" s="1"/>
      <c r="I789" s="1"/>
      <c r="J789" s="1"/>
      <c r="K789" s="1"/>
      <c r="R789" s="1"/>
      <c r="S789" s="1"/>
      <c r="T789" s="1"/>
      <c r="U789" s="2">
        <v>0.657</v>
      </c>
      <c r="V789" s="2">
        <v>0.06374</v>
      </c>
      <c r="W789">
        <f t="shared" si="5"/>
        <v>0.397540006</v>
      </c>
      <c r="Y789">
        <f t="shared" si="6"/>
        <v>0.0007796125</v>
      </c>
      <c r="Z789">
        <f t="shared" si="7"/>
        <v>-0.0000004552937</v>
      </c>
    </row>
    <row r="790">
      <c r="G790" s="1"/>
      <c r="H790" s="1"/>
      <c r="I790" s="1"/>
      <c r="J790" s="1"/>
      <c r="K790" s="1"/>
      <c r="R790" s="1"/>
      <c r="S790" s="1"/>
      <c r="T790" s="1"/>
      <c r="U790" s="2">
        <v>0.6572</v>
      </c>
      <c r="V790" s="2">
        <v>0.06276</v>
      </c>
      <c r="W790">
        <f t="shared" si="5"/>
        <v>0.391427844</v>
      </c>
      <c r="Y790">
        <f t="shared" si="6"/>
        <v>-0.0053325495</v>
      </c>
      <c r="Z790">
        <f t="shared" si="7"/>
        <v>-0.0000009854302</v>
      </c>
    </row>
    <row r="791">
      <c r="G791" s="1"/>
      <c r="H791" s="1"/>
      <c r="I791" s="1"/>
      <c r="J791" s="1"/>
      <c r="K791" s="1"/>
      <c r="R791" s="1"/>
      <c r="S791" s="1"/>
      <c r="T791" s="1"/>
      <c r="U791" s="2">
        <v>0.6574</v>
      </c>
      <c r="V791" s="2">
        <v>0.06289</v>
      </c>
      <c r="W791">
        <f t="shared" si="5"/>
        <v>0.392238641</v>
      </c>
      <c r="Y791">
        <f t="shared" si="6"/>
        <v>-0.0045217525</v>
      </c>
      <c r="Z791">
        <f t="shared" si="7"/>
        <v>-0.0000021267829</v>
      </c>
    </row>
    <row r="792">
      <c r="G792" s="1"/>
      <c r="H792" s="1"/>
      <c r="I792" s="1"/>
      <c r="J792" s="1"/>
      <c r="K792" s="1"/>
      <c r="R792" s="1"/>
      <c r="S792" s="1"/>
      <c r="T792" s="1"/>
      <c r="U792" s="2">
        <v>0.6576</v>
      </c>
      <c r="V792" s="2">
        <v>0.06093</v>
      </c>
      <c r="W792">
        <f t="shared" si="5"/>
        <v>0.380014317</v>
      </c>
      <c r="Y792">
        <f t="shared" si="6"/>
        <v>-0.0167460765</v>
      </c>
      <c r="Z792">
        <f t="shared" si="7"/>
        <v>-0.0000034989009</v>
      </c>
    </row>
    <row r="793">
      <c r="G793" s="1"/>
      <c r="H793" s="1"/>
      <c r="I793" s="1"/>
      <c r="J793" s="1"/>
      <c r="K793" s="1"/>
      <c r="R793" s="1"/>
      <c r="S793" s="1"/>
      <c r="T793" s="1"/>
      <c r="U793" s="2">
        <v>0.6578</v>
      </c>
      <c r="V793" s="2">
        <v>0.06069</v>
      </c>
      <c r="W793">
        <f t="shared" si="5"/>
        <v>0.378517461</v>
      </c>
      <c r="Y793">
        <f t="shared" si="6"/>
        <v>-0.0182429325</v>
      </c>
      <c r="Z793">
        <f t="shared" si="7"/>
        <v>-0.0000047899392</v>
      </c>
    </row>
    <row r="794">
      <c r="G794" s="1"/>
      <c r="H794" s="1"/>
      <c r="I794" s="1"/>
      <c r="J794" s="1"/>
      <c r="K794" s="1"/>
      <c r="R794" s="1"/>
      <c r="S794" s="1"/>
      <c r="T794" s="1"/>
      <c r="U794" s="2">
        <v>0.658</v>
      </c>
      <c r="V794" s="2">
        <v>0.05886</v>
      </c>
      <c r="W794">
        <f t="shared" si="5"/>
        <v>0.367103934</v>
      </c>
      <c r="Y794">
        <f t="shared" si="6"/>
        <v>-0.0296564595</v>
      </c>
      <c r="Z794">
        <f t="shared" si="7"/>
        <v>-0.0000057816063</v>
      </c>
    </row>
    <row r="795">
      <c r="G795" s="1"/>
      <c r="H795" s="1"/>
      <c r="I795" s="1"/>
      <c r="J795" s="1"/>
      <c r="K795" s="1"/>
      <c r="R795" s="1"/>
      <c r="S795" s="1"/>
      <c r="T795" s="1"/>
      <c r="U795" s="2">
        <v>0.6582</v>
      </c>
      <c r="V795" s="2">
        <v>0.0591</v>
      </c>
      <c r="W795">
        <f t="shared" si="5"/>
        <v>0.36860079</v>
      </c>
      <c r="Y795">
        <f t="shared" si="6"/>
        <v>-0.0281596035</v>
      </c>
      <c r="Z795">
        <f t="shared" si="7"/>
        <v>-0.0000054011554</v>
      </c>
    </row>
    <row r="796">
      <c r="G796" s="1"/>
      <c r="H796" s="1"/>
      <c r="I796" s="1"/>
      <c r="J796" s="1"/>
      <c r="K796" s="1"/>
      <c r="R796" s="1"/>
      <c r="S796" s="1"/>
      <c r="T796" s="1"/>
      <c r="U796" s="2">
        <v>0.6584</v>
      </c>
      <c r="V796" s="2">
        <v>0.05947</v>
      </c>
      <c r="W796">
        <f t="shared" si="5"/>
        <v>0.370908443</v>
      </c>
      <c r="Y796">
        <f t="shared" si="6"/>
        <v>-0.0258519505</v>
      </c>
      <c r="Z796">
        <f t="shared" si="7"/>
        <v>-0.000006922959</v>
      </c>
    </row>
    <row r="797">
      <c r="G797" s="1"/>
      <c r="H797" s="1"/>
      <c r="I797" s="1"/>
      <c r="J797" s="1"/>
      <c r="K797" s="1"/>
      <c r="R797" s="1"/>
      <c r="S797" s="1"/>
      <c r="T797" s="1"/>
      <c r="U797" s="2">
        <v>0.6586</v>
      </c>
      <c r="V797" s="2">
        <v>0.05666</v>
      </c>
      <c r="W797">
        <f t="shared" si="5"/>
        <v>0.353382754</v>
      </c>
      <c r="Y797">
        <f t="shared" si="6"/>
        <v>-0.0433776395</v>
      </c>
      <c r="Z797">
        <f t="shared" si="7"/>
        <v>-0.0000094364297</v>
      </c>
    </row>
    <row r="798">
      <c r="G798" s="1"/>
      <c r="H798" s="1"/>
      <c r="I798" s="1"/>
      <c r="J798" s="1"/>
      <c r="K798" s="1"/>
      <c r="R798" s="1"/>
      <c r="S798" s="1"/>
      <c r="T798" s="1"/>
      <c r="U798" s="2">
        <v>0.6588</v>
      </c>
      <c r="V798" s="2">
        <v>0.05544</v>
      </c>
      <c r="W798">
        <f t="shared" si="5"/>
        <v>0.345773736</v>
      </c>
      <c r="Y798">
        <f t="shared" si="6"/>
        <v>-0.0509866575</v>
      </c>
      <c r="Z798">
        <f t="shared" si="7"/>
        <v>-0.0000098917234</v>
      </c>
    </row>
    <row r="799">
      <c r="G799" s="1"/>
      <c r="H799" s="1"/>
      <c r="I799" s="1"/>
      <c r="J799" s="1"/>
      <c r="K799" s="1"/>
      <c r="R799" s="1"/>
      <c r="S799" s="1"/>
      <c r="T799" s="1"/>
      <c r="U799" s="2">
        <v>0.659</v>
      </c>
      <c r="V799" s="2">
        <v>0.05593</v>
      </c>
      <c r="W799">
        <f t="shared" si="5"/>
        <v>0.348829817</v>
      </c>
      <c r="Y799">
        <f t="shared" si="6"/>
        <v>-0.0479305765</v>
      </c>
      <c r="Z799">
        <f t="shared" si="7"/>
        <v>-0.0000101973315</v>
      </c>
    </row>
    <row r="800">
      <c r="G800" s="1"/>
      <c r="H800" s="1"/>
      <c r="I800" s="1"/>
      <c r="J800" s="1"/>
      <c r="K800" s="1"/>
      <c r="R800" s="1"/>
      <c r="S800" s="1"/>
      <c r="T800" s="1"/>
      <c r="U800" s="2">
        <v>0.6592</v>
      </c>
      <c r="V800" s="2">
        <v>0.05495</v>
      </c>
      <c r="W800">
        <f t="shared" si="5"/>
        <v>0.342717655</v>
      </c>
      <c r="Y800">
        <f t="shared" si="6"/>
        <v>-0.0540427385</v>
      </c>
      <c r="Z800">
        <f t="shared" si="7"/>
        <v>-0.0000114946067</v>
      </c>
    </row>
    <row r="801">
      <c r="G801" s="1"/>
      <c r="H801" s="1"/>
      <c r="I801" s="1"/>
      <c r="J801" s="1"/>
      <c r="K801" s="1"/>
      <c r="R801" s="1"/>
      <c r="S801" s="1"/>
      <c r="T801" s="1"/>
      <c r="U801" s="2">
        <v>0.6594</v>
      </c>
      <c r="V801" s="2">
        <v>0.05385</v>
      </c>
      <c r="W801">
        <f t="shared" si="5"/>
        <v>0.335857065</v>
      </c>
      <c r="Y801">
        <f t="shared" si="6"/>
        <v>-0.0609033285</v>
      </c>
      <c r="Z801">
        <f t="shared" si="7"/>
        <v>-0.0000124862738</v>
      </c>
    </row>
    <row r="802">
      <c r="G802" s="1"/>
      <c r="H802" s="1"/>
      <c r="I802" s="1"/>
      <c r="J802" s="1"/>
      <c r="K802" s="1"/>
      <c r="R802" s="1"/>
      <c r="S802" s="1"/>
      <c r="T802" s="1"/>
      <c r="U802" s="2">
        <v>0.6596</v>
      </c>
      <c r="V802" s="2">
        <v>0.05336</v>
      </c>
      <c r="W802">
        <f t="shared" si="5"/>
        <v>0.332800984</v>
      </c>
      <c r="Y802">
        <f t="shared" si="6"/>
        <v>-0.0639594095</v>
      </c>
      <c r="Z802">
        <f t="shared" si="7"/>
        <v>-0.000013471704</v>
      </c>
    </row>
    <row r="803">
      <c r="G803" s="1"/>
      <c r="H803" s="1"/>
      <c r="I803" s="1"/>
      <c r="J803" s="1"/>
      <c r="K803" s="1"/>
      <c r="R803" s="1"/>
      <c r="S803" s="1"/>
      <c r="T803" s="1"/>
      <c r="U803" s="2">
        <v>0.6598</v>
      </c>
      <c r="V803" s="2">
        <v>0.05227</v>
      </c>
      <c r="W803">
        <f t="shared" si="5"/>
        <v>0.326002763</v>
      </c>
      <c r="Y803">
        <f t="shared" si="6"/>
        <v>-0.0707576305</v>
      </c>
      <c r="Z803">
        <f t="shared" si="7"/>
        <v>-0.0000139269977</v>
      </c>
    </row>
    <row r="804">
      <c r="G804" s="1"/>
      <c r="H804" s="1"/>
      <c r="I804" s="1"/>
      <c r="J804" s="1"/>
      <c r="K804" s="1"/>
      <c r="R804" s="1"/>
      <c r="S804" s="1"/>
      <c r="T804" s="1"/>
      <c r="U804" s="2">
        <v>0.66</v>
      </c>
      <c r="V804" s="2">
        <v>0.05263</v>
      </c>
      <c r="W804">
        <f t="shared" si="5"/>
        <v>0.328248047</v>
      </c>
      <c r="Y804">
        <f t="shared" si="6"/>
        <v>-0.0685123465</v>
      </c>
      <c r="Z804">
        <f t="shared" si="7"/>
        <v>-0.0000143885283</v>
      </c>
    </row>
    <row r="805">
      <c r="G805" s="1"/>
      <c r="H805" s="1"/>
      <c r="I805" s="1"/>
      <c r="J805" s="1"/>
      <c r="K805" s="1"/>
      <c r="R805" s="1"/>
      <c r="S805" s="1"/>
      <c r="T805" s="1"/>
      <c r="U805" s="2">
        <v>0.6602</v>
      </c>
      <c r="V805" s="2">
        <v>0.05153</v>
      </c>
      <c r="W805">
        <f t="shared" si="5"/>
        <v>0.321387457</v>
      </c>
      <c r="Y805">
        <f t="shared" si="6"/>
        <v>-0.0753729365</v>
      </c>
      <c r="Z805">
        <f t="shared" si="7"/>
        <v>-0.0000150745873</v>
      </c>
    </row>
    <row r="806">
      <c r="G806" s="1"/>
      <c r="H806" s="1"/>
      <c r="I806" s="1"/>
      <c r="J806" s="1"/>
      <c r="K806" s="1"/>
      <c r="R806" s="1"/>
      <c r="S806" s="1"/>
      <c r="T806" s="1"/>
      <c r="U806" s="2">
        <v>0.6604</v>
      </c>
      <c r="V806" s="2">
        <v>0.05153</v>
      </c>
      <c r="W806">
        <f t="shared" si="5"/>
        <v>0.321387457</v>
      </c>
      <c r="Y806">
        <f t="shared" si="6"/>
        <v>-0.0753729365</v>
      </c>
      <c r="Z806">
        <f t="shared" si="7"/>
        <v>0.02488814363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29</v>
      </c>
      <c r="H1" s="1" t="s">
        <v>30</v>
      </c>
    </row>
    <row r="2">
      <c r="A2" s="1" t="s">
        <v>32</v>
      </c>
      <c r="B2" s="1" t="s">
        <v>24</v>
      </c>
      <c r="C2" s="1" t="s">
        <v>33</v>
      </c>
      <c r="D2" s="2">
        <v>0.4913</v>
      </c>
      <c r="E2" s="2">
        <v>-0.5187</v>
      </c>
      <c r="F2" s="1" t="s">
        <v>33</v>
      </c>
      <c r="G2" s="2">
        <v>0.943</v>
      </c>
      <c r="H2" s="2">
        <v>-0.2621</v>
      </c>
    </row>
    <row r="3">
      <c r="A3" s="1" t="s">
        <v>34</v>
      </c>
      <c r="B3" s="1" t="s">
        <v>19</v>
      </c>
      <c r="C3" s="1" t="s">
        <v>35</v>
      </c>
      <c r="D3" s="2">
        <v>-0.1155</v>
      </c>
      <c r="E3" s="2">
        <v>0.184</v>
      </c>
      <c r="F3" s="1" t="s">
        <v>35</v>
      </c>
      <c r="G3" s="2">
        <v>0.0</v>
      </c>
      <c r="H3" s="2">
        <v>0.1439</v>
      </c>
    </row>
    <row r="4">
      <c r="A4" s="1"/>
      <c r="B4" s="1"/>
      <c r="C4" s="1"/>
      <c r="D4" s="1"/>
      <c r="E4" s="1"/>
      <c r="F4" s="1"/>
      <c r="G4" s="1"/>
      <c r="H4" s="1"/>
    </row>
    <row r="5">
      <c r="A5" s="1"/>
      <c r="B5" s="1"/>
      <c r="C5" s="1"/>
      <c r="D5" s="1"/>
      <c r="E5" s="1"/>
      <c r="F5" s="1"/>
      <c r="G5" s="1"/>
      <c r="H5" s="1"/>
    </row>
    <row r="6">
      <c r="A6" s="1"/>
      <c r="B6" s="1"/>
      <c r="C6" s="1" t="s">
        <v>36</v>
      </c>
      <c r="D6" s="2">
        <f t="shared" ref="D6:D7" si="1">D2/0.0037*0.00375</f>
        <v>0.4979391892</v>
      </c>
      <c r="E6" s="2">
        <f t="shared" ref="E6:E7" si="2">E2/0.0038*0.00375</f>
        <v>-0.511875</v>
      </c>
      <c r="F6" s="1"/>
      <c r="G6" s="2">
        <f t="shared" ref="G6:G7" si="3">G2/0.0037*0.00375</f>
        <v>0.9557432432</v>
      </c>
      <c r="H6" s="2">
        <f t="shared" ref="H6:H7" si="4">H2/0.0038*0.00375</f>
        <v>-0.2586513158</v>
      </c>
    </row>
    <row r="7">
      <c r="A7" s="1"/>
      <c r="B7" s="1"/>
      <c r="C7" s="1" t="s">
        <v>37</v>
      </c>
      <c r="D7" s="2">
        <f t="shared" si="1"/>
        <v>-0.1170608108</v>
      </c>
      <c r="E7" s="2">
        <f t="shared" si="2"/>
        <v>0.1815789474</v>
      </c>
      <c r="F7" s="1"/>
      <c r="G7" s="2">
        <f t="shared" si="3"/>
        <v>0</v>
      </c>
      <c r="H7" s="2">
        <f t="shared" si="4"/>
        <v>0.1420065789</v>
      </c>
    </row>
    <row r="8">
      <c r="A8" s="1"/>
      <c r="B8" s="1"/>
      <c r="C8" s="1"/>
      <c r="D8" s="1"/>
      <c r="E8" s="1"/>
      <c r="F8" s="1"/>
      <c r="G8" s="1"/>
      <c r="H8" s="1"/>
    </row>
    <row r="9">
      <c r="A9" s="1"/>
    </row>
    <row r="10">
      <c r="A10" s="1"/>
      <c r="C10" s="4" t="s">
        <v>38</v>
      </c>
      <c r="D10">
        <f>D2-E2</f>
        <v>1.01</v>
      </c>
      <c r="F10" s="4" t="s">
        <v>38</v>
      </c>
      <c r="G10">
        <f>G2-H2</f>
        <v>1.2051</v>
      </c>
    </row>
    <row r="11">
      <c r="A11" s="1"/>
      <c r="C11" s="4" t="s">
        <v>39</v>
      </c>
      <c r="D11">
        <f>-(D3-E3)</f>
        <v>0.2995</v>
      </c>
      <c r="F11" s="4" t="s">
        <v>39</v>
      </c>
      <c r="G11">
        <f>-(G3-H3)</f>
        <v>0.1439</v>
      </c>
    </row>
    <row r="12">
      <c r="A12" s="1"/>
      <c r="C12" s="4" t="s">
        <v>40</v>
      </c>
      <c r="F12" s="4" t="s">
        <v>40</v>
      </c>
    </row>
    <row r="13">
      <c r="A13" s="1"/>
    </row>
    <row r="14">
      <c r="A14" s="1"/>
    </row>
    <row r="15">
      <c r="A15" s="1"/>
    </row>
    <row r="16">
      <c r="A16" s="1"/>
    </row>
    <row r="17">
      <c r="A17" s="1"/>
      <c r="B17" s="4" t="s">
        <v>41</v>
      </c>
      <c r="F17" s="4" t="s">
        <v>41</v>
      </c>
    </row>
    <row r="18">
      <c r="B18" s="4" t="s">
        <v>42</v>
      </c>
      <c r="C18">
        <f t="shared" ref="C18:C19" si="5">0.5*0.205*D2^2</f>
        <v>0.02474100823</v>
      </c>
      <c r="D18">
        <f t="shared" ref="D18:D19" si="6">0.5*0.202*E2^2</f>
        <v>0.02717401869</v>
      </c>
      <c r="E18">
        <f t="shared" ref="E18:E19" si="7">C18+D18</f>
        <v>0.05191502692</v>
      </c>
      <c r="F18" s="4" t="s">
        <v>42</v>
      </c>
      <c r="G18">
        <f t="shared" ref="G18:G19" si="8">0.5*0.205*G2^2</f>
        <v>0.0911480225</v>
      </c>
      <c r="H18">
        <f t="shared" ref="H18:H19" si="9">0.5*0.202*H2^2</f>
        <v>0.00693833741</v>
      </c>
      <c r="I18">
        <f t="shared" ref="I18:I19" si="10">G18+H18</f>
        <v>0.09808635991</v>
      </c>
    </row>
    <row r="19">
      <c r="B19" s="4" t="s">
        <v>43</v>
      </c>
      <c r="C19">
        <f t="shared" si="5"/>
        <v>0.001367375625</v>
      </c>
      <c r="D19">
        <f t="shared" si="6"/>
        <v>0.003419456</v>
      </c>
      <c r="E19">
        <f t="shared" si="7"/>
        <v>0.004786831625</v>
      </c>
      <c r="F19" s="4" t="s">
        <v>43</v>
      </c>
      <c r="G19">
        <f t="shared" si="8"/>
        <v>0</v>
      </c>
      <c r="H19">
        <f t="shared" si="9"/>
        <v>0.00209142821</v>
      </c>
      <c r="I19">
        <f t="shared" si="10"/>
        <v>0.00209142821</v>
      </c>
    </row>
    <row r="20">
      <c r="E20">
        <f>E18-E19</f>
        <v>0.04712819529</v>
      </c>
      <c r="I20">
        <f>I18-I19</f>
        <v>0.0959949317</v>
      </c>
    </row>
    <row r="22">
      <c r="B22" s="4" t="s">
        <v>44</v>
      </c>
      <c r="F22" s="4" t="s">
        <v>44</v>
      </c>
    </row>
    <row r="23">
      <c r="B23" s="4" t="s">
        <v>42</v>
      </c>
      <c r="C23">
        <f t="shared" ref="C23:C24" si="11">0.205*D2</f>
        <v>0.1007165</v>
      </c>
      <c r="D23">
        <f>0.202*E2</f>
        <v>-0.1047774</v>
      </c>
      <c r="E23">
        <f t="shared" ref="E23:E24" si="12">C23+D23</f>
        <v>-0.0040609</v>
      </c>
      <c r="F23" s="4" t="s">
        <v>42</v>
      </c>
      <c r="G23">
        <f t="shared" ref="G23:G24" si="13">0.205*G2</f>
        <v>0.193315</v>
      </c>
      <c r="H23">
        <f t="shared" ref="H23:H24" si="14">0.202*H2</f>
        <v>-0.0529442</v>
      </c>
      <c r="I23">
        <f t="shared" ref="I23:I24" si="15">G23+H23</f>
        <v>0.1403708</v>
      </c>
    </row>
    <row r="24">
      <c r="B24" s="4" t="s">
        <v>43</v>
      </c>
      <c r="C24">
        <f t="shared" si="11"/>
        <v>-0.0236775</v>
      </c>
      <c r="D24">
        <f>0.203*E3</f>
        <v>0.037352</v>
      </c>
      <c r="E24">
        <f t="shared" si="12"/>
        <v>0.0136745</v>
      </c>
      <c r="F24" s="4" t="s">
        <v>43</v>
      </c>
      <c r="G24">
        <f t="shared" si="13"/>
        <v>0</v>
      </c>
      <c r="H24">
        <f t="shared" si="14"/>
        <v>0.0290678</v>
      </c>
      <c r="I24">
        <f t="shared" si="15"/>
        <v>0.0290678</v>
      </c>
    </row>
    <row r="25">
      <c r="E25">
        <f>E23-E24</f>
        <v>-0.0177354</v>
      </c>
      <c r="I25">
        <f>I23-I24</f>
        <v>0.111303</v>
      </c>
    </row>
    <row r="26">
      <c r="B26" s="1" t="s">
        <v>41</v>
      </c>
      <c r="C26" s="1" t="s">
        <v>38</v>
      </c>
      <c r="D26" s="2">
        <f>D6-E6</f>
        <v>1.009814189</v>
      </c>
      <c r="E26" s="1"/>
      <c r="F26" s="1" t="s">
        <v>38</v>
      </c>
      <c r="G26" s="2">
        <f>G6-H6</f>
        <v>1.214394559</v>
      </c>
      <c r="H26" s="1"/>
    </row>
    <row r="27">
      <c r="B27" s="1"/>
      <c r="C27" s="1" t="s">
        <v>39</v>
      </c>
      <c r="D27" s="2">
        <f>-(D7-E7)</f>
        <v>0.2986397582</v>
      </c>
      <c r="E27" s="1"/>
      <c r="F27" s="1" t="s">
        <v>39</v>
      </c>
      <c r="G27" s="2">
        <f>-(G7-H7)</f>
        <v>0.1420065789</v>
      </c>
      <c r="H27" s="1"/>
    </row>
    <row r="28">
      <c r="B28" s="1"/>
      <c r="C28" s="1" t="s">
        <v>45</v>
      </c>
      <c r="D28" s="2">
        <f>D27/D26</f>
        <v>0.295737336</v>
      </c>
      <c r="E28" s="1"/>
      <c r="F28" s="1" t="s">
        <v>45</v>
      </c>
      <c r="G28" s="2">
        <f>G27/G26</f>
        <v>0.1169361126</v>
      </c>
      <c r="H28" s="1"/>
    </row>
    <row r="29">
      <c r="B29" s="1"/>
      <c r="C29" s="1"/>
      <c r="D29" s="1"/>
      <c r="E29" s="1"/>
      <c r="F29" s="1"/>
      <c r="G29" s="1"/>
      <c r="H29" s="1"/>
    </row>
    <row r="30">
      <c r="B30" s="1" t="s">
        <v>44</v>
      </c>
      <c r="C30" s="1" t="s">
        <v>42</v>
      </c>
      <c r="D30" s="2">
        <f t="shared" ref="D30:D31" si="16">D6*0.205</f>
        <v>0.1020775338</v>
      </c>
      <c r="E30" s="2">
        <f t="shared" ref="E30:E31" si="17">E6*0.202</f>
        <v>-0.10339875</v>
      </c>
      <c r="F30" s="1" t="s">
        <v>42</v>
      </c>
      <c r="G30" s="2">
        <f t="shared" ref="G30:G31" si="18">G6*0.205</f>
        <v>0.1959273649</v>
      </c>
      <c r="H30" s="2">
        <f t="shared" ref="H30:H31" si="19">H6*0.202</f>
        <v>-0.05224756579</v>
      </c>
    </row>
    <row r="31">
      <c r="B31" s="1"/>
      <c r="C31" s="1" t="s">
        <v>46</v>
      </c>
      <c r="D31" s="2">
        <f t="shared" si="16"/>
        <v>-0.02399746622</v>
      </c>
      <c r="E31" s="2">
        <f t="shared" si="17"/>
        <v>0.03667894737</v>
      </c>
      <c r="F31" s="1" t="s">
        <v>46</v>
      </c>
      <c r="G31" s="2">
        <f t="shared" si="18"/>
        <v>0</v>
      </c>
      <c r="H31" s="2">
        <f t="shared" si="19"/>
        <v>0.02868532895</v>
      </c>
    </row>
    <row r="32">
      <c r="B32" s="1"/>
      <c r="C32" s="1"/>
      <c r="D32" s="1"/>
      <c r="E32" s="1"/>
      <c r="F32" s="1"/>
      <c r="G32" s="1"/>
      <c r="H32" s="1"/>
    </row>
    <row r="33">
      <c r="B33" s="1"/>
      <c r="C33" s="1" t="s">
        <v>47</v>
      </c>
      <c r="D33" s="2">
        <f t="shared" ref="D33:D34" si="20">D30+E30</f>
        <v>-0.001321216216</v>
      </c>
      <c r="E33" s="1"/>
      <c r="F33" s="1" t="s">
        <v>47</v>
      </c>
      <c r="G33" s="2">
        <f t="shared" ref="G33:G34" si="21">G30+H30</f>
        <v>0.1436797991</v>
      </c>
      <c r="H33" s="1"/>
    </row>
    <row r="34">
      <c r="B34" s="1"/>
      <c r="C34" s="1" t="s">
        <v>48</v>
      </c>
      <c r="D34" s="2">
        <f t="shared" si="20"/>
        <v>0.01268148115</v>
      </c>
      <c r="E34" s="1"/>
      <c r="F34" s="1" t="s">
        <v>48</v>
      </c>
      <c r="G34" s="2">
        <f t="shared" si="21"/>
        <v>0.02868532895</v>
      </c>
      <c r="H34" s="1"/>
    </row>
  </sheetData>
  <drawing r:id="rId1"/>
</worksheet>
</file>