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4\"/>
    </mc:Choice>
  </mc:AlternateContent>
  <xr:revisionPtr revIDLastSave="0" documentId="13_ncr:1_{502FEA92-84EA-4E68-9D0A-9DA5E55E9547}" xr6:coauthVersionLast="47" xr6:coauthVersionMax="47" xr10:uidLastSave="{00000000-0000-0000-0000-000000000000}"/>
  <bookViews>
    <workbookView xWindow="-108" yWindow="-108" windowWidth="23256" windowHeight="13176" xr2:uid="{EF3FD261-FBEB-4008-9AF7-E6B9AB5E8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L43" i="1"/>
  <c r="M34" i="1"/>
  <c r="M36" i="1" s="1"/>
  <c r="M39" i="1" s="1"/>
  <c r="M29" i="1"/>
  <c r="M22" i="1"/>
  <c r="M20" i="1"/>
  <c r="M14" i="1"/>
</calcChain>
</file>

<file path=xl/sharedStrings.xml><?xml version="1.0" encoding="utf-8"?>
<sst xmlns="http://schemas.openxmlformats.org/spreadsheetml/2006/main" count="32" uniqueCount="31">
  <si>
    <t xml:space="preserve">Name : Harley-Davidson </t>
  </si>
  <si>
    <t>As Of : December 31, 2011</t>
  </si>
  <si>
    <t>Particulars</t>
  </si>
  <si>
    <t>Amount</t>
  </si>
  <si>
    <t xml:space="preserve">Sales </t>
  </si>
  <si>
    <t>Component Amount</t>
  </si>
  <si>
    <t>INCOME STATEMENT CUM RETAINED EARNINGS (in thousands of $)</t>
  </si>
  <si>
    <t>Cost of Goods Sold (COGS)</t>
  </si>
  <si>
    <t xml:space="preserve">Gross Profit </t>
  </si>
  <si>
    <t>Operating Expenses</t>
  </si>
  <si>
    <t xml:space="preserve">           Selling, administrative &amp; engineering</t>
  </si>
  <si>
    <t xml:space="preserve">           Restructuring &amp; Asset Impairment</t>
  </si>
  <si>
    <t>Net Operating Income</t>
  </si>
  <si>
    <t xml:space="preserve">Other Revenues </t>
  </si>
  <si>
    <t xml:space="preserve">            Investment Revenue</t>
  </si>
  <si>
    <t xml:space="preserve">            Financial Service</t>
  </si>
  <si>
    <t xml:space="preserve">            Other Sources</t>
  </si>
  <si>
    <t>Other Expenses</t>
  </si>
  <si>
    <t xml:space="preserve">            Total </t>
  </si>
  <si>
    <t xml:space="preserve">            Total</t>
  </si>
  <si>
    <t>Net Income Before Tax</t>
  </si>
  <si>
    <t>Income Tax Applicable</t>
  </si>
  <si>
    <t xml:space="preserve">Net Income </t>
  </si>
  <si>
    <t xml:space="preserve">            Interest Paid</t>
  </si>
  <si>
    <t xml:space="preserve">           Total </t>
  </si>
  <si>
    <t xml:space="preserve">            Earnings at the end of year</t>
  </si>
  <si>
    <t xml:space="preserve">            Net Income Earned</t>
  </si>
  <si>
    <t xml:space="preserve">            Dividends declared </t>
  </si>
  <si>
    <t xml:space="preserve">Total Retained Earnings </t>
  </si>
  <si>
    <t>RETAINED EARNINGS STATEMENT</t>
  </si>
  <si>
    <t xml:space="preserve">INCOME STATEMENT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</si>
</sst>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0" fontId="0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7EA4-5DF4-4354-8D20-57285A6CFF2F}">
  <dimension ref="I5:M46"/>
  <sheetViews>
    <sheetView tabSelected="1" topLeftCell="A14" workbookViewId="0">
      <selection activeCell="L17" sqref="L17"/>
    </sheetView>
  </sheetViews>
  <sheetFormatPr defaultRowHeight="14.4" x14ac:dyDescent="0.3"/>
  <cols>
    <col min="9" max="9" width="33.33203125" customWidth="1"/>
    <col min="10" max="10" width="1.77734375" customWidth="1"/>
    <col min="12" max="12" width="17.33203125" customWidth="1"/>
    <col min="13" max="13" width="12.5546875" customWidth="1"/>
  </cols>
  <sheetData>
    <row r="5" spans="9:13" x14ac:dyDescent="0.3">
      <c r="J5" s="3" t="s">
        <v>6</v>
      </c>
      <c r="K5" s="1"/>
    </row>
    <row r="7" spans="9:13" x14ac:dyDescent="0.3">
      <c r="I7" t="s">
        <v>0</v>
      </c>
      <c r="M7" s="2" t="s">
        <v>1</v>
      </c>
    </row>
    <row r="9" spans="9:13" x14ac:dyDescent="0.3">
      <c r="I9" s="3" t="s">
        <v>2</v>
      </c>
      <c r="L9" s="3" t="s">
        <v>5</v>
      </c>
      <c r="M9" s="3" t="s">
        <v>3</v>
      </c>
    </row>
    <row r="10" spans="9:13" x14ac:dyDescent="0.3">
      <c r="I10" s="4" t="s">
        <v>30</v>
      </c>
    </row>
    <row r="11" spans="9:13" x14ac:dyDescent="0.3">
      <c r="I11" t="s">
        <v>4</v>
      </c>
      <c r="L11" s="5">
        <v>4662264</v>
      </c>
    </row>
    <row r="12" spans="9:13" x14ac:dyDescent="0.3">
      <c r="I12" t="s">
        <v>7</v>
      </c>
      <c r="L12" s="5">
        <v>-3106288</v>
      </c>
    </row>
    <row r="14" spans="9:13" x14ac:dyDescent="0.3">
      <c r="I14" s="4" t="s">
        <v>8</v>
      </c>
      <c r="M14" s="7">
        <f>SUM(L11:L12)</f>
        <v>1555976</v>
      </c>
    </row>
    <row r="16" spans="9:13" x14ac:dyDescent="0.3">
      <c r="I16" s="4" t="s">
        <v>9</v>
      </c>
    </row>
    <row r="17" spans="9:13" x14ac:dyDescent="0.3">
      <c r="I17" t="s">
        <v>10</v>
      </c>
      <c r="L17" s="5">
        <v>-1060943</v>
      </c>
    </row>
    <row r="18" spans="9:13" x14ac:dyDescent="0.3">
      <c r="I18" s="6" t="s">
        <v>11</v>
      </c>
      <c r="L18" s="5">
        <v>-67992</v>
      </c>
    </row>
    <row r="19" spans="9:13" x14ac:dyDescent="0.3">
      <c r="I19" s="6"/>
    </row>
    <row r="20" spans="9:13" x14ac:dyDescent="0.3">
      <c r="I20" s="6" t="s">
        <v>24</v>
      </c>
      <c r="M20" s="5">
        <f>SUM(L17:L18)</f>
        <v>-1128935</v>
      </c>
    </row>
    <row r="22" spans="9:13" x14ac:dyDescent="0.3">
      <c r="I22" s="4" t="s">
        <v>12</v>
      </c>
      <c r="M22" s="7">
        <f>SUM(M20,M14)</f>
        <v>427041</v>
      </c>
    </row>
    <row r="24" spans="9:13" x14ac:dyDescent="0.3">
      <c r="I24" s="4" t="s">
        <v>13</v>
      </c>
    </row>
    <row r="25" spans="9:13" x14ac:dyDescent="0.3">
      <c r="I25" t="s">
        <v>14</v>
      </c>
      <c r="L25" s="5">
        <v>7963</v>
      </c>
    </row>
    <row r="26" spans="9:13" x14ac:dyDescent="0.3">
      <c r="I26" s="6" t="s">
        <v>15</v>
      </c>
      <c r="L26" s="5">
        <v>649449</v>
      </c>
    </row>
    <row r="27" spans="9:13" x14ac:dyDescent="0.3">
      <c r="I27" s="6" t="s">
        <v>16</v>
      </c>
      <c r="L27" s="5">
        <v>51036</v>
      </c>
    </row>
    <row r="29" spans="9:13" x14ac:dyDescent="0.3">
      <c r="I29" t="s">
        <v>18</v>
      </c>
      <c r="M29" s="5">
        <f>SUM(L25:L27)</f>
        <v>708448</v>
      </c>
    </row>
    <row r="31" spans="9:13" x14ac:dyDescent="0.3">
      <c r="I31" s="4" t="s">
        <v>17</v>
      </c>
    </row>
    <row r="32" spans="9:13" x14ac:dyDescent="0.3">
      <c r="I32" t="s">
        <v>15</v>
      </c>
      <c r="L32" s="5">
        <v>-246523</v>
      </c>
    </row>
    <row r="33" spans="9:13" x14ac:dyDescent="0.3">
      <c r="I33" t="s">
        <v>23</v>
      </c>
      <c r="L33" s="5">
        <v>-45266</v>
      </c>
    </row>
    <row r="34" spans="9:13" x14ac:dyDescent="0.3">
      <c r="I34" t="s">
        <v>19</v>
      </c>
      <c r="M34" s="5">
        <f>SUM(L32:L33)</f>
        <v>-291789</v>
      </c>
    </row>
    <row r="36" spans="9:13" x14ac:dyDescent="0.3">
      <c r="I36" s="4" t="s">
        <v>20</v>
      </c>
      <c r="M36" s="7">
        <f>SUM(M22, M29, M34)</f>
        <v>843700</v>
      </c>
    </row>
    <row r="37" spans="9:13" x14ac:dyDescent="0.3">
      <c r="I37" t="s">
        <v>21</v>
      </c>
      <c r="M37" s="5">
        <v>-244586</v>
      </c>
    </row>
    <row r="39" spans="9:13" x14ac:dyDescent="0.3">
      <c r="I39" s="4" t="s">
        <v>22</v>
      </c>
      <c r="M39" s="7">
        <f>SUM(M36:M38)</f>
        <v>599114</v>
      </c>
    </row>
    <row r="41" spans="9:13" x14ac:dyDescent="0.3">
      <c r="I41" s="4" t="s">
        <v>29</v>
      </c>
    </row>
    <row r="42" spans="9:13" x14ac:dyDescent="0.3">
      <c r="I42" t="s">
        <v>25</v>
      </c>
      <c r="L42" s="5">
        <v>6824180</v>
      </c>
    </row>
    <row r="43" spans="9:13" x14ac:dyDescent="0.3">
      <c r="I43" s="6" t="s">
        <v>26</v>
      </c>
      <c r="L43" s="5">
        <f>M39</f>
        <v>599114</v>
      </c>
    </row>
    <row r="44" spans="9:13" x14ac:dyDescent="0.3">
      <c r="I44" s="6" t="s">
        <v>27</v>
      </c>
      <c r="L44" s="5">
        <v>-111011</v>
      </c>
    </row>
    <row r="46" spans="9:13" x14ac:dyDescent="0.3">
      <c r="I46" s="4" t="s">
        <v>28</v>
      </c>
      <c r="M46" s="7">
        <f>SUM(L42:L44)</f>
        <v>7312283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2025-06-11T13:29:56Z</dcterms:created>
  <dcterms:modified xsi:type="dcterms:W3CDTF">2025-06-11T14:31:34Z</dcterms:modified>
</cp:coreProperties>
</file>