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C:\Users\pc\Documents\Excel\"/>
    </mc:Choice>
  </mc:AlternateContent>
  <xr:revisionPtr revIDLastSave="0" documentId="8_{1A263721-B186-423A-8B5A-C712ED00DC8F}" xr6:coauthVersionLast="36" xr6:coauthVersionMax="36" xr10:uidLastSave="{00000000-0000-0000-0000-000000000000}"/>
  <bookViews>
    <workbookView xWindow="0" yWindow="0" windowWidth="19200" windowHeight="6810" xr2:uid="{6835C5E1-A5AF-46F6-AB34-779C16BF0DB8}"/>
  </bookViews>
  <sheets>
    <sheet name="Dashboard" sheetId="10" r:id="rId1"/>
    <sheet name="KPI" sheetId="9" r:id="rId2"/>
    <sheet name="IPL Matches 2008-2018" sheetId="1" r:id="rId3"/>
    <sheet name="MoM" sheetId="6" r:id="rId4"/>
    <sheet name="Top 10 venue" sheetId="5" r:id="rId5"/>
    <sheet name="Toss Based" sheetId="4" r:id="rId6"/>
    <sheet name="Matches win by team" sheetId="3" r:id="rId7"/>
    <sheet name="Title winne" sheetId="8" r:id="rId8"/>
    <sheet name="Winner Data" sheetId="2" r:id="rId9"/>
  </sheets>
  <definedNames>
    <definedName name="_xlnm._FilterDatabase" localSheetId="2" hidden="1">'IPL Matches 2008-2018'!$A$1:$P$697</definedName>
    <definedName name="_xlchart.v1.0" hidden="1">'Title winne'!$D$4:$D$9</definedName>
    <definedName name="_xlchart.v1.1" hidden="1">'Title winne'!$E$4:$E$9</definedName>
    <definedName name="_xlchart.v1.2" hidden="1">'Title winne'!$D$4:$D$9</definedName>
    <definedName name="_xlchart.v1.3" hidden="1">'Title winne'!$E$4:$E$9</definedName>
    <definedName name="Slicer_Season2">#N/A</definedName>
  </definedNames>
  <calcPr calcId="191029"/>
  <pivotCaches>
    <pivotCache cacheId="25" r:id="rId10"/>
    <pivotCache cacheId="2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9" l="1"/>
  <c r="F4" i="9" s="1"/>
  <c r="D5" i="8"/>
  <c r="D6" i="8"/>
  <c r="D7" i="8"/>
  <c r="D8" i="8"/>
  <c r="D9" i="8"/>
  <c r="D4" i="8"/>
  <c r="D5" i="6"/>
  <c r="D6" i="6"/>
  <c r="D7" i="6"/>
  <c r="D8" i="6"/>
  <c r="D9" i="6"/>
  <c r="D10" i="6"/>
  <c r="D11" i="6"/>
  <c r="D12" i="6"/>
  <c r="D13" i="6"/>
  <c r="D14" i="6"/>
  <c r="D4" i="6"/>
  <c r="E5" i="8"/>
  <c r="E9" i="8"/>
  <c r="E6" i="8"/>
  <c r="E7" i="8"/>
  <c r="E8" i="8"/>
  <c r="E4" i="8"/>
  <c r="E5" i="6"/>
  <c r="E9" i="6"/>
  <c r="E13" i="6"/>
  <c r="E11" i="6"/>
  <c r="E6" i="6"/>
  <c r="E10" i="6"/>
  <c r="E14" i="6"/>
  <c r="E12" i="6"/>
  <c r="E7" i="6"/>
  <c r="E8" i="6"/>
  <c r="E4" i="6"/>
  <c r="G4" i="9" l="1"/>
  <c r="H4" i="9"/>
  <c r="E4" i="9"/>
</calcChain>
</file>

<file path=xl/sharedStrings.xml><?xml version="1.0" encoding="utf-8"?>
<sst xmlns="http://schemas.openxmlformats.org/spreadsheetml/2006/main" count="8556" uniqueCount="428">
  <si>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</si>
  <si>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</si>
  <si>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</si>
  <si>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</si>
  <si>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</si>
  <si>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</si>
  <si>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</si>
  <si>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</si>
  <si>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</si>
  <si>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</si>
  <si>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</si>
  <si>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</si>
  <si>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</si>
  <si>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</si>
  <si>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</si>
  <si>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</si>
  <si>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</si>
  <si>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</si>
  <si>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</si>
  <si>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</si>
  <si>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</si>
  <si>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</si>
  <si>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</si>
  <si>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</si>
  <si>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</si>
  <si>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</si>
  <si>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</si>
  <si>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</si>
  <si>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</si>
  <si>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</si>
  <si>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</si>
  <si>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</si>
  <si>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</si>
  <si>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</si>
  <si>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</si>
  <si>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</si>
  <si>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</si>
  <si>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</si>
  <si>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</si>
  <si>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</si>
  <si>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</si>
  <si>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</si>
  <si>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</si>
  <si>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</si>
  <si>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</si>
  <si>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</si>
  <si>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</si>
  <si>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</si>
  <si>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</si>
  <si>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</si>
  <si>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</si>
  <si>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</si>
  <si>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</si>
  <si>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</si>
  <si>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</si>
  <si>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</si>
  <si>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</si>
  <si>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</si>
  <si>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</si>
  <si>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</si>
  <si>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</si>
  <si>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</si>
  <si>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</si>
  <si>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</si>
  <si>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</si>
  <si>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</si>
  <si>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</si>
  <si>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</si>
  <si>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</si>
  <si>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</si>
  <si>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</si>
  <si>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</si>
  <si>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</si>
  <si>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</si>
  <si>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</si>
  <si>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</si>
  <si>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</si>
  <si>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</si>
  <si>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</si>
  <si>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</si>
  <si>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</si>
  <si>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</si>
  <si>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</si>
  <si>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</si>
  <si>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</si>
  <si>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</si>
  <si>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</si>
  <si>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</si>
  <si>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</si>
  <si>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</si>
  <si>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</si>
  <si>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</si>
  <si>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</si>
  <si>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</si>
  <si>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</si>
  <si>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</si>
  <si>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</si>
  <si>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</si>
  <si>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</si>
  <si>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</si>
  <si>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</si>
  <si>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</si>
  <si>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</si>
  <si>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</si>
  <si>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</si>
  <si>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</si>
  <si>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</si>
  <si>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</si>
  <si>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</si>
  <si>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</si>
  <si>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</si>
  <si>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</si>
  <si>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</si>
  <si>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</si>
  <si>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</si>
  <si>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</si>
  <si>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</si>
  <si>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</si>
  <si>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</si>
  <si>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</si>
  <si>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</si>
  <si>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</si>
  <si>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</si>
  <si>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</si>
  <si>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</si>
  <si>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</si>
  <si>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</si>
  <si>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</si>
  <si>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</si>
  <si>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</si>
  <si>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</si>
  <si>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</si>
  <si>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</si>
  <si>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</si>
  <si>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</si>
  <si>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</si>
  <si>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</si>
  <si>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</si>
  <si>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</si>
  <si>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</si>
  <si>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</si>
  <si>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</si>
  <si>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</si>
  <si>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</si>
  <si>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</si>
  <si>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</si>
  <si>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</si>
  <si>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</si>
  <si>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</si>
  <si>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</si>
  <si>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</si>
  <si>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</si>
  <si>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</si>
  <si>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</si>
  <si>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</si>
  <si>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</si>
  <si>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</si>
  <si>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</si>
  <si>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</si>
  <si>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</si>
  <si>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</si>
  <si>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</si>
  <si>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</si>
  <si>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</si>
  <si>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</si>
  <si>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</si>
  <si>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</si>
  <si>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</si>
  <si>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</si>
  <si>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</si>
  <si>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</si>
  <si>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</si>
  <si>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</si>
  <si>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</si>
  <si>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</si>
  <si>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</si>
  <si>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</si>
  <si>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</si>
  <si>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</si>
  <si>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</si>
  <si>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</si>
  <si>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</si>
  <si>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</si>
  <si>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</si>
  <si>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</si>
  <si>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</si>
  <si>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</si>
  <si>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</si>
  <si>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</si>
  <si>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</si>
  <si>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</si>
  <si>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</si>
  <si>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</si>
  <si>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</si>
  <si>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</si>
  <si>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</si>
  <si>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</si>
  <si>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</si>
  <si>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</si>
  <si>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</si>
  <si>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</si>
  <si>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</si>
  <si>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</si>
  <si>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</si>
  <si>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</si>
  <si>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</si>
  <si>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</si>
  <si>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</si>
  <si>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</si>
  <si>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</si>
  <si>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</si>
  <si>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</si>
  <si>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</si>
  <si>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</si>
  <si>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</si>
  <si>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</si>
  <si>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</si>
  <si>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</si>
  <si>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</si>
  <si>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</si>
  <si>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</si>
  <si>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</si>
  <si>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</si>
  <si>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</si>
  <si>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</si>
  <si>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</si>
  <si>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</si>
  <si>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</si>
  <si>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</si>
  <si>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</si>
  <si>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</si>
  <si>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</si>
  <si>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</si>
  <si>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</si>
  <si>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</si>
  <si>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</si>
  <si>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</si>
  <si>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</si>
  <si>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</si>
  <si>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</si>
  <si>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</si>
  <si>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</si>
  <si>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</si>
  <si>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</si>
  <si>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</si>
  <si>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</si>
  <si>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</si>
  <si>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</si>
  <si>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</si>
  <si>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</si>
  <si>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</si>
  <si>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</si>
  <si>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</si>
  <si>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</si>
  <si>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</si>
  <si>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</si>
  <si>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</si>
  <si>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</si>
  <si>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</si>
  <si>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</si>
  <si>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</si>
  <si>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</si>
  <si>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</si>
  <si>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</si>
  <si>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</si>
  <si>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</si>
  <si>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</si>
  <si>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</si>
  <si>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</si>
  <si>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</si>
  <si>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</si>
  <si>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</si>
  <si>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</si>
  <si>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</si>
  <si>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</si>
  <si>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</si>
  <si>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</si>
  <si>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</si>
  <si>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</si>
  <si>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</si>
  <si>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</si>
  <si>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</si>
  <si>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</si>
  <si>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</si>
  <si>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</si>
  <si>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</si>
  <si>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</si>
  <si>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</si>
  <si>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</si>
  <si>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</si>
  <si>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</si>
  <si>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</si>
  <si>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</si>
  <si>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</si>
  <si>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</si>
  <si>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</si>
  <si>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</si>
  <si>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</si>
  <si>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</si>
  <si>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</si>
  <si>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</si>
  <si>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</si>
  <si>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</si>
  <si>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</si>
  <si>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</si>
  <si>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</si>
  <si>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</si>
  <si>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</si>
  <si>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</si>
  <si>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</si>
  <si>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</si>
  <si>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</si>
  <si>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</si>
  <si>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</si>
  <si>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</si>
  <si>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</si>
  <si>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</si>
  <si>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</si>
  <si>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</si>
  <si>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</si>
  <si>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</si>
  <si>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</si>
  <si>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</si>
  <si>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</si>
  <si>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</si>
  <si>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</si>
  <si>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</si>
  <si>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</si>
  <si>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</si>
  <si>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</si>
  <si>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</si>
  <si>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</si>
  <si>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</si>
  <si>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</si>
  <si>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</si>
  <si>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</si>
  <si>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</si>
  <si>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</si>
  <si>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</si>
  <si>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</si>
  <si>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</si>
  <si>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</si>
  <si>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</si>
  <si>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</si>
  <si>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</si>
  <si>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</si>
  <si>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</si>
  <si>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</si>
  <si>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</si>
  <si>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</si>
  <si>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</si>
  <si>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</si>
  <si>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</si>
  <si>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</si>
  <si>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</si>
  <si>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</si>
  <si>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</si>
  <si>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</si>
  <si>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</si>
  <si>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</si>
  <si>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</si>
  <si>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</si>
  <si>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</si>
  <si>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</si>
  <si>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</si>
  <si>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</si>
  <si>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</si>
  <si>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</si>
  <si>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</si>
  <si>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</si>
  <si>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</si>
  <si>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</si>
  <si>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</si>
  <si>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</si>
  <si>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</si>
  <si>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</si>
  <si>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</si>
  <si>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</si>
  <si>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</si>
  <si>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</si>
  <si>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</si>
  <si>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</si>
  <si>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</si>
  <si>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</si>
  <si>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</si>
  <si>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</si>
  <si>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</si>
  <si>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</si>
  <si>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</si>
  <si>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</si>
  <si>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</si>
  <si>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</si>
  <si>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</si>
  <si>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</si>
  <si>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</si>
  <si>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</si>
  <si>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</si>
  <si>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</si>
  <si>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</si>
  <si>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</si>
  <si>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</si>
  <si>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</si>
  <si>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</si>
  <si>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</si>
  <si>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</si>
  <si>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</si>
  <si>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</si>
  <si>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</si>
  <si>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</si>
  <si>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</si>
  <si>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</si>
  <si>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</si>
  <si>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</si>
  <si>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</si>
  <si>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</si>
  <si>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</si>
  <si>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</si>
  <si>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</si>
  <si>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</si>
  <si>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</si>
  <si>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</si>
  <si>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</si>
  <si>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Column Labels</t>
  </si>
  <si>
    <t>Count of toss_winner</t>
  </si>
  <si>
    <t>Count of winner</t>
  </si>
  <si>
    <t xml:space="preserve">Player of match </t>
  </si>
  <si>
    <t xml:space="preserve">MoM Won </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</si>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</sst>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14" fontId="0" fillId="4" borderId="8" xfId="0" applyNumberFormat="1" applyFont="1" applyFill="1" applyBorder="1"/>
    <xf numFmtId="0" fontId="0" fillId="4" borderId="9" xfId="0" applyFont="1" applyFill="1" applyBorder="1"/>
    <xf numFmtId="0" fontId="0" fillId="3" borderId="8"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55">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Dataset_Dasboard.xlsx]Matches win by team!Matches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Chennai Super Kings</c:v>
                </c:pt>
                <c:pt idx="1">
                  <c:v>Mumbai Indians</c:v>
                </c:pt>
                <c:pt idx="2">
                  <c:v>Kolkata Knight Riders</c:v>
                </c:pt>
                <c:pt idx="3">
                  <c:v>Royal Challengers Bangalore</c:v>
                </c:pt>
                <c:pt idx="4">
                  <c:v>Kings XI Punjab</c:v>
                </c:pt>
                <c:pt idx="5">
                  <c:v>Rajasthan Royals</c:v>
                </c:pt>
                <c:pt idx="6">
                  <c:v>Delhi Daredevils</c:v>
                </c:pt>
                <c:pt idx="7">
                  <c:v>Deccan Chargers</c:v>
                </c:pt>
                <c:pt idx="8">
                  <c:v>Sunrisers Hyderabad</c:v>
                </c:pt>
                <c:pt idx="9">
                  <c:v>Pune Warriors</c:v>
                </c:pt>
                <c:pt idx="10">
                  <c:v>Kochi Tuskers Kerala</c:v>
                </c:pt>
                <c:pt idx="11">
                  <c:v>No Result</c:v>
                </c:pt>
              </c:strCache>
            </c:strRef>
          </c:cat>
          <c:val>
            <c:numRef>
              <c:f>'Matches win by team'!$B$5:$B$17</c:f>
              <c:numCache>
                <c:formatCode>General</c:formatCode>
                <c:ptCount val="12"/>
                <c:pt idx="0">
                  <c:v>32</c:v>
                </c:pt>
                <c:pt idx="1">
                  <c:v>27</c:v>
                </c:pt>
                <c:pt idx="2">
                  <c:v>23</c:v>
                </c:pt>
                <c:pt idx="3">
                  <c:v>11</c:v>
                </c:pt>
                <c:pt idx="4">
                  <c:v>9</c:v>
                </c:pt>
                <c:pt idx="5">
                  <c:v>20</c:v>
                </c:pt>
                <c:pt idx="6">
                  <c:v>15</c:v>
                </c:pt>
                <c:pt idx="7">
                  <c:v>9</c:v>
                </c:pt>
                <c:pt idx="8">
                  <c:v>9</c:v>
                </c:pt>
                <c:pt idx="9">
                  <c:v>9</c:v>
                </c:pt>
                <c:pt idx="11">
                  <c:v>1</c:v>
                </c:pt>
              </c:numCache>
            </c:numRef>
          </c:val>
          <c:extLst>
            <c:ext xmlns:c16="http://schemas.microsoft.com/office/drawing/2014/chart" uri="{C3380CC4-5D6E-409C-BE32-E72D297353CC}">
              <c16:uniqueId val="{00000000-F750-429E-9E97-D9C4631EB9B9}"/>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Chennai Super Kings</c:v>
                </c:pt>
                <c:pt idx="1">
                  <c:v>Mumbai Indians</c:v>
                </c:pt>
                <c:pt idx="2">
                  <c:v>Kolkata Knight Riders</c:v>
                </c:pt>
                <c:pt idx="3">
                  <c:v>Royal Challengers Bangalore</c:v>
                </c:pt>
                <c:pt idx="4">
                  <c:v>Kings XI Punjab</c:v>
                </c:pt>
                <c:pt idx="5">
                  <c:v>Rajasthan Royals</c:v>
                </c:pt>
                <c:pt idx="6">
                  <c:v>Delhi Daredevils</c:v>
                </c:pt>
                <c:pt idx="7">
                  <c:v>Deccan Chargers</c:v>
                </c:pt>
                <c:pt idx="8">
                  <c:v>Sunrisers Hyderabad</c:v>
                </c:pt>
                <c:pt idx="9">
                  <c:v>Pune Warriors</c:v>
                </c:pt>
                <c:pt idx="10">
                  <c:v>Kochi Tuskers Kerala</c:v>
                </c:pt>
                <c:pt idx="11">
                  <c:v>No Result</c:v>
                </c:pt>
              </c:strCache>
            </c:strRef>
          </c:cat>
          <c:val>
            <c:numRef>
              <c:f>'Matches win by team'!$C$5:$C$17</c:f>
              <c:numCache>
                <c:formatCode>General</c:formatCode>
                <c:ptCount val="12"/>
                <c:pt idx="0">
                  <c:v>20</c:v>
                </c:pt>
                <c:pt idx="1">
                  <c:v>24</c:v>
                </c:pt>
                <c:pt idx="2">
                  <c:v>21</c:v>
                </c:pt>
                <c:pt idx="3">
                  <c:v>29</c:v>
                </c:pt>
                <c:pt idx="4">
                  <c:v>30</c:v>
                </c:pt>
                <c:pt idx="5">
                  <c:v>17</c:v>
                </c:pt>
                <c:pt idx="6">
                  <c:v>12</c:v>
                </c:pt>
                <c:pt idx="7">
                  <c:v>9</c:v>
                </c:pt>
                <c:pt idx="8">
                  <c:v>7</c:v>
                </c:pt>
                <c:pt idx="9">
                  <c:v>3</c:v>
                </c:pt>
                <c:pt idx="10">
                  <c:v>6</c:v>
                </c:pt>
              </c:numCache>
            </c:numRef>
          </c:val>
          <c:extLst>
            <c:ext xmlns:c16="http://schemas.microsoft.com/office/drawing/2014/chart" uri="{C3380CC4-5D6E-409C-BE32-E72D297353CC}">
              <c16:uniqueId val="{00000001-F750-429E-9E97-D9C4631EB9B9}"/>
            </c:ext>
          </c:extLst>
        </c:ser>
        <c:dLbls>
          <c:dLblPos val="ctr"/>
          <c:showLegendKey val="0"/>
          <c:showVal val="1"/>
          <c:showCatName val="0"/>
          <c:showSerName val="0"/>
          <c:showPercent val="0"/>
          <c:showBubbleSize val="0"/>
        </c:dLbls>
        <c:gapWidth val="48"/>
        <c:overlap val="100"/>
        <c:axId val="1202684367"/>
        <c:axId val="1302566543"/>
      </c:barChart>
      <c:catAx>
        <c:axId val="120268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302566543"/>
        <c:crosses val="autoZero"/>
        <c:auto val="1"/>
        <c:lblAlgn val="ctr"/>
        <c:lblOffset val="100"/>
        <c:noMultiLvlLbl val="0"/>
      </c:catAx>
      <c:valAx>
        <c:axId val="1302566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684367"/>
        <c:crosses val="autoZero"/>
        <c:crossBetween val="between"/>
      </c:valAx>
      <c:spPr>
        <a:noFill/>
        <a:ln>
          <a:noFill/>
        </a:ln>
        <a:effectLst/>
      </c:spPr>
    </c:plotArea>
    <c:legend>
      <c:legendPos val="r"/>
      <c:layout>
        <c:manualLayout>
          <c:xMode val="edge"/>
          <c:yMode val="edge"/>
          <c:x val="0.50441112576320024"/>
          <c:y val="0.11451155495806925"/>
          <c:w val="0.17613098459497983"/>
          <c:h val="0.137196082197042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Dataset_Dasboard.xlsx]Toss Based!Toss Based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166666666666666E-2"/>
              <c:y val="-2.777777777777777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8.611111111111111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9.166666666666666E-2"/>
              <c:y val="-2.777777777777777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611111111111111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9.166666666666666E-2"/>
              <c:y val="-2.777777777777777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8.611111111111111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'Toss Based'!$B$3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E3-4E00-9506-CD5C76B8B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E3-4E00-9506-CD5C76B8B8F9}"/>
              </c:ext>
            </c:extLst>
          </c:dPt>
          <c:dLbls>
            <c:dLbl>
              <c:idx val="0"/>
              <c:layout>
                <c:manualLayout>
                  <c:x val="9.166666666666666E-2"/>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E3-4E00-9506-CD5C76B8B8F9}"/>
                </c:ext>
              </c:extLst>
            </c:dLbl>
            <c:dLbl>
              <c:idx val="1"/>
              <c:layout>
                <c:manualLayout>
                  <c:x val="-8.611111111111111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E3-4E00-9506-CD5C76B8B8F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Based'!$A$4:$A$6</c:f>
              <c:strCache>
                <c:ptCount val="2"/>
                <c:pt idx="0">
                  <c:v>bat</c:v>
                </c:pt>
                <c:pt idx="1">
                  <c:v>field</c:v>
                </c:pt>
              </c:strCache>
            </c:strRef>
          </c:cat>
          <c:val>
            <c:numRef>
              <c:f>'Toss Based'!$B$4:$B$6</c:f>
              <c:numCache>
                <c:formatCode>General</c:formatCode>
                <c:ptCount val="2"/>
                <c:pt idx="0">
                  <c:v>165</c:v>
                </c:pt>
                <c:pt idx="1">
                  <c:v>178</c:v>
                </c:pt>
              </c:numCache>
            </c:numRef>
          </c:val>
          <c:extLst>
            <c:ext xmlns:c16="http://schemas.microsoft.com/office/drawing/2014/chart" uri="{C3380CC4-5D6E-409C-BE32-E72D297353CC}">
              <c16:uniqueId val="{00000004-FAE3-4E00-9506-CD5C76B8B8F9}"/>
            </c:ext>
          </c:extLst>
        </c:ser>
        <c:dLbls>
          <c:showLegendKey val="0"/>
          <c:showVal val="0"/>
          <c:showCatName val="0"/>
          <c:showSerName val="0"/>
          <c:showPercent val="0"/>
          <c:showBubbleSize val="0"/>
          <c:showLeaderLines val="1"/>
        </c:dLbls>
        <c:firstSliceAng val="0"/>
        <c:holeSize val="53"/>
      </c:doughnutChart>
      <c:spPr>
        <a:noFill/>
        <a:ln>
          <a:noFill/>
        </a:ln>
        <a:effectLst/>
      </c:spPr>
    </c:plotArea>
    <c:legend>
      <c:legendPos val="r"/>
      <c:layout>
        <c:manualLayout>
          <c:xMode val="edge"/>
          <c:yMode val="edge"/>
          <c:x val="0.25007874015748027"/>
          <c:y val="0.10263815981335667"/>
          <c:w val="0.3832545931758530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Dataset_Dasboard.xlsx]Top 10 venue!Top 10 venue</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a:t>Top 10 Venue with most atches and</a:t>
            </a:r>
            <a:r>
              <a:rPr lang="en-IN" sz="1050" baseline="0"/>
              <a:t> winning based on Bat First &amp; Field First </a:t>
            </a:r>
            <a:endParaRPr lang="en-IN" sz="1050"/>
          </a:p>
        </c:rich>
      </c:tx>
      <c:layout>
        <c:manualLayout>
          <c:xMode val="edge"/>
          <c:yMode val="edge"/>
          <c:x val="0.12021680509114445"/>
          <c:y val="2.1390374331550801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Dr DY Patil Sports Academy</c:v>
                </c:pt>
                <c:pt idx="1">
                  <c:v>Subrata Roy Sahara Stadium</c:v>
                </c:pt>
                <c:pt idx="2">
                  <c:v>Rajiv Gandhi International Stadium, Uppal</c:v>
                </c:pt>
                <c:pt idx="3">
                  <c:v>Punjab Cricket Association Stadium, Mohali</c:v>
                </c:pt>
                <c:pt idx="4">
                  <c:v>Sawai Mansingh Stadium</c:v>
                </c:pt>
                <c:pt idx="5">
                  <c:v>Wankhede Stadium</c:v>
                </c:pt>
                <c:pt idx="6">
                  <c:v>Eden Gardens</c:v>
                </c:pt>
                <c:pt idx="7">
                  <c:v>MA Chidambaram Stadium, Chepauk</c:v>
                </c:pt>
                <c:pt idx="8">
                  <c:v>Feroz Shah Kotla</c:v>
                </c:pt>
                <c:pt idx="9">
                  <c:v>M Chinnaswamy Stadium</c:v>
                </c:pt>
              </c:strCache>
            </c:strRef>
          </c:cat>
          <c:val>
            <c:numRef>
              <c:f>'Top 10 venue'!$B$5:$B$15</c:f>
              <c:numCache>
                <c:formatCode>General</c:formatCode>
                <c:ptCount val="10"/>
                <c:pt idx="0">
                  <c:v>7</c:v>
                </c:pt>
                <c:pt idx="1">
                  <c:v>15</c:v>
                </c:pt>
                <c:pt idx="2">
                  <c:v>12</c:v>
                </c:pt>
                <c:pt idx="3">
                  <c:v>8</c:v>
                </c:pt>
                <c:pt idx="4">
                  <c:v>11</c:v>
                </c:pt>
                <c:pt idx="5">
                  <c:v>12</c:v>
                </c:pt>
                <c:pt idx="6">
                  <c:v>19</c:v>
                </c:pt>
                <c:pt idx="7">
                  <c:v>25</c:v>
                </c:pt>
                <c:pt idx="8">
                  <c:v>20</c:v>
                </c:pt>
                <c:pt idx="9">
                  <c:v>6</c:v>
                </c:pt>
              </c:numCache>
            </c:numRef>
          </c:val>
          <c:extLst>
            <c:ext xmlns:c16="http://schemas.microsoft.com/office/drawing/2014/chart" uri="{C3380CC4-5D6E-409C-BE32-E72D297353CC}">
              <c16:uniqueId val="{00000000-9192-4288-B863-2A61684D8A61}"/>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Dr DY Patil Sports Academy</c:v>
                </c:pt>
                <c:pt idx="1">
                  <c:v>Subrata Roy Sahara Stadium</c:v>
                </c:pt>
                <c:pt idx="2">
                  <c:v>Rajiv Gandhi International Stadium, Uppal</c:v>
                </c:pt>
                <c:pt idx="3">
                  <c:v>Punjab Cricket Association Stadium, Mohali</c:v>
                </c:pt>
                <c:pt idx="4">
                  <c:v>Sawai Mansingh Stadium</c:v>
                </c:pt>
                <c:pt idx="5">
                  <c:v>Wankhede Stadium</c:v>
                </c:pt>
                <c:pt idx="6">
                  <c:v>Eden Gardens</c:v>
                </c:pt>
                <c:pt idx="7">
                  <c:v>MA Chidambaram Stadium, Chepauk</c:v>
                </c:pt>
                <c:pt idx="8">
                  <c:v>Feroz Shah Kotla</c:v>
                </c:pt>
                <c:pt idx="9">
                  <c:v>M Chinnaswamy Stadium</c:v>
                </c:pt>
              </c:strCache>
            </c:strRef>
          </c:cat>
          <c:val>
            <c:numRef>
              <c:f>'Top 10 venue'!$C$5:$C$15</c:f>
              <c:numCache>
                <c:formatCode>General</c:formatCode>
                <c:ptCount val="10"/>
                <c:pt idx="0">
                  <c:v>6</c:v>
                </c:pt>
                <c:pt idx="1">
                  <c:v>2</c:v>
                </c:pt>
                <c:pt idx="2">
                  <c:v>11</c:v>
                </c:pt>
                <c:pt idx="3">
                  <c:v>16</c:v>
                </c:pt>
                <c:pt idx="4">
                  <c:v>15</c:v>
                </c:pt>
                <c:pt idx="5">
                  <c:v>19</c:v>
                </c:pt>
                <c:pt idx="6">
                  <c:v>14</c:v>
                </c:pt>
                <c:pt idx="7">
                  <c:v>9</c:v>
                </c:pt>
                <c:pt idx="8">
                  <c:v>15</c:v>
                </c:pt>
                <c:pt idx="9">
                  <c:v>29</c:v>
                </c:pt>
              </c:numCache>
            </c:numRef>
          </c:val>
          <c:extLst>
            <c:ext xmlns:c16="http://schemas.microsoft.com/office/drawing/2014/chart" uri="{C3380CC4-5D6E-409C-BE32-E72D297353CC}">
              <c16:uniqueId val="{00000001-9192-4288-B863-2A61684D8A61}"/>
            </c:ext>
          </c:extLst>
        </c:ser>
        <c:dLbls>
          <c:dLblPos val="ctr"/>
          <c:showLegendKey val="0"/>
          <c:showVal val="1"/>
          <c:showCatName val="0"/>
          <c:showSerName val="0"/>
          <c:showPercent val="0"/>
          <c:showBubbleSize val="0"/>
        </c:dLbls>
        <c:gapWidth val="150"/>
        <c:overlap val="100"/>
        <c:axId val="1309000255"/>
        <c:axId val="1303341871"/>
      </c:barChart>
      <c:catAx>
        <c:axId val="130900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303341871"/>
        <c:crosses val="autoZero"/>
        <c:auto val="1"/>
        <c:lblAlgn val="ctr"/>
        <c:lblOffset val="100"/>
        <c:noMultiLvlLbl val="0"/>
      </c:catAx>
      <c:valAx>
        <c:axId val="130334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000255"/>
        <c:crosses val="autoZero"/>
        <c:crossBetween val="between"/>
      </c:valAx>
      <c:spPr>
        <a:noFill/>
        <a:ln>
          <a:noFill/>
        </a:ln>
        <a:effectLst/>
      </c:spPr>
    </c:plotArea>
    <c:legend>
      <c:legendPos val="r"/>
      <c:layout>
        <c:manualLayout>
          <c:xMode val="edge"/>
          <c:yMode val="edge"/>
          <c:x val="0.41651129231202616"/>
          <c:y val="7.7992886403218303E-2"/>
          <c:w val="0.34011793046417144"/>
          <c:h val="0.120321697755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 </c:v>
                </c:pt>
              </c:strCache>
            </c:strRef>
          </c:tx>
          <c:spPr>
            <a:solidFill>
              <a:schemeClr val="accent6">
                <a:lumMod val="50000"/>
              </a:schemeClr>
            </a:solidFill>
            <a:ln>
              <a:noFill/>
            </a:ln>
            <a:effectLst/>
          </c:spPr>
          <c:invertIfNegative val="0"/>
          <c:dLbls>
            <c:spPr>
              <a:noFill/>
              <a:ln>
                <a:noFill/>
              </a:ln>
              <a:effectLst>
                <a:softEdge rad="0"/>
              </a:effectLst>
            </c:spPr>
            <c:txPr>
              <a:bodyPr rot="0" spcFirstLastPara="1" vertOverflow="ellipsis" horzOverflow="clip" vert="horz" wrap="square" lIns="38100" tIns="19050" rIns="360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CH Gayle</c:v>
                </c:pt>
                <c:pt idx="1">
                  <c:v>MEK Hussey</c:v>
                </c:pt>
                <c:pt idx="2">
                  <c:v>G Gambhir</c:v>
                </c:pt>
                <c:pt idx="3">
                  <c:v>V Sehwag</c:v>
                </c:pt>
                <c:pt idx="4">
                  <c:v>SK Raina</c:v>
                </c:pt>
                <c:pt idx="5">
                  <c:v>MS Dhoni</c:v>
                </c:pt>
                <c:pt idx="6">
                  <c:v>JH Kallis</c:v>
                </c:pt>
                <c:pt idx="7">
                  <c:v>AM Rahane</c:v>
                </c:pt>
                <c:pt idx="8">
                  <c:v>YK Pathan</c:v>
                </c:pt>
                <c:pt idx="9">
                  <c:v>AB de Villiers</c:v>
                </c:pt>
                <c:pt idx="10">
                  <c:v>DA Warner</c:v>
                </c:pt>
              </c:strCache>
            </c:strRef>
          </c:cat>
          <c:val>
            <c:numRef>
              <c:f>MoM!$E$4:$E$14</c:f>
              <c:numCache>
                <c:formatCode>General</c:formatCode>
                <c:ptCount val="11"/>
                <c:pt idx="0">
                  <c:v>14</c:v>
                </c:pt>
                <c:pt idx="1">
                  <c:v>11</c:v>
                </c:pt>
                <c:pt idx="2">
                  <c:v>10</c:v>
                </c:pt>
                <c:pt idx="3">
                  <c:v>8</c:v>
                </c:pt>
                <c:pt idx="4">
                  <c:v>8</c:v>
                </c:pt>
                <c:pt idx="5">
                  <c:v>8</c:v>
                </c:pt>
                <c:pt idx="6">
                  <c:v>8</c:v>
                </c:pt>
                <c:pt idx="7">
                  <c:v>7</c:v>
                </c:pt>
                <c:pt idx="8">
                  <c:v>7</c:v>
                </c:pt>
                <c:pt idx="9">
                  <c:v>7</c:v>
                </c:pt>
                <c:pt idx="10">
                  <c:v>7</c:v>
                </c:pt>
              </c:numCache>
            </c:numRef>
          </c:val>
          <c:extLst>
            <c:ext xmlns:c16="http://schemas.microsoft.com/office/drawing/2014/chart" uri="{C3380CC4-5D6E-409C-BE32-E72D297353CC}">
              <c16:uniqueId val="{00000000-F84B-4268-9008-974007530F3C}"/>
            </c:ext>
          </c:extLst>
        </c:ser>
        <c:dLbls>
          <c:dLblPos val="inEnd"/>
          <c:showLegendKey val="0"/>
          <c:showVal val="1"/>
          <c:showCatName val="0"/>
          <c:showSerName val="0"/>
          <c:showPercent val="0"/>
          <c:showBubbleSize val="0"/>
        </c:dLbls>
        <c:gapWidth val="99"/>
        <c:overlap val="-27"/>
        <c:axId val="1438539903"/>
        <c:axId val="1302563215"/>
      </c:barChart>
      <c:catAx>
        <c:axId val="143853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63215"/>
        <c:crosses val="autoZero"/>
        <c:auto val="1"/>
        <c:lblAlgn val="ctr"/>
        <c:lblOffset val="100"/>
        <c:noMultiLvlLbl val="0"/>
      </c:catAx>
      <c:valAx>
        <c:axId val="1302563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39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 </c:v>
                </c:pt>
              </c:strCache>
            </c:strRef>
          </c:tx>
          <c:spPr>
            <a:solidFill>
              <a:schemeClr val="accent6">
                <a:lumMod val="50000"/>
              </a:schemeClr>
            </a:solidFill>
            <a:ln>
              <a:noFill/>
            </a:ln>
            <a:effectLst/>
          </c:spPr>
          <c:invertIfNegative val="0"/>
          <c:dLbls>
            <c:spPr>
              <a:noFill/>
              <a:ln>
                <a:noFill/>
              </a:ln>
              <a:effectLst>
                <a:softEdge rad="0"/>
              </a:effectLst>
            </c:spPr>
            <c:txPr>
              <a:bodyPr rot="0" spcFirstLastPara="1" vertOverflow="ellipsis" vert="horz" wrap="square" lIns="38100" tIns="19050" rIns="360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CH Gayle</c:v>
                </c:pt>
                <c:pt idx="1">
                  <c:v>MEK Hussey</c:v>
                </c:pt>
                <c:pt idx="2">
                  <c:v>G Gambhir</c:v>
                </c:pt>
                <c:pt idx="3">
                  <c:v>V Sehwag</c:v>
                </c:pt>
                <c:pt idx="4">
                  <c:v>SK Raina</c:v>
                </c:pt>
                <c:pt idx="5">
                  <c:v>MS Dhoni</c:v>
                </c:pt>
                <c:pt idx="6">
                  <c:v>JH Kallis</c:v>
                </c:pt>
                <c:pt idx="7">
                  <c:v>AM Rahane</c:v>
                </c:pt>
                <c:pt idx="8">
                  <c:v>YK Pathan</c:v>
                </c:pt>
                <c:pt idx="9">
                  <c:v>AB de Villiers</c:v>
                </c:pt>
                <c:pt idx="10">
                  <c:v>DA Warner</c:v>
                </c:pt>
              </c:strCache>
            </c:strRef>
          </c:cat>
          <c:val>
            <c:numRef>
              <c:f>MoM!$E$4:$E$14</c:f>
              <c:numCache>
                <c:formatCode>General</c:formatCode>
                <c:ptCount val="11"/>
                <c:pt idx="0">
                  <c:v>14</c:v>
                </c:pt>
                <c:pt idx="1">
                  <c:v>11</c:v>
                </c:pt>
                <c:pt idx="2">
                  <c:v>10</c:v>
                </c:pt>
                <c:pt idx="3">
                  <c:v>8</c:v>
                </c:pt>
                <c:pt idx="4">
                  <c:v>8</c:v>
                </c:pt>
                <c:pt idx="5">
                  <c:v>8</c:v>
                </c:pt>
                <c:pt idx="6">
                  <c:v>8</c:v>
                </c:pt>
                <c:pt idx="7">
                  <c:v>7</c:v>
                </c:pt>
                <c:pt idx="8">
                  <c:v>7</c:v>
                </c:pt>
                <c:pt idx="9">
                  <c:v>7</c:v>
                </c:pt>
                <c:pt idx="10">
                  <c:v>7</c:v>
                </c:pt>
              </c:numCache>
            </c:numRef>
          </c:val>
          <c:extLst>
            <c:ext xmlns:c16="http://schemas.microsoft.com/office/drawing/2014/chart" uri="{C3380CC4-5D6E-409C-BE32-E72D297353CC}">
              <c16:uniqueId val="{00000000-2663-4BC2-A1DD-7FD705E279EE}"/>
            </c:ext>
          </c:extLst>
        </c:ser>
        <c:dLbls>
          <c:dLblPos val="inEnd"/>
          <c:showLegendKey val="0"/>
          <c:showVal val="1"/>
          <c:showCatName val="0"/>
          <c:showSerName val="0"/>
          <c:showPercent val="0"/>
          <c:showBubbleSize val="0"/>
        </c:dLbls>
        <c:gapWidth val="99"/>
        <c:overlap val="-27"/>
        <c:axId val="1438539903"/>
        <c:axId val="1302563215"/>
      </c:barChart>
      <c:catAx>
        <c:axId val="143853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63215"/>
        <c:crosses val="autoZero"/>
        <c:auto val="1"/>
        <c:lblAlgn val="ctr"/>
        <c:lblOffset val="100"/>
        <c:noMultiLvlLbl val="0"/>
      </c:catAx>
      <c:valAx>
        <c:axId val="1302563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39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Dataset_Dasboard.xlsx]Top 10 venue!Top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 with most atches and</a:t>
            </a:r>
            <a:r>
              <a:rPr lang="en-IN" baseline="0"/>
              <a:t> winning based on Bat First &amp; Field First </a:t>
            </a:r>
            <a:endParaRPr lang="en-IN"/>
          </a:p>
        </c:rich>
      </c:tx>
      <c:layout>
        <c:manualLayout>
          <c:xMode val="edge"/>
          <c:yMode val="edge"/>
          <c:x val="0.12021680509114445"/>
          <c:y val="2.1390374331550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Dr DY Patil Sports Academy</c:v>
                </c:pt>
                <c:pt idx="1">
                  <c:v>Subrata Roy Sahara Stadium</c:v>
                </c:pt>
                <c:pt idx="2">
                  <c:v>Rajiv Gandhi International Stadium, Uppal</c:v>
                </c:pt>
                <c:pt idx="3">
                  <c:v>Punjab Cricket Association Stadium, Mohali</c:v>
                </c:pt>
                <c:pt idx="4">
                  <c:v>Sawai Mansingh Stadium</c:v>
                </c:pt>
                <c:pt idx="5">
                  <c:v>Wankhede Stadium</c:v>
                </c:pt>
                <c:pt idx="6">
                  <c:v>Eden Gardens</c:v>
                </c:pt>
                <c:pt idx="7">
                  <c:v>MA Chidambaram Stadium, Chepauk</c:v>
                </c:pt>
                <c:pt idx="8">
                  <c:v>Feroz Shah Kotla</c:v>
                </c:pt>
                <c:pt idx="9">
                  <c:v>M Chinnaswamy Stadium</c:v>
                </c:pt>
              </c:strCache>
            </c:strRef>
          </c:cat>
          <c:val>
            <c:numRef>
              <c:f>'Top 10 venue'!$B$5:$B$15</c:f>
              <c:numCache>
                <c:formatCode>General</c:formatCode>
                <c:ptCount val="10"/>
                <c:pt idx="0">
                  <c:v>7</c:v>
                </c:pt>
                <c:pt idx="1">
                  <c:v>15</c:v>
                </c:pt>
                <c:pt idx="2">
                  <c:v>12</c:v>
                </c:pt>
                <c:pt idx="3">
                  <c:v>8</c:v>
                </c:pt>
                <c:pt idx="4">
                  <c:v>11</c:v>
                </c:pt>
                <c:pt idx="5">
                  <c:v>12</c:v>
                </c:pt>
                <c:pt idx="6">
                  <c:v>19</c:v>
                </c:pt>
                <c:pt idx="7">
                  <c:v>25</c:v>
                </c:pt>
                <c:pt idx="8">
                  <c:v>20</c:v>
                </c:pt>
                <c:pt idx="9">
                  <c:v>6</c:v>
                </c:pt>
              </c:numCache>
            </c:numRef>
          </c:val>
          <c:extLst>
            <c:ext xmlns:c16="http://schemas.microsoft.com/office/drawing/2014/chart" uri="{C3380CC4-5D6E-409C-BE32-E72D297353CC}">
              <c16:uniqueId val="{00000000-17E9-455C-906F-D7028869717D}"/>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Dr DY Patil Sports Academy</c:v>
                </c:pt>
                <c:pt idx="1">
                  <c:v>Subrata Roy Sahara Stadium</c:v>
                </c:pt>
                <c:pt idx="2">
                  <c:v>Rajiv Gandhi International Stadium, Uppal</c:v>
                </c:pt>
                <c:pt idx="3">
                  <c:v>Punjab Cricket Association Stadium, Mohali</c:v>
                </c:pt>
                <c:pt idx="4">
                  <c:v>Sawai Mansingh Stadium</c:v>
                </c:pt>
                <c:pt idx="5">
                  <c:v>Wankhede Stadium</c:v>
                </c:pt>
                <c:pt idx="6">
                  <c:v>Eden Gardens</c:v>
                </c:pt>
                <c:pt idx="7">
                  <c:v>MA Chidambaram Stadium, Chepauk</c:v>
                </c:pt>
                <c:pt idx="8">
                  <c:v>Feroz Shah Kotla</c:v>
                </c:pt>
                <c:pt idx="9">
                  <c:v>M Chinnaswamy Stadium</c:v>
                </c:pt>
              </c:strCache>
            </c:strRef>
          </c:cat>
          <c:val>
            <c:numRef>
              <c:f>'Top 10 venue'!$C$5:$C$15</c:f>
              <c:numCache>
                <c:formatCode>General</c:formatCode>
                <c:ptCount val="10"/>
                <c:pt idx="0">
                  <c:v>6</c:v>
                </c:pt>
                <c:pt idx="1">
                  <c:v>2</c:v>
                </c:pt>
                <c:pt idx="2">
                  <c:v>11</c:v>
                </c:pt>
                <c:pt idx="3">
                  <c:v>16</c:v>
                </c:pt>
                <c:pt idx="4">
                  <c:v>15</c:v>
                </c:pt>
                <c:pt idx="5">
                  <c:v>19</c:v>
                </c:pt>
                <c:pt idx="6">
                  <c:v>14</c:v>
                </c:pt>
                <c:pt idx="7">
                  <c:v>9</c:v>
                </c:pt>
                <c:pt idx="8">
                  <c:v>15</c:v>
                </c:pt>
                <c:pt idx="9">
                  <c:v>29</c:v>
                </c:pt>
              </c:numCache>
            </c:numRef>
          </c:val>
          <c:extLst>
            <c:ext xmlns:c16="http://schemas.microsoft.com/office/drawing/2014/chart" uri="{C3380CC4-5D6E-409C-BE32-E72D297353CC}">
              <c16:uniqueId val="{00000001-17E9-455C-906F-D7028869717D}"/>
            </c:ext>
          </c:extLst>
        </c:ser>
        <c:dLbls>
          <c:dLblPos val="ctr"/>
          <c:showLegendKey val="0"/>
          <c:showVal val="1"/>
          <c:showCatName val="0"/>
          <c:showSerName val="0"/>
          <c:showPercent val="0"/>
          <c:showBubbleSize val="0"/>
        </c:dLbls>
        <c:gapWidth val="150"/>
        <c:overlap val="100"/>
        <c:axId val="1309000255"/>
        <c:axId val="1303341871"/>
      </c:barChart>
      <c:catAx>
        <c:axId val="130900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341871"/>
        <c:crosses val="autoZero"/>
        <c:auto val="1"/>
        <c:lblAlgn val="ctr"/>
        <c:lblOffset val="100"/>
        <c:noMultiLvlLbl val="0"/>
      </c:catAx>
      <c:valAx>
        <c:axId val="130334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000255"/>
        <c:crosses val="autoZero"/>
        <c:crossBetween val="between"/>
      </c:valAx>
      <c:spPr>
        <a:noFill/>
        <a:ln>
          <a:noFill/>
        </a:ln>
        <a:effectLst/>
      </c:spPr>
    </c:plotArea>
    <c:legend>
      <c:legendPos val="r"/>
      <c:layout>
        <c:manualLayout>
          <c:xMode val="edge"/>
          <c:yMode val="edge"/>
          <c:x val="0.38819257181893357"/>
          <c:y val="0.11039173579238425"/>
          <c:w val="0.34011793046417144"/>
          <c:h val="0.120321697755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Dataset_Dasboard.xlsx]Toss Based!Toss Based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166666666666666E-2"/>
              <c:y val="-2.777777777777777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8.611111111111111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'Toss Based'!$B$3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A2-4290-AD42-CD07D02A14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2A2-4290-AD42-CD07D02A1487}"/>
              </c:ext>
            </c:extLst>
          </c:dPt>
          <c:dLbls>
            <c:dLbl>
              <c:idx val="0"/>
              <c:layout>
                <c:manualLayout>
                  <c:x val="9.166666666666666E-2"/>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2A2-4290-AD42-CD07D02A1487}"/>
                </c:ext>
              </c:extLst>
            </c:dLbl>
            <c:dLbl>
              <c:idx val="1"/>
              <c:layout>
                <c:manualLayout>
                  <c:x val="-8.611111111111111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2A2-4290-AD42-CD07D02A148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Based'!$A$4:$A$6</c:f>
              <c:strCache>
                <c:ptCount val="2"/>
                <c:pt idx="0">
                  <c:v>bat</c:v>
                </c:pt>
                <c:pt idx="1">
                  <c:v>field</c:v>
                </c:pt>
              </c:strCache>
            </c:strRef>
          </c:cat>
          <c:val>
            <c:numRef>
              <c:f>'Toss Based'!$B$4:$B$6</c:f>
              <c:numCache>
                <c:formatCode>General</c:formatCode>
                <c:ptCount val="2"/>
                <c:pt idx="0">
                  <c:v>165</c:v>
                </c:pt>
                <c:pt idx="1">
                  <c:v>178</c:v>
                </c:pt>
              </c:numCache>
            </c:numRef>
          </c:val>
          <c:extLst>
            <c:ext xmlns:c16="http://schemas.microsoft.com/office/drawing/2014/chart" uri="{C3380CC4-5D6E-409C-BE32-E72D297353CC}">
              <c16:uniqueId val="{00000000-62A2-4290-AD42-CD07D02A1487}"/>
            </c:ext>
          </c:extLst>
        </c:ser>
        <c:dLbls>
          <c:showLegendKey val="0"/>
          <c:showVal val="0"/>
          <c:showCatName val="0"/>
          <c:showSerName val="0"/>
          <c:showPercent val="0"/>
          <c:showBubbleSize val="0"/>
          <c:showLeaderLines val="1"/>
        </c:dLbls>
        <c:firstSliceAng val="0"/>
        <c:holeSize val="53"/>
      </c:doughnutChart>
      <c:spPr>
        <a:noFill/>
        <a:ln>
          <a:noFill/>
        </a:ln>
        <a:effectLst/>
      </c:spPr>
    </c:plotArea>
    <c:legend>
      <c:legendPos val="r"/>
      <c:layout>
        <c:manualLayout>
          <c:xMode val="edge"/>
          <c:yMode val="edge"/>
          <c:x val="0.25007874015748027"/>
          <c:y val="0.10263815981335667"/>
          <c:w val="0.3832545931758530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Dataset_Dasboard.xlsx]Matches win by team!Matches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Chennai Super Kings</c:v>
                </c:pt>
                <c:pt idx="1">
                  <c:v>Mumbai Indians</c:v>
                </c:pt>
                <c:pt idx="2">
                  <c:v>Kolkata Knight Riders</c:v>
                </c:pt>
                <c:pt idx="3">
                  <c:v>Royal Challengers Bangalore</c:v>
                </c:pt>
                <c:pt idx="4">
                  <c:v>Kings XI Punjab</c:v>
                </c:pt>
                <c:pt idx="5">
                  <c:v>Rajasthan Royals</c:v>
                </c:pt>
                <c:pt idx="6">
                  <c:v>Delhi Daredevils</c:v>
                </c:pt>
                <c:pt idx="7">
                  <c:v>Deccan Chargers</c:v>
                </c:pt>
                <c:pt idx="8">
                  <c:v>Sunrisers Hyderabad</c:v>
                </c:pt>
                <c:pt idx="9">
                  <c:v>Pune Warriors</c:v>
                </c:pt>
                <c:pt idx="10">
                  <c:v>Kochi Tuskers Kerala</c:v>
                </c:pt>
                <c:pt idx="11">
                  <c:v>No Result</c:v>
                </c:pt>
              </c:strCache>
            </c:strRef>
          </c:cat>
          <c:val>
            <c:numRef>
              <c:f>'Matches win by team'!$B$5:$B$17</c:f>
              <c:numCache>
                <c:formatCode>General</c:formatCode>
                <c:ptCount val="12"/>
                <c:pt idx="0">
                  <c:v>32</c:v>
                </c:pt>
                <c:pt idx="1">
                  <c:v>27</c:v>
                </c:pt>
                <c:pt idx="2">
                  <c:v>23</c:v>
                </c:pt>
                <c:pt idx="3">
                  <c:v>11</c:v>
                </c:pt>
                <c:pt idx="4">
                  <c:v>9</c:v>
                </c:pt>
                <c:pt idx="5">
                  <c:v>20</c:v>
                </c:pt>
                <c:pt idx="6">
                  <c:v>15</c:v>
                </c:pt>
                <c:pt idx="7">
                  <c:v>9</c:v>
                </c:pt>
                <c:pt idx="8">
                  <c:v>9</c:v>
                </c:pt>
                <c:pt idx="9">
                  <c:v>9</c:v>
                </c:pt>
                <c:pt idx="11">
                  <c:v>1</c:v>
                </c:pt>
              </c:numCache>
            </c:numRef>
          </c:val>
          <c:extLst>
            <c:ext xmlns:c16="http://schemas.microsoft.com/office/drawing/2014/chart" uri="{C3380CC4-5D6E-409C-BE32-E72D297353CC}">
              <c16:uniqueId val="{00000000-2476-4402-AC50-AA4BCE691660}"/>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Chennai Super Kings</c:v>
                </c:pt>
                <c:pt idx="1">
                  <c:v>Mumbai Indians</c:v>
                </c:pt>
                <c:pt idx="2">
                  <c:v>Kolkata Knight Riders</c:v>
                </c:pt>
                <c:pt idx="3">
                  <c:v>Royal Challengers Bangalore</c:v>
                </c:pt>
                <c:pt idx="4">
                  <c:v>Kings XI Punjab</c:v>
                </c:pt>
                <c:pt idx="5">
                  <c:v>Rajasthan Royals</c:v>
                </c:pt>
                <c:pt idx="6">
                  <c:v>Delhi Daredevils</c:v>
                </c:pt>
                <c:pt idx="7">
                  <c:v>Deccan Chargers</c:v>
                </c:pt>
                <c:pt idx="8">
                  <c:v>Sunrisers Hyderabad</c:v>
                </c:pt>
                <c:pt idx="9">
                  <c:v>Pune Warriors</c:v>
                </c:pt>
                <c:pt idx="10">
                  <c:v>Kochi Tuskers Kerala</c:v>
                </c:pt>
                <c:pt idx="11">
                  <c:v>No Result</c:v>
                </c:pt>
              </c:strCache>
            </c:strRef>
          </c:cat>
          <c:val>
            <c:numRef>
              <c:f>'Matches win by team'!$C$5:$C$17</c:f>
              <c:numCache>
                <c:formatCode>General</c:formatCode>
                <c:ptCount val="12"/>
                <c:pt idx="0">
                  <c:v>20</c:v>
                </c:pt>
                <c:pt idx="1">
                  <c:v>24</c:v>
                </c:pt>
                <c:pt idx="2">
                  <c:v>21</c:v>
                </c:pt>
                <c:pt idx="3">
                  <c:v>29</c:v>
                </c:pt>
                <c:pt idx="4">
                  <c:v>30</c:v>
                </c:pt>
                <c:pt idx="5">
                  <c:v>17</c:v>
                </c:pt>
                <c:pt idx="6">
                  <c:v>12</c:v>
                </c:pt>
                <c:pt idx="7">
                  <c:v>9</c:v>
                </c:pt>
                <c:pt idx="8">
                  <c:v>7</c:v>
                </c:pt>
                <c:pt idx="9">
                  <c:v>3</c:v>
                </c:pt>
                <c:pt idx="10">
                  <c:v>6</c:v>
                </c:pt>
              </c:numCache>
            </c:numRef>
          </c:val>
          <c:extLst>
            <c:ext xmlns:c16="http://schemas.microsoft.com/office/drawing/2014/chart" uri="{C3380CC4-5D6E-409C-BE32-E72D297353CC}">
              <c16:uniqueId val="{00000001-2476-4402-AC50-AA4BCE691660}"/>
            </c:ext>
          </c:extLst>
        </c:ser>
        <c:dLbls>
          <c:dLblPos val="ctr"/>
          <c:showLegendKey val="0"/>
          <c:showVal val="1"/>
          <c:showCatName val="0"/>
          <c:showSerName val="0"/>
          <c:showPercent val="0"/>
          <c:showBubbleSize val="0"/>
        </c:dLbls>
        <c:gapWidth val="48"/>
        <c:overlap val="100"/>
        <c:axId val="1202684367"/>
        <c:axId val="1302566543"/>
      </c:barChart>
      <c:catAx>
        <c:axId val="120268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66543"/>
        <c:crosses val="autoZero"/>
        <c:auto val="1"/>
        <c:lblAlgn val="ctr"/>
        <c:lblOffset val="100"/>
        <c:noMultiLvlLbl val="0"/>
      </c:catAx>
      <c:valAx>
        <c:axId val="1302566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684367"/>
        <c:crosses val="autoZero"/>
        <c:crossBetween val="between"/>
      </c:valAx>
      <c:spPr>
        <a:noFill/>
        <a:ln>
          <a:noFill/>
        </a:ln>
        <a:effectLst/>
      </c:spPr>
    </c:plotArea>
    <c:legend>
      <c:legendPos val="r"/>
      <c:layout>
        <c:manualLayout>
          <c:xMode val="edge"/>
          <c:yMode val="edge"/>
          <c:x val="0.50441112576320024"/>
          <c:y val="0.11451155495806925"/>
          <c:w val="0.17613098459497983"/>
          <c:h val="0.137196082197042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C2BF09A-2C84-4F21-B439-E3A9FDA80007}">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C2BF09A-2C84-4F21-B439-E3A9FDA80007}">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44450</xdr:rowOff>
    </xdr:from>
    <xdr:to>
      <xdr:col>5</xdr:col>
      <xdr:colOff>457200</xdr:colOff>
      <xdr:row>3</xdr:row>
      <xdr:rowOff>165100</xdr:rowOff>
    </xdr:to>
    <xdr:sp macro="" textlink="">
      <xdr:nvSpPr>
        <xdr:cNvPr id="2" name="Rectangle: Rounded Corners 1">
          <a:extLst>
            <a:ext uri="{FF2B5EF4-FFF2-40B4-BE49-F238E27FC236}">
              <a16:creationId xmlns:a16="http://schemas.microsoft.com/office/drawing/2014/main" id="{33440B1C-57B0-4F07-97C6-16E746631982}"/>
            </a:ext>
          </a:extLst>
        </xdr:cNvPr>
        <xdr:cNvSpPr/>
      </xdr:nvSpPr>
      <xdr:spPr>
        <a:xfrm>
          <a:off x="0" y="44450"/>
          <a:ext cx="3751263" cy="7159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latin typeface="Lucida Console" panose="020B0609040504020204" pitchFamily="49" charset="0"/>
            </a:rPr>
            <a:t>INDIAN</a:t>
          </a:r>
          <a:r>
            <a:rPr lang="en-IN" sz="1800" b="1" baseline="0">
              <a:solidFill>
                <a:schemeClr val="bg1"/>
              </a:solidFill>
              <a:latin typeface="Lucida Console" panose="020B0609040504020204" pitchFamily="49" charset="0"/>
            </a:rPr>
            <a:t> PREMIER LEAGUE ANALYSIS</a:t>
          </a:r>
          <a:endParaRPr lang="en-IN" sz="1800" b="1">
            <a:solidFill>
              <a:schemeClr val="bg1"/>
            </a:solidFill>
            <a:latin typeface="Lucida Console" panose="020B0609040504020204" pitchFamily="49" charset="0"/>
          </a:endParaRPr>
        </a:p>
      </xdr:txBody>
    </xdr:sp>
    <xdr:clientData/>
  </xdr:twoCellAnchor>
  <xdr:twoCellAnchor>
    <xdr:from>
      <xdr:col>10</xdr:col>
      <xdr:colOff>0</xdr:colOff>
      <xdr:row>0</xdr:row>
      <xdr:rowOff>44450</xdr:rowOff>
    </xdr:from>
    <xdr:to>
      <xdr:col>13</xdr:col>
      <xdr:colOff>316965</xdr:colOff>
      <xdr:row>3</xdr:row>
      <xdr:rowOff>127909</xdr:rowOff>
    </xdr:to>
    <xdr:grpSp>
      <xdr:nvGrpSpPr>
        <xdr:cNvPr id="18" name="Group 17">
          <a:extLst>
            <a:ext uri="{FF2B5EF4-FFF2-40B4-BE49-F238E27FC236}">
              <a16:creationId xmlns:a16="http://schemas.microsoft.com/office/drawing/2014/main" id="{75491A46-171D-471C-A064-996A05D2C61B}"/>
            </a:ext>
          </a:extLst>
        </xdr:cNvPr>
        <xdr:cNvGrpSpPr/>
      </xdr:nvGrpSpPr>
      <xdr:grpSpPr>
        <a:xfrm>
          <a:off x="6588125" y="44450"/>
          <a:ext cx="2293403" cy="678772"/>
          <a:chOff x="3575585" y="1631041"/>
          <a:chExt cx="1346150" cy="674009"/>
        </a:xfrm>
      </xdr:grpSpPr>
      <xdr:sp macro="" textlink="KPI!E3">
        <xdr:nvSpPr>
          <xdr:cNvPr id="19" name="Arrow: Chevron 18">
            <a:extLst>
              <a:ext uri="{FF2B5EF4-FFF2-40B4-BE49-F238E27FC236}">
                <a16:creationId xmlns:a16="http://schemas.microsoft.com/office/drawing/2014/main" id="{E4A0B73C-C8D4-445F-846D-BE3806A08D21}"/>
              </a:ext>
            </a:extLst>
          </xdr:cNvPr>
          <xdr:cNvSpPr/>
        </xdr:nvSpPr>
        <xdr:spPr>
          <a:xfrm>
            <a:off x="3575585" y="16310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59E6270-84EC-4AE8-B9A8-F5E6134BEF34}" type="TxLink">
              <a:rPr lang="en-US" sz="1400" b="1" i="0" u="none" strike="noStrike">
                <a:solidFill>
                  <a:schemeClr val="bg1"/>
                </a:solidFill>
                <a:latin typeface="Calibri"/>
                <a:ea typeface="Calibri"/>
                <a:cs typeface="Calibri"/>
              </a:rPr>
              <a:pPr algn="ctr"/>
              <a:t>Winner</a:t>
            </a:fld>
            <a:endParaRPr lang="en-IN" sz="1400">
              <a:solidFill>
                <a:schemeClr val="bg1"/>
              </a:solidFill>
            </a:endParaRPr>
          </a:p>
        </xdr:txBody>
      </xdr:sp>
      <xdr:sp macro="" textlink="KPI!E4">
        <xdr:nvSpPr>
          <xdr:cNvPr id="20" name="Freeform: Shape 19">
            <a:extLst>
              <a:ext uri="{FF2B5EF4-FFF2-40B4-BE49-F238E27FC236}">
                <a16:creationId xmlns:a16="http://schemas.microsoft.com/office/drawing/2014/main" id="{4B66A8B0-CE60-43E4-8E73-21CB652C4B3A}"/>
              </a:ext>
            </a:extLst>
          </xdr:cNvPr>
          <xdr:cNvSpPr/>
        </xdr:nvSpPr>
        <xdr:spPr>
          <a:xfrm>
            <a:off x="3782159" y="1881594"/>
            <a:ext cx="1136749"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EDE13B2-FE89-4078-AD58-37D4AF89376A}" type="TxLink">
              <a:rPr lang="en-US" sz="1600" b="1" i="0" u="none" strike="noStrike" kern="1200">
                <a:solidFill>
                  <a:srgbClr val="000000"/>
                </a:solidFill>
                <a:latin typeface="Calibri"/>
                <a:ea typeface="Calibri"/>
                <a:cs typeface="Calibri"/>
              </a:rPr>
              <a:t>Chennai Super Kings</a:t>
            </a:fld>
            <a:endParaRPr lang="en-IN" sz="2000" b="1" kern="1200"/>
          </a:p>
        </xdr:txBody>
      </xdr:sp>
    </xdr:grpSp>
    <xdr:clientData/>
  </xdr:twoCellAnchor>
  <xdr:twoCellAnchor>
    <xdr:from>
      <xdr:col>13</xdr:col>
      <xdr:colOff>618718</xdr:colOff>
      <xdr:row>0</xdr:row>
      <xdr:rowOff>44450</xdr:rowOff>
    </xdr:from>
    <xdr:to>
      <xdr:col>17</xdr:col>
      <xdr:colOff>276260</xdr:colOff>
      <xdr:row>3</xdr:row>
      <xdr:rowOff>127908</xdr:rowOff>
    </xdr:to>
    <xdr:grpSp>
      <xdr:nvGrpSpPr>
        <xdr:cNvPr id="21" name="Group 20">
          <a:extLst>
            <a:ext uri="{FF2B5EF4-FFF2-40B4-BE49-F238E27FC236}">
              <a16:creationId xmlns:a16="http://schemas.microsoft.com/office/drawing/2014/main" id="{7865D3F7-6E48-4FBF-AECB-DFD1D26D3660}"/>
            </a:ext>
          </a:extLst>
        </xdr:cNvPr>
        <xdr:cNvGrpSpPr/>
      </xdr:nvGrpSpPr>
      <xdr:grpSpPr>
        <a:xfrm>
          <a:off x="9183281" y="44450"/>
          <a:ext cx="2292792" cy="678771"/>
          <a:chOff x="3575585" y="1631041"/>
          <a:chExt cx="1346150" cy="674009"/>
        </a:xfrm>
      </xdr:grpSpPr>
      <xdr:sp macro="" textlink="KPI!F3">
        <xdr:nvSpPr>
          <xdr:cNvPr id="22" name="Arrow: Chevron 21">
            <a:extLst>
              <a:ext uri="{FF2B5EF4-FFF2-40B4-BE49-F238E27FC236}">
                <a16:creationId xmlns:a16="http://schemas.microsoft.com/office/drawing/2014/main" id="{11A85144-0F07-4180-816D-C1666039E151}"/>
              </a:ext>
            </a:extLst>
          </xdr:cNvPr>
          <xdr:cNvSpPr/>
        </xdr:nvSpPr>
        <xdr:spPr>
          <a:xfrm>
            <a:off x="3575585" y="16310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97AE863-FEF4-41AB-BD86-D20B450BF46D}" type="TxLink">
              <a:rPr lang="en-US" sz="1400" b="1" i="0" u="none" strike="noStrike">
                <a:solidFill>
                  <a:schemeClr val="bg1"/>
                </a:solidFill>
                <a:latin typeface="Calibri"/>
                <a:ea typeface="Calibri"/>
                <a:cs typeface="Calibri"/>
              </a:rPr>
              <a:pPr algn="ctr"/>
              <a:t>Runner Up</a:t>
            </a:fld>
            <a:endParaRPr lang="en-IN" sz="1400">
              <a:solidFill>
                <a:schemeClr val="bg1"/>
              </a:solidFill>
            </a:endParaRPr>
          </a:p>
        </xdr:txBody>
      </xdr:sp>
      <xdr:sp macro="" textlink="KPI!F4">
        <xdr:nvSpPr>
          <xdr:cNvPr id="23" name="Freeform: Shape 22">
            <a:extLst>
              <a:ext uri="{FF2B5EF4-FFF2-40B4-BE49-F238E27FC236}">
                <a16:creationId xmlns:a16="http://schemas.microsoft.com/office/drawing/2014/main" id="{9A7DDB27-B61A-495A-906E-1103ECC2C9C2}"/>
              </a:ext>
            </a:extLst>
          </xdr:cNvPr>
          <xdr:cNvSpPr/>
        </xdr:nvSpPr>
        <xdr:spPr>
          <a:xfrm>
            <a:off x="3782159" y="1881594"/>
            <a:ext cx="1136749"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0EC4C12-5FF7-42BE-96B7-68B074EF64C5}" type="TxLink">
              <a:rPr lang="en-US" sz="1400" b="1" i="0" u="none" strike="noStrike" kern="1200">
                <a:solidFill>
                  <a:srgbClr val="000000"/>
                </a:solidFill>
                <a:latin typeface="Calibri"/>
                <a:ea typeface="Calibri"/>
                <a:cs typeface="Calibri"/>
              </a:rPr>
              <a:t>Mumbai Indians</a:t>
            </a:fld>
            <a:endParaRPr lang="en-IN" sz="1800" b="1" kern="1200"/>
          </a:p>
        </xdr:txBody>
      </xdr:sp>
    </xdr:grpSp>
    <xdr:clientData/>
  </xdr:twoCellAnchor>
  <xdr:twoCellAnchor>
    <xdr:from>
      <xdr:col>17</xdr:col>
      <xdr:colOff>626859</xdr:colOff>
      <xdr:row>0</xdr:row>
      <xdr:rowOff>44450</xdr:rowOff>
    </xdr:from>
    <xdr:to>
      <xdr:col>21</xdr:col>
      <xdr:colOff>283424</xdr:colOff>
      <xdr:row>3</xdr:row>
      <xdr:rowOff>126443</xdr:rowOff>
    </xdr:to>
    <xdr:grpSp>
      <xdr:nvGrpSpPr>
        <xdr:cNvPr id="24" name="Group 23">
          <a:extLst>
            <a:ext uri="{FF2B5EF4-FFF2-40B4-BE49-F238E27FC236}">
              <a16:creationId xmlns:a16="http://schemas.microsoft.com/office/drawing/2014/main" id="{855ED8E4-588A-4606-AA89-6DD852162CC1}"/>
            </a:ext>
          </a:extLst>
        </xdr:cNvPr>
        <xdr:cNvGrpSpPr/>
      </xdr:nvGrpSpPr>
      <xdr:grpSpPr>
        <a:xfrm>
          <a:off x="11826672" y="44450"/>
          <a:ext cx="2291815" cy="677306"/>
          <a:chOff x="3575585" y="1631041"/>
          <a:chExt cx="1346150" cy="674009"/>
        </a:xfrm>
      </xdr:grpSpPr>
      <xdr:sp macro="" textlink="KPI!H3">
        <xdr:nvSpPr>
          <xdr:cNvPr id="25" name="Arrow: Chevron 24">
            <a:extLst>
              <a:ext uri="{FF2B5EF4-FFF2-40B4-BE49-F238E27FC236}">
                <a16:creationId xmlns:a16="http://schemas.microsoft.com/office/drawing/2014/main" id="{E223FE8A-FB1C-4D16-A299-E8BF292CEB22}"/>
              </a:ext>
            </a:extLst>
          </xdr:cNvPr>
          <xdr:cNvSpPr/>
        </xdr:nvSpPr>
        <xdr:spPr>
          <a:xfrm>
            <a:off x="3575585" y="16310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FC69619-1119-4B2A-996D-1E562F891A35}" type="TxLink">
              <a:rPr lang="en-US" sz="1200" b="1" i="0" u="none" strike="noStrike">
                <a:solidFill>
                  <a:schemeClr val="bg1"/>
                </a:solidFill>
                <a:latin typeface="Calibri"/>
                <a:ea typeface="Calibri"/>
                <a:cs typeface="Calibri"/>
              </a:rPr>
              <a:pPr algn="ctr"/>
              <a:t>Player of the Series</a:t>
            </a:fld>
            <a:endParaRPr lang="en-IN" sz="1200">
              <a:solidFill>
                <a:schemeClr val="bg1"/>
              </a:solidFill>
            </a:endParaRPr>
          </a:p>
        </xdr:txBody>
      </xdr:sp>
      <xdr:sp macro="" textlink="KPI!H4">
        <xdr:nvSpPr>
          <xdr:cNvPr id="26" name="Freeform: Shape 25">
            <a:extLst>
              <a:ext uri="{FF2B5EF4-FFF2-40B4-BE49-F238E27FC236}">
                <a16:creationId xmlns:a16="http://schemas.microsoft.com/office/drawing/2014/main" id="{90C1C211-997F-46D6-9D2C-839221F5D579}"/>
              </a:ext>
            </a:extLst>
          </xdr:cNvPr>
          <xdr:cNvSpPr/>
        </xdr:nvSpPr>
        <xdr:spPr>
          <a:xfrm>
            <a:off x="3782159" y="1881594"/>
            <a:ext cx="1136749"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6CEA8B8-2725-41F5-B49B-F18204088014}" type="TxLink">
              <a:rPr lang="en-US" sz="1600" b="1" i="0" u="none" strike="noStrike" kern="1200">
                <a:solidFill>
                  <a:srgbClr val="000000"/>
                </a:solidFill>
                <a:latin typeface="Calibri"/>
                <a:ea typeface="Calibri"/>
                <a:cs typeface="Calibri"/>
              </a:rPr>
              <a:t>Sachin Tendulkar</a:t>
            </a:fld>
            <a:endParaRPr lang="en-IN" sz="2000" b="1" kern="1200"/>
          </a:p>
        </xdr:txBody>
      </xdr:sp>
    </xdr:grpSp>
    <xdr:clientData/>
  </xdr:twoCellAnchor>
  <xdr:twoCellAnchor editAs="oneCell">
    <xdr:from>
      <xdr:col>0</xdr:col>
      <xdr:colOff>40705</xdr:colOff>
      <xdr:row>4</xdr:row>
      <xdr:rowOff>16284</xdr:rowOff>
    </xdr:from>
    <xdr:to>
      <xdr:col>21</xdr:col>
      <xdr:colOff>260512</xdr:colOff>
      <xdr:row>6</xdr:row>
      <xdr:rowOff>55563</xdr:rowOff>
    </xdr:to>
    <mc:AlternateContent xmlns:mc="http://schemas.openxmlformats.org/markup-compatibility/2006">
      <mc:Choice xmlns:a14="http://schemas.microsoft.com/office/drawing/2010/main" Requires="a14">
        <xdr:graphicFrame macro="">
          <xdr:nvGraphicFramePr>
            <xdr:cNvPr id="27" name="Season 3">
              <a:extLst>
                <a:ext uri="{FF2B5EF4-FFF2-40B4-BE49-F238E27FC236}">
                  <a16:creationId xmlns:a16="http://schemas.microsoft.com/office/drawing/2014/main" id="{BEB36745-1648-42A3-A1CD-61B68141FD57}"/>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40705" y="810034"/>
              <a:ext cx="14054870" cy="436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23813</xdr:colOff>
      <xdr:row>6</xdr:row>
      <xdr:rowOff>79375</xdr:rowOff>
    </xdr:from>
    <xdr:to>
      <xdr:col>12</xdr:col>
      <xdr:colOff>571501</xdr:colOff>
      <xdr:row>21</xdr:row>
      <xdr:rowOff>7937</xdr:rowOff>
    </xdr:to>
    <xdr:graphicFrame macro="">
      <xdr:nvGraphicFramePr>
        <xdr:cNvPr id="28" name="Chart 27">
          <a:extLst>
            <a:ext uri="{FF2B5EF4-FFF2-40B4-BE49-F238E27FC236}">
              <a16:creationId xmlns:a16="http://schemas.microsoft.com/office/drawing/2014/main" id="{B29157FD-ECF9-4205-A353-E534F2A90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603251</xdr:colOff>
      <xdr:row>6</xdr:row>
      <xdr:rowOff>79374</xdr:rowOff>
    </xdr:from>
    <xdr:to>
      <xdr:col>17</xdr:col>
      <xdr:colOff>246062</xdr:colOff>
      <xdr:row>21</xdr:row>
      <xdr:rowOff>31750</xdr:rowOff>
    </xdr:to>
    <xdr:graphicFrame macro="">
      <xdr:nvGraphicFramePr>
        <xdr:cNvPr id="29" name="Chart 28">
          <a:extLst>
            <a:ext uri="{FF2B5EF4-FFF2-40B4-BE49-F238E27FC236}">
              <a16:creationId xmlns:a16="http://schemas.microsoft.com/office/drawing/2014/main" id="{FFEBD9FF-210D-47EB-BA89-376D020E1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277812</xdr:colOff>
      <xdr:row>6</xdr:row>
      <xdr:rowOff>87312</xdr:rowOff>
    </xdr:from>
    <xdr:to>
      <xdr:col>21</xdr:col>
      <xdr:colOff>333375</xdr:colOff>
      <xdr:row>32</xdr:row>
      <xdr:rowOff>23812</xdr:rowOff>
    </xdr:to>
    <xdr:graphicFrame macro="">
      <xdr:nvGraphicFramePr>
        <xdr:cNvPr id="30" name="Chart 29">
          <a:extLst>
            <a:ext uri="{FF2B5EF4-FFF2-40B4-BE49-F238E27FC236}">
              <a16:creationId xmlns:a16="http://schemas.microsoft.com/office/drawing/2014/main" id="{18AB438E-B31C-46D2-97E4-CF37522CD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0</xdr:rowOff>
    </xdr:from>
    <xdr:to>
      <xdr:col>6</xdr:col>
      <xdr:colOff>468313</xdr:colOff>
      <xdr:row>32</xdr:row>
      <xdr:rowOff>15875</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7D369DFA-E463-4FE2-BF44-D15824C255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4167188"/>
              <a:ext cx="4421188" cy="21986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476249</xdr:colOff>
      <xdr:row>21</xdr:row>
      <xdr:rowOff>7937</xdr:rowOff>
    </xdr:from>
    <xdr:to>
      <xdr:col>17</xdr:col>
      <xdr:colOff>269874</xdr:colOff>
      <xdr:row>32</xdr:row>
      <xdr:rowOff>39688</xdr:rowOff>
    </xdr:to>
    <xdr:graphicFrame macro="">
      <xdr:nvGraphicFramePr>
        <xdr:cNvPr id="32" name="Chart 31">
          <a:extLst>
            <a:ext uri="{FF2B5EF4-FFF2-40B4-BE49-F238E27FC236}">
              <a16:creationId xmlns:a16="http://schemas.microsoft.com/office/drawing/2014/main" id="{D64138DF-5E65-4C3F-A582-515CE8488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0</xdr:row>
      <xdr:rowOff>44450</xdr:rowOff>
    </xdr:from>
    <xdr:to>
      <xdr:col>9</xdr:col>
      <xdr:colOff>316965</xdr:colOff>
      <xdr:row>3</xdr:row>
      <xdr:rowOff>127909</xdr:rowOff>
    </xdr:to>
    <xdr:grpSp>
      <xdr:nvGrpSpPr>
        <xdr:cNvPr id="33" name="Group 32">
          <a:extLst>
            <a:ext uri="{FF2B5EF4-FFF2-40B4-BE49-F238E27FC236}">
              <a16:creationId xmlns:a16="http://schemas.microsoft.com/office/drawing/2014/main" id="{D5533A80-DCF3-43A7-B3B9-69FB6E21876F}"/>
            </a:ext>
          </a:extLst>
        </xdr:cNvPr>
        <xdr:cNvGrpSpPr/>
      </xdr:nvGrpSpPr>
      <xdr:grpSpPr>
        <a:xfrm>
          <a:off x="3952875" y="44450"/>
          <a:ext cx="2293403" cy="678772"/>
          <a:chOff x="3575585" y="1631041"/>
          <a:chExt cx="1346150" cy="674009"/>
        </a:xfrm>
      </xdr:grpSpPr>
      <xdr:sp macro="" textlink="KPI!D3">
        <xdr:nvSpPr>
          <xdr:cNvPr id="34" name="Arrow: Chevron 33">
            <a:extLst>
              <a:ext uri="{FF2B5EF4-FFF2-40B4-BE49-F238E27FC236}">
                <a16:creationId xmlns:a16="http://schemas.microsoft.com/office/drawing/2014/main" id="{DB62DA87-1F73-4B4A-8077-796B0C8D5012}"/>
              </a:ext>
            </a:extLst>
          </xdr:cNvPr>
          <xdr:cNvSpPr/>
        </xdr:nvSpPr>
        <xdr:spPr>
          <a:xfrm>
            <a:off x="3575585" y="16310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2624944-4956-4B09-A6A7-251AEA226063}" type="TxLink">
              <a:rPr lang="en-US" sz="1600" b="1" i="0" u="none" strike="noStrike">
                <a:solidFill>
                  <a:schemeClr val="bg1"/>
                </a:solidFill>
                <a:latin typeface="Calibri"/>
                <a:ea typeface="Calibri"/>
                <a:cs typeface="Calibri"/>
              </a:rPr>
              <a:pPr algn="ctr"/>
              <a:t>Season</a:t>
            </a:fld>
            <a:endParaRPr lang="en-IN" sz="1600" b="1">
              <a:solidFill>
                <a:schemeClr val="bg1"/>
              </a:solidFill>
            </a:endParaRPr>
          </a:p>
        </xdr:txBody>
      </xdr:sp>
      <xdr:sp macro="" textlink="KPI!D4">
        <xdr:nvSpPr>
          <xdr:cNvPr id="35" name="Freeform: Shape 34">
            <a:extLst>
              <a:ext uri="{FF2B5EF4-FFF2-40B4-BE49-F238E27FC236}">
                <a16:creationId xmlns:a16="http://schemas.microsoft.com/office/drawing/2014/main" id="{49610F7C-0625-4198-9E93-22E784045C49}"/>
              </a:ext>
            </a:extLst>
          </xdr:cNvPr>
          <xdr:cNvSpPr/>
        </xdr:nvSpPr>
        <xdr:spPr>
          <a:xfrm>
            <a:off x="3782159" y="1881594"/>
            <a:ext cx="1136749" cy="4234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C264EEC-0EA4-48A2-94D8-DFC8CDEF5630}" type="TxLink">
              <a:rPr lang="en-US" sz="1600" b="1" i="0" u="none" strike="noStrike" kern="1200">
                <a:solidFill>
                  <a:srgbClr val="000000"/>
                </a:solidFill>
                <a:latin typeface="Calibri"/>
                <a:ea typeface="Calibri"/>
                <a:cs typeface="Calibri"/>
              </a:rPr>
              <a:t>IPL-2010</a:t>
            </a:fld>
            <a:endParaRPr lang="en-IN" sz="2000" b="1"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234950</xdr:colOff>
      <xdr:row>0</xdr:row>
      <xdr:rowOff>69850</xdr:rowOff>
    </xdr:from>
    <xdr:to>
      <xdr:col>17</xdr:col>
      <xdr:colOff>82550</xdr:colOff>
      <xdr:row>18</xdr:row>
      <xdr:rowOff>374650</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365141E9-1037-4411-A9AD-F7D09F55800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1709400" y="69850"/>
              <a:ext cx="1828800" cy="419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610135</xdr:colOff>
      <xdr:row>9</xdr:row>
      <xdr:rowOff>157841</xdr:rowOff>
    </xdr:from>
    <xdr:to>
      <xdr:col>6</xdr:col>
      <xdr:colOff>597385</xdr:colOff>
      <xdr:row>13</xdr:row>
      <xdr:rowOff>146958</xdr:rowOff>
    </xdr:to>
    <xdr:grpSp>
      <xdr:nvGrpSpPr>
        <xdr:cNvPr id="21" name="Group 20">
          <a:extLst>
            <a:ext uri="{FF2B5EF4-FFF2-40B4-BE49-F238E27FC236}">
              <a16:creationId xmlns:a16="http://schemas.microsoft.com/office/drawing/2014/main" id="{4104AAEF-0022-43F4-BF9A-9C1DE8C6D380}"/>
            </a:ext>
          </a:extLst>
        </xdr:cNvPr>
        <xdr:cNvGrpSpPr/>
      </xdr:nvGrpSpPr>
      <xdr:grpSpPr>
        <a:xfrm>
          <a:off x="4845585" y="2100941"/>
          <a:ext cx="1346150" cy="776517"/>
          <a:chOff x="4845585" y="2100941"/>
          <a:chExt cx="4570928" cy="649517"/>
        </a:xfrm>
      </xdr:grpSpPr>
      <xdr:sp macro="" textlink="">
        <xdr:nvSpPr>
          <xdr:cNvPr id="14" name="Arrow: Chevron 13">
            <a:extLst>
              <a:ext uri="{FF2B5EF4-FFF2-40B4-BE49-F238E27FC236}">
                <a16:creationId xmlns:a16="http://schemas.microsoft.com/office/drawing/2014/main" id="{831E73B3-77C5-48B9-8474-A3DD96836866}"/>
              </a:ext>
            </a:extLst>
          </xdr:cNvPr>
          <xdr:cNvSpPr/>
        </xdr:nvSpPr>
        <xdr:spPr>
          <a:xfrm>
            <a:off x="4845585" y="21009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Freeform: Shape 14">
            <a:extLst>
              <a:ext uri="{FF2B5EF4-FFF2-40B4-BE49-F238E27FC236}">
                <a16:creationId xmlns:a16="http://schemas.microsoft.com/office/drawing/2014/main" id="{1ABE22B2-BBEA-411C-ACB5-4C51A3175010}"/>
              </a:ext>
            </a:extLst>
          </xdr:cNvPr>
          <xdr:cNvSpPr/>
        </xdr:nvSpPr>
        <xdr:spPr>
          <a:xfrm>
            <a:off x="5052159" y="23578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127000</xdr:colOff>
      <xdr:row>0</xdr:row>
      <xdr:rowOff>171450</xdr:rowOff>
    </xdr:from>
    <xdr:to>
      <xdr:col>15</xdr:col>
      <xdr:colOff>635000</xdr:colOff>
      <xdr:row>14</xdr:row>
      <xdr:rowOff>130169</xdr:rowOff>
    </xdr:to>
    <mc:AlternateContent xmlns:mc="http://schemas.openxmlformats.org/markup-compatibility/2006">
      <mc:Choice xmlns:a14="http://schemas.microsoft.com/office/drawing/2010/main" Requires="a14">
        <xdr:graphicFrame macro="">
          <xdr:nvGraphicFramePr>
            <xdr:cNvPr id="3" name="Season 1">
              <a:extLst>
                <a:ext uri="{FF2B5EF4-FFF2-40B4-BE49-F238E27FC236}">
                  <a16:creationId xmlns:a16="http://schemas.microsoft.com/office/drawing/2014/main" id="{C1BFC114-58E1-4F33-8759-23EA035B8D7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9931400" y="1714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336550</xdr:colOff>
      <xdr:row>1</xdr:row>
      <xdr:rowOff>57150</xdr:rowOff>
    </xdr:from>
    <xdr:to>
      <xdr:col>12</xdr:col>
      <xdr:colOff>285750</xdr:colOff>
      <xdr:row>15</xdr:row>
      <xdr:rowOff>44450</xdr:rowOff>
    </xdr:to>
    <xdr:graphicFrame macro="">
      <xdr:nvGraphicFramePr>
        <xdr:cNvPr id="4" name="Chart 3">
          <a:extLst>
            <a:ext uri="{FF2B5EF4-FFF2-40B4-BE49-F238E27FC236}">
              <a16:creationId xmlns:a16="http://schemas.microsoft.com/office/drawing/2014/main" id="{34EB64C1-BCD5-440B-969B-3760B8108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120650</xdr:colOff>
      <xdr:row>1</xdr:row>
      <xdr:rowOff>88900</xdr:rowOff>
    </xdr:from>
    <xdr:to>
      <xdr:col>8</xdr:col>
      <xdr:colOff>946150</xdr:colOff>
      <xdr:row>19</xdr:row>
      <xdr:rowOff>107950</xdr:rowOff>
    </xdr:to>
    <xdr:graphicFrame macro="">
      <xdr:nvGraphicFramePr>
        <xdr:cNvPr id="2" name="Chart 1">
          <a:extLst>
            <a:ext uri="{FF2B5EF4-FFF2-40B4-BE49-F238E27FC236}">
              <a16:creationId xmlns:a16="http://schemas.microsoft.com/office/drawing/2014/main" id="{F643ECAA-90FE-48EC-A570-22C7F19DF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12700</xdr:colOff>
      <xdr:row>0</xdr:row>
      <xdr:rowOff>184150</xdr:rowOff>
    </xdr:from>
    <xdr:to>
      <xdr:col>10</xdr:col>
      <xdr:colOff>850900</xdr:colOff>
      <xdr:row>19</xdr:row>
      <xdr:rowOff>76200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40AAEA31-EAD6-4CDA-A151-2E1AEFB6BE8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966450" y="184150"/>
              <a:ext cx="1828800" cy="363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1</xdr:row>
      <xdr:rowOff>165100</xdr:rowOff>
    </xdr:from>
    <xdr:to>
      <xdr:col>9</xdr:col>
      <xdr:colOff>101600</xdr:colOff>
      <xdr:row>15</xdr:row>
      <xdr:rowOff>152400</xdr:rowOff>
    </xdr:to>
    <xdr:graphicFrame macro="">
      <xdr:nvGraphicFramePr>
        <xdr:cNvPr id="2" name="Chart 1">
          <a:extLst>
            <a:ext uri="{FF2B5EF4-FFF2-40B4-BE49-F238E27FC236}">
              <a16:creationId xmlns:a16="http://schemas.microsoft.com/office/drawing/2014/main" id="{BA977CF2-5CC8-4AA3-8668-5E40A79AB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654050</xdr:colOff>
      <xdr:row>1</xdr:row>
      <xdr:rowOff>127000</xdr:rowOff>
    </xdr:from>
    <xdr:to>
      <xdr:col>10</xdr:col>
      <xdr:colOff>387350</xdr:colOff>
      <xdr:row>17</xdr:row>
      <xdr:rowOff>101600</xdr:rowOff>
    </xdr:to>
    <xdr:graphicFrame macro="">
      <xdr:nvGraphicFramePr>
        <xdr:cNvPr id="2" name="Chart 1">
          <a:extLst>
            <a:ext uri="{FF2B5EF4-FFF2-40B4-BE49-F238E27FC236}">
              <a16:creationId xmlns:a16="http://schemas.microsoft.com/office/drawing/2014/main" id="{F6F31670-ED2A-416C-8022-DED63D68A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1</xdr:row>
      <xdr:rowOff>152400</xdr:rowOff>
    </xdr:from>
    <xdr:to>
      <xdr:col>9</xdr:col>
      <xdr:colOff>165100</xdr:colOff>
      <xdr:row>15</xdr:row>
      <xdr:rowOff>139700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95EFBF4-E958-4613-8559-E50A3283B4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4400" y="3492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63.993664930553" createdVersion="6" refreshedVersion="6" minRefreshableVersion="3" recordCount="696" xr:uid="{12D013E2-CCEC-4EC4-BC5B-148F26629B17}">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ount="13">
        <s v="Sunrisers Hyderabad"/>
        <s v="Kolkata Knight Riders"/>
        <s v="Delhi Daredevils"/>
        <s v="Kings XI Punjab"/>
        <s v="Rajasthan Royals"/>
        <s v="Royal Challengers Bangalore"/>
        <s v="Mumbai Indians"/>
        <s v="Chennai Super Kings"/>
        <s v="Rising Pune Supergiant"/>
        <s v="Gujarat Lions"/>
        <s v="Pune Warriors"/>
        <s v="Deccan Chargers"/>
        <s v="Kochi Tuskers Kerala"/>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0378850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64.026200810185" createdVersion="6" refreshedVersion="6" minRefreshableVersion="3" recordCount="11" xr:uid="{6CC3B35B-3656-4A12-978C-3BE62C059491}">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x v="0"/>
    <s v="Chennai Super Kings"/>
    <x v="0"/>
    <x v="0"/>
    <x v="0"/>
    <x v="0"/>
    <n v="0"/>
    <n v="8"/>
    <s v="Marais Erasmus"/>
    <s v="S Ravi"/>
  </r>
  <r>
    <n v="7952"/>
    <s v="Kolkata"/>
    <x v="0"/>
    <d v="2018-05-25T00:00:00"/>
    <x v="1"/>
    <x v="1"/>
    <x v="0"/>
    <s v="Kolkata Knight Riders"/>
    <x v="1"/>
    <x v="0"/>
    <x v="0"/>
    <x v="1"/>
    <n v="14"/>
    <n v="0"/>
    <s v="Nitin Menon"/>
    <s v="Kumar Dharmasena"/>
  </r>
  <r>
    <n v="7951"/>
    <s v="Kolkata"/>
    <x v="0"/>
    <d v="2018-05-23T00:00:00"/>
    <x v="2"/>
    <x v="1"/>
    <x v="1"/>
    <s v="Rajasthan Royals"/>
    <x v="2"/>
    <x v="0"/>
    <x v="0"/>
    <x v="2"/>
    <n v="25"/>
    <n v="0"/>
    <s v="Nitin Menon"/>
    <s v="Anil Chaudhary"/>
  </r>
  <r>
    <n v="7950"/>
    <s v="Mumbai"/>
    <x v="0"/>
    <d v="2018-05-22T00:00:00"/>
    <x v="3"/>
    <x v="0"/>
    <x v="0"/>
    <s v="Chennai Super Kings"/>
    <x v="0"/>
    <x v="0"/>
    <x v="0"/>
    <x v="0"/>
    <n v="0"/>
    <n v="2"/>
    <s v="Marais Erasmus"/>
    <s v="C Shamshuddin"/>
  </r>
  <r>
    <n v="7948"/>
    <s v="Delhi"/>
    <x v="0"/>
    <d v="2018-05-20T00:00:00"/>
    <x v="4"/>
    <x v="2"/>
    <x v="2"/>
    <s v="Mumbai Indians"/>
    <x v="3"/>
    <x v="1"/>
    <x v="0"/>
    <x v="3"/>
    <n v="11"/>
    <n v="0"/>
    <s v="Kumar Dharmasena"/>
    <s v="O Nandan"/>
  </r>
  <r>
    <n v="7949"/>
    <s v="Pune"/>
    <x v="0"/>
    <d v="2018-05-20T00:00:00"/>
    <x v="5"/>
    <x v="3"/>
    <x v="3"/>
    <s v="Chennai Super Kings"/>
    <x v="0"/>
    <x v="0"/>
    <x v="0"/>
    <x v="0"/>
    <n v="0"/>
    <n v="5"/>
    <s v="Nitin Menon"/>
    <s v="Yeshwant Barde"/>
  </r>
  <r>
    <n v="7946"/>
    <s v="Jaipur"/>
    <x v="0"/>
    <d v="2018-05-19T00:00:00"/>
    <x v="6"/>
    <x v="4"/>
    <x v="4"/>
    <s v="Royal Challengers Bangalore"/>
    <x v="2"/>
    <x v="1"/>
    <x v="0"/>
    <x v="4"/>
    <n v="30"/>
    <n v="0"/>
    <s v="Bruce Oxenford"/>
    <s v="Virender Kumar Sharma"/>
  </r>
  <r>
    <n v="7947"/>
    <s v="Hyderabad"/>
    <x v="0"/>
    <d v="2018-05-19T00:00:00"/>
    <x v="7"/>
    <x v="5"/>
    <x v="0"/>
    <s v="Kolkata Knight Riders"/>
    <x v="4"/>
    <x v="1"/>
    <x v="0"/>
    <x v="2"/>
    <n v="0"/>
    <n v="5"/>
    <s v="Anil Chaudhary"/>
    <s v="S Ravi"/>
  </r>
  <r>
    <n v="7945"/>
    <s v="Delhi"/>
    <x v="0"/>
    <d v="2018-05-18T00:00:00"/>
    <x v="8"/>
    <x v="2"/>
    <x v="2"/>
    <s v="Chennai Super Kings"/>
    <x v="0"/>
    <x v="0"/>
    <x v="0"/>
    <x v="3"/>
    <n v="34"/>
    <n v="0"/>
    <s v="Kumar Dharmasena"/>
    <s v="Vineet Kulkarni"/>
  </r>
  <r>
    <n v="7944"/>
    <s v="Bengaluru"/>
    <x v="0"/>
    <d v="2018-05-17T00:00:00"/>
    <x v="9"/>
    <x v="6"/>
    <x v="5"/>
    <s v="Sunrisers Hyderabad"/>
    <x v="4"/>
    <x v="0"/>
    <x v="0"/>
    <x v="5"/>
    <n v="14"/>
    <n v="0"/>
    <s v="S Ravi"/>
    <s v="Anil Dandekar"/>
  </r>
  <r>
    <n v="7943"/>
    <s v="Mumbai"/>
    <x v="0"/>
    <d v="2018-05-16T00:00:00"/>
    <x v="10"/>
    <x v="0"/>
    <x v="6"/>
    <s v="Kings XI Punjab"/>
    <x v="5"/>
    <x v="0"/>
    <x v="0"/>
    <x v="6"/>
    <n v="3"/>
    <n v="0"/>
    <s v="Marais Erasmus"/>
    <s v="Nitin Menon"/>
  </r>
  <r>
    <n v="7942"/>
    <s v="Kolkata"/>
    <x v="0"/>
    <d v="2018-05-15T00:00:00"/>
    <x v="11"/>
    <x v="1"/>
    <x v="4"/>
    <s v="Kolkata Knight Riders"/>
    <x v="1"/>
    <x v="0"/>
    <x v="0"/>
    <x v="2"/>
    <n v="0"/>
    <n v="6"/>
    <s v="Kumar Dharmasena"/>
    <s v="Anil Chaudhary"/>
  </r>
  <r>
    <n v="7941"/>
    <s v="Indore"/>
    <x v="0"/>
    <d v="2018-05-14T00:00:00"/>
    <x v="12"/>
    <x v="7"/>
    <x v="3"/>
    <s v="Royal Challengers Bangalore"/>
    <x v="6"/>
    <x v="0"/>
    <x v="0"/>
    <x v="5"/>
    <n v="0"/>
    <n v="10"/>
    <s v="Bruce Oxenford"/>
    <s v="Virender Kumar Sharma"/>
  </r>
  <r>
    <n v="7939"/>
    <s v="Pune"/>
    <x v="0"/>
    <d v="2018-05-13T00:00:00"/>
    <x v="13"/>
    <x v="3"/>
    <x v="0"/>
    <s v="Chennai Super Kings"/>
    <x v="0"/>
    <x v="0"/>
    <x v="0"/>
    <x v="0"/>
    <n v="0"/>
    <n v="8"/>
    <s v="Marais Erasmus"/>
    <s v="Yeshwant Barde"/>
  </r>
  <r>
    <n v="7940"/>
    <s v="Mumbai"/>
    <x v="0"/>
    <d v="2018-05-13T00:00:00"/>
    <x v="14"/>
    <x v="0"/>
    <x v="6"/>
    <s v="Rajasthan Royals"/>
    <x v="2"/>
    <x v="0"/>
    <x v="0"/>
    <x v="4"/>
    <n v="0"/>
    <n v="7"/>
    <s v="Nitin Menon"/>
    <s v="S Ravi"/>
  </r>
  <r>
    <n v="7937"/>
    <s v="Indore"/>
    <x v="0"/>
    <d v="2018-05-12T00:00:00"/>
    <x v="15"/>
    <x v="7"/>
    <x v="1"/>
    <s v="Kings XI Punjab"/>
    <x v="5"/>
    <x v="0"/>
    <x v="0"/>
    <x v="2"/>
    <n v="31"/>
    <n v="0"/>
    <s v="O Nandan"/>
    <s v="Virender Kumar Sharma"/>
  </r>
  <r>
    <n v="7938"/>
    <s v="Delhi"/>
    <x v="0"/>
    <d v="2018-05-12T00:00:00"/>
    <x v="9"/>
    <x v="2"/>
    <x v="2"/>
    <s v="Royal Challengers Bangalore"/>
    <x v="6"/>
    <x v="0"/>
    <x v="0"/>
    <x v="5"/>
    <n v="0"/>
    <n v="5"/>
    <s v="Kumar Dharmasena"/>
    <s v="Anil Chaudhary"/>
  </r>
  <r>
    <n v="7936"/>
    <s v="Jaipur"/>
    <x v="0"/>
    <d v="2018-05-11T00:00:00"/>
    <x v="14"/>
    <x v="4"/>
    <x v="7"/>
    <s v="Rajasthan Royals"/>
    <x v="0"/>
    <x v="1"/>
    <x v="0"/>
    <x v="4"/>
    <n v="0"/>
    <n v="4"/>
    <s v="Marais Erasmus"/>
    <s v="Yeshwant Barde"/>
  </r>
  <r>
    <n v="7935"/>
    <s v="Delhi"/>
    <x v="0"/>
    <d v="2018-05-10T00:00:00"/>
    <x v="16"/>
    <x v="2"/>
    <x v="2"/>
    <s v="Sunrisers Hyderabad"/>
    <x v="3"/>
    <x v="1"/>
    <x v="0"/>
    <x v="1"/>
    <n v="0"/>
    <n v="9"/>
    <s v="C Shamshuddin"/>
    <s v="Anil Dandekar"/>
  </r>
  <r>
    <n v="7934"/>
    <s v="Kolkata"/>
    <x v="0"/>
    <d v="2018-05-09T00:00:00"/>
    <x v="17"/>
    <x v="1"/>
    <x v="6"/>
    <s v="Kolkata Knight Riders"/>
    <x v="1"/>
    <x v="0"/>
    <x v="0"/>
    <x v="6"/>
    <n v="102"/>
    <n v="0"/>
    <s v="Anil Chaudhary"/>
    <s v="K Ananthapadmanabhan"/>
  </r>
  <r>
    <n v="7933"/>
    <s v="Jaipur"/>
    <x v="0"/>
    <d v="2018-05-08T00:00:00"/>
    <x v="14"/>
    <x v="4"/>
    <x v="4"/>
    <s v="Kings XI Punjab"/>
    <x v="2"/>
    <x v="1"/>
    <x v="0"/>
    <x v="4"/>
    <n v="15"/>
    <n v="0"/>
    <s v="Marais Erasmus"/>
    <s v="Nitin Menon"/>
  </r>
  <r>
    <n v="7932"/>
    <s v="Hyderabad"/>
    <x v="0"/>
    <d v="2018-05-07T00:00:00"/>
    <x v="18"/>
    <x v="5"/>
    <x v="0"/>
    <s v="Royal Challengers Bangalore"/>
    <x v="6"/>
    <x v="0"/>
    <x v="0"/>
    <x v="1"/>
    <n v="5"/>
    <n v="0"/>
    <s v="Bruce Oxenford"/>
    <s v="Virender Kumar Sharma"/>
  </r>
  <r>
    <n v="7930"/>
    <s v="Mumbai"/>
    <x v="0"/>
    <d v="2018-05-06T00:00:00"/>
    <x v="19"/>
    <x v="0"/>
    <x v="6"/>
    <s v="Kolkata Knight Riders"/>
    <x v="1"/>
    <x v="0"/>
    <x v="0"/>
    <x v="6"/>
    <n v="13"/>
    <n v="0"/>
    <s v="Kumar Dharmasena"/>
    <s v="A.D Deshmukh"/>
  </r>
  <r>
    <n v="7931"/>
    <s v="Indore"/>
    <x v="0"/>
    <d v="2018-05-06T00:00:00"/>
    <x v="20"/>
    <x v="7"/>
    <x v="4"/>
    <s v="Kings XI Punjab"/>
    <x v="5"/>
    <x v="0"/>
    <x v="0"/>
    <x v="7"/>
    <n v="0"/>
    <n v="6"/>
    <s v="C Shamshuddin"/>
    <s v="S Ravi"/>
  </r>
  <r>
    <n v="7928"/>
    <s v="Pune"/>
    <x v="0"/>
    <d v="2018-05-05T00:00:00"/>
    <x v="21"/>
    <x v="3"/>
    <x v="5"/>
    <s v="Chennai Super Kings"/>
    <x v="0"/>
    <x v="0"/>
    <x v="0"/>
    <x v="0"/>
    <n v="0"/>
    <n v="6"/>
    <s v="Nitin Menon"/>
    <s v="Yeshwant Barde"/>
  </r>
  <r>
    <n v="7929"/>
    <s v="Hyderabad"/>
    <x v="0"/>
    <d v="2018-05-05T00:00:00"/>
    <x v="1"/>
    <x v="5"/>
    <x v="2"/>
    <s v="Sunrisers Hyderabad"/>
    <x v="3"/>
    <x v="1"/>
    <x v="0"/>
    <x v="1"/>
    <n v="0"/>
    <n v="7"/>
    <s v="Bruce Oxenford"/>
    <s v="O Nandan"/>
  </r>
  <r>
    <n v="7927"/>
    <s v="Indore"/>
    <x v="0"/>
    <d v="2018-05-04T00:00:00"/>
    <x v="22"/>
    <x v="7"/>
    <x v="3"/>
    <s v="Mumbai Indians"/>
    <x v="7"/>
    <x v="0"/>
    <x v="0"/>
    <x v="6"/>
    <n v="0"/>
    <n v="6"/>
    <s v="S Ravi"/>
    <s v="Anil Dandekar"/>
  </r>
  <r>
    <n v="7926"/>
    <s v="Kolkata"/>
    <x v="0"/>
    <d v="2018-05-03T00:00:00"/>
    <x v="15"/>
    <x v="1"/>
    <x v="7"/>
    <s v="Kolkata Knight Riders"/>
    <x v="1"/>
    <x v="0"/>
    <x v="0"/>
    <x v="2"/>
    <n v="0"/>
    <n v="6"/>
    <s v="Kumar Dharmasena"/>
    <s v="A.D Deshmukh"/>
  </r>
  <r>
    <n v="7925"/>
    <s v="Delhi"/>
    <x v="0"/>
    <d v="2018-05-02T00:00:00"/>
    <x v="23"/>
    <x v="2"/>
    <x v="2"/>
    <s v="Rajasthan Royals"/>
    <x v="2"/>
    <x v="0"/>
    <x v="0"/>
    <x v="3"/>
    <n v="4"/>
    <n v="0"/>
    <s v="O Nandan"/>
    <s v="Virender Kumar Sharma"/>
  </r>
  <r>
    <n v="7924"/>
    <s v="Bengaluru"/>
    <x v="0"/>
    <d v="2018-05-01T00:00:00"/>
    <x v="24"/>
    <x v="6"/>
    <x v="5"/>
    <s v="Mumbai Indians"/>
    <x v="7"/>
    <x v="0"/>
    <x v="0"/>
    <x v="5"/>
    <n v="14"/>
    <n v="0"/>
    <s v="Marais Erasmus"/>
    <s v="Nitin Menon"/>
  </r>
  <r>
    <n v="7923"/>
    <s v="Pune"/>
    <x v="0"/>
    <d v="2018-04-30T00:00:00"/>
    <x v="0"/>
    <x v="3"/>
    <x v="7"/>
    <s v="Delhi Daredevils"/>
    <x v="3"/>
    <x v="0"/>
    <x v="0"/>
    <x v="0"/>
    <n v="13"/>
    <n v="0"/>
    <s v="C Shamshuddin"/>
    <s v="Anil Dandekar"/>
  </r>
  <r>
    <n v="7921"/>
    <s v="Jaipur"/>
    <x v="0"/>
    <d v="2018-04-29T00:00:00"/>
    <x v="18"/>
    <x v="4"/>
    <x v="0"/>
    <s v="Rajasthan Royals"/>
    <x v="4"/>
    <x v="1"/>
    <x v="0"/>
    <x v="1"/>
    <n v="11"/>
    <n v="0"/>
    <s v="Bruce Oxenford"/>
    <s v="A Nanda Kishore"/>
  </r>
  <r>
    <n v="7922"/>
    <s v="Bengaluru"/>
    <x v="0"/>
    <d v="2018-04-29T00:00:00"/>
    <x v="7"/>
    <x v="6"/>
    <x v="5"/>
    <s v="Kolkata Knight Riders"/>
    <x v="1"/>
    <x v="0"/>
    <x v="0"/>
    <x v="2"/>
    <n v="0"/>
    <n v="6"/>
    <s v="Nigel Llong"/>
    <s v="Anil Chaudhary"/>
  </r>
  <r>
    <n v="7920"/>
    <s v="Pune"/>
    <x v="0"/>
    <d v="2018-04-28T00:00:00"/>
    <x v="25"/>
    <x v="3"/>
    <x v="7"/>
    <s v="Mumbai Indians"/>
    <x v="7"/>
    <x v="0"/>
    <x v="0"/>
    <x v="6"/>
    <n v="0"/>
    <n v="8"/>
    <s v="Chris Gaffaney"/>
    <s v="Nitin Menon"/>
  </r>
  <r>
    <n v="7919"/>
    <s v="Delhi"/>
    <x v="0"/>
    <d v="2018-04-27T00:00:00"/>
    <x v="26"/>
    <x v="2"/>
    <x v="2"/>
    <s v="Kolkata Knight Riders"/>
    <x v="1"/>
    <x v="0"/>
    <x v="0"/>
    <x v="3"/>
    <n v="55"/>
    <n v="0"/>
    <s v="C Shamshuddin"/>
    <s v="S Ravi"/>
  </r>
  <r>
    <n v="7918"/>
    <s v="Hyderabad"/>
    <x v="0"/>
    <d v="2018-04-26T00:00:00"/>
    <x v="27"/>
    <x v="5"/>
    <x v="0"/>
    <s v="Kings XI Punjab"/>
    <x v="5"/>
    <x v="0"/>
    <x v="0"/>
    <x v="1"/>
    <n v="13"/>
    <n v="0"/>
    <s v="O Nandan"/>
    <s v="Yeshwant Barde"/>
  </r>
  <r>
    <n v="7917"/>
    <s v="Bengaluru"/>
    <x v="0"/>
    <d v="2018-04-25T00:00:00"/>
    <x v="28"/>
    <x v="6"/>
    <x v="5"/>
    <s v="Chennai Super Kings"/>
    <x v="0"/>
    <x v="0"/>
    <x v="0"/>
    <x v="0"/>
    <n v="0"/>
    <n v="5"/>
    <s v="Nigel Llong"/>
    <s v="Virender Kumar Sharma"/>
  </r>
  <r>
    <n v="7916"/>
    <s v="Mumbai"/>
    <x v="0"/>
    <d v="2018-04-24T00:00:00"/>
    <x v="1"/>
    <x v="0"/>
    <x v="0"/>
    <s v="Mumbai Indians"/>
    <x v="7"/>
    <x v="0"/>
    <x v="0"/>
    <x v="1"/>
    <n v="31"/>
    <n v="0"/>
    <s v="C Shamshuddin"/>
    <s v="S Ravi"/>
  </r>
  <r>
    <n v="7915"/>
    <s v="Delhi"/>
    <x v="0"/>
    <d v="2018-04-23T00:00:00"/>
    <x v="27"/>
    <x v="2"/>
    <x v="3"/>
    <s v="Delhi Daredevils"/>
    <x v="3"/>
    <x v="0"/>
    <x v="0"/>
    <x v="7"/>
    <n v="4"/>
    <n v="0"/>
    <s v="O Nandan"/>
    <s v="A Nanda Kishore"/>
  </r>
  <r>
    <n v="7913"/>
    <s v="Hyderabad"/>
    <x v="0"/>
    <d v="2018-04-22T00:00:00"/>
    <x v="13"/>
    <x v="5"/>
    <x v="7"/>
    <s v="Sunrisers Hyderabad"/>
    <x v="4"/>
    <x v="0"/>
    <x v="0"/>
    <x v="0"/>
    <n v="4"/>
    <n v="0"/>
    <s v="Anil Chaudhary"/>
    <s v="Vineet Kulkarni"/>
  </r>
  <r>
    <n v="7914"/>
    <s v="Jaipur"/>
    <x v="0"/>
    <d v="2018-04-22T00:00:00"/>
    <x v="29"/>
    <x v="4"/>
    <x v="6"/>
    <s v="Rajasthan Royals"/>
    <x v="7"/>
    <x v="1"/>
    <x v="0"/>
    <x v="4"/>
    <n v="0"/>
    <n v="3"/>
    <s v="Rod Tucker"/>
    <s v="K Ananthapadmanabhan"/>
  </r>
  <r>
    <n v="7911"/>
    <s v="Kolkata"/>
    <x v="0"/>
    <d v="2018-04-21T00:00:00"/>
    <x v="30"/>
    <x v="1"/>
    <x v="1"/>
    <s v="Kings XI Punjab"/>
    <x v="5"/>
    <x v="0"/>
    <x v="0"/>
    <x v="7"/>
    <n v="0"/>
    <n v="9"/>
    <s v="C Shamshuddin"/>
    <s v="A.D Deshmukh"/>
  </r>
  <r>
    <n v="7912"/>
    <s v="Bengaluru"/>
    <x v="0"/>
    <d v="2018-04-21T00:00:00"/>
    <x v="9"/>
    <x v="6"/>
    <x v="2"/>
    <s v="Royal Challengers Bangalore"/>
    <x v="6"/>
    <x v="0"/>
    <x v="0"/>
    <x v="5"/>
    <n v="0"/>
    <n v="6"/>
    <s v="Chris Gaffaney"/>
    <s v="O Nandan"/>
  </r>
  <r>
    <n v="7910"/>
    <s v="Pune"/>
    <x v="0"/>
    <d v="2018-04-20T00:00:00"/>
    <x v="0"/>
    <x v="3"/>
    <x v="7"/>
    <s v="Rajasthan Royals"/>
    <x v="2"/>
    <x v="0"/>
    <x v="0"/>
    <x v="0"/>
    <n v="64"/>
    <n v="0"/>
    <s v="Nitin Menon"/>
    <s v="K Ananthapadmanabhan"/>
  </r>
  <r>
    <n v="7909"/>
    <s v="Mohali"/>
    <x v="0"/>
    <d v="2018-04-19T00:00:00"/>
    <x v="31"/>
    <x v="8"/>
    <x v="3"/>
    <s v="Sunrisers Hyderabad"/>
    <x v="5"/>
    <x v="1"/>
    <x v="0"/>
    <x v="7"/>
    <n v="15"/>
    <n v="0"/>
    <s v="Nigel Llong"/>
    <s v="Anil Chaudhary"/>
  </r>
  <r>
    <n v="7908"/>
    <s v="Jaipur"/>
    <x v="0"/>
    <d v="2018-04-18T00:00:00"/>
    <x v="32"/>
    <x v="4"/>
    <x v="4"/>
    <s v="Kolkata Knight Riders"/>
    <x v="1"/>
    <x v="0"/>
    <x v="0"/>
    <x v="2"/>
    <n v="0"/>
    <n v="7"/>
    <s v="S Ravi"/>
    <s v="A.D Deshmukh"/>
  </r>
  <r>
    <n v="7907"/>
    <s v="Mumbai"/>
    <x v="0"/>
    <d v="2018-04-17T00:00:00"/>
    <x v="25"/>
    <x v="0"/>
    <x v="6"/>
    <s v="Royal Challengers Bangalore"/>
    <x v="6"/>
    <x v="0"/>
    <x v="0"/>
    <x v="6"/>
    <n v="46"/>
    <n v="0"/>
    <s v="Rod Tucker"/>
    <s v="Nitin Menon"/>
  </r>
  <r>
    <n v="7906"/>
    <s v="Kolkata"/>
    <x v="0"/>
    <d v="2018-04-16T00:00:00"/>
    <x v="32"/>
    <x v="1"/>
    <x v="1"/>
    <s v="Delhi Daredevils"/>
    <x v="3"/>
    <x v="0"/>
    <x v="0"/>
    <x v="2"/>
    <n v="71"/>
    <n v="0"/>
    <s v="Anil Chaudhary"/>
    <s v="A Nanda Kishore"/>
  </r>
  <r>
    <n v="7904"/>
    <s v="Bengaluru"/>
    <x v="0"/>
    <d v="2018-04-15T00:00:00"/>
    <x v="33"/>
    <x v="6"/>
    <x v="4"/>
    <s v="Royal Challengers Bangalore"/>
    <x v="6"/>
    <x v="0"/>
    <x v="0"/>
    <x v="4"/>
    <n v="19"/>
    <n v="0"/>
    <s v="C Shamshuddin"/>
    <s v="S Ravi"/>
  </r>
  <r>
    <n v="7905"/>
    <s v="Mohali"/>
    <x v="0"/>
    <d v="2018-04-15T00:00:00"/>
    <x v="31"/>
    <x v="8"/>
    <x v="3"/>
    <s v="Chennai Super Kings"/>
    <x v="0"/>
    <x v="0"/>
    <x v="0"/>
    <x v="7"/>
    <n v="4"/>
    <n v="0"/>
    <s v="Vineet Kulkarni"/>
    <s v="O Nandan"/>
  </r>
  <r>
    <n v="7902"/>
    <s v="Mumbai"/>
    <x v="0"/>
    <d v="2018-04-14T00:00:00"/>
    <x v="34"/>
    <x v="0"/>
    <x v="6"/>
    <s v="Delhi Daredevils"/>
    <x v="3"/>
    <x v="0"/>
    <x v="0"/>
    <x v="3"/>
    <n v="0"/>
    <n v="7"/>
    <s v="K Ananthapadmanabhan"/>
    <s v="Nitin Menon"/>
  </r>
  <r>
    <n v="7903"/>
    <s v="Kolkata"/>
    <x v="0"/>
    <d v="2018-04-14T00:00:00"/>
    <x v="35"/>
    <x v="1"/>
    <x v="1"/>
    <s v="Sunrisers Hyderabad"/>
    <x v="4"/>
    <x v="0"/>
    <x v="0"/>
    <x v="1"/>
    <n v="0"/>
    <n v="5"/>
    <s v="A Nanda Kishore"/>
    <s v="Anil Chaudhary"/>
  </r>
  <r>
    <n v="7901"/>
    <s v="Bengaluru"/>
    <x v="0"/>
    <d v="2018-04-13T00:00:00"/>
    <x v="12"/>
    <x v="6"/>
    <x v="3"/>
    <s v="Royal Challengers Bangalore"/>
    <x v="6"/>
    <x v="0"/>
    <x v="0"/>
    <x v="5"/>
    <n v="0"/>
    <n v="4"/>
    <s v="S Ravi"/>
    <s v="A.D Deshmukh"/>
  </r>
  <r>
    <n v="7900"/>
    <s v="Hyderabad"/>
    <x v="0"/>
    <d v="2018-04-12T00:00:00"/>
    <x v="1"/>
    <x v="5"/>
    <x v="6"/>
    <s v="Sunrisers Hyderabad"/>
    <x v="4"/>
    <x v="0"/>
    <x v="0"/>
    <x v="1"/>
    <n v="0"/>
    <n v="1"/>
    <s v="O Nandan"/>
    <s v="Nigel Llong"/>
  </r>
  <r>
    <n v="7899"/>
    <s v="Jaipur"/>
    <x v="0"/>
    <d v="2018-04-11T00:00:00"/>
    <x v="33"/>
    <x v="4"/>
    <x v="4"/>
    <s v="Delhi Daredevils"/>
    <x v="3"/>
    <x v="0"/>
    <x v="0"/>
    <x v="4"/>
    <n v="10"/>
    <n v="0"/>
    <s v="K Ananthapadmanabhan"/>
    <s v="Rod Tucker"/>
  </r>
  <r>
    <n v="7898"/>
    <s v="Chennai"/>
    <x v="0"/>
    <d v="2018-04-10T00:00:00"/>
    <x v="36"/>
    <x v="9"/>
    <x v="1"/>
    <s v="Chennai Super Kings"/>
    <x v="0"/>
    <x v="0"/>
    <x v="0"/>
    <x v="0"/>
    <n v="0"/>
    <n v="5"/>
    <s v="Anil Chaudhary"/>
    <s v="Chris Gaffaney"/>
  </r>
  <r>
    <n v="7897"/>
    <s v="Hyderabad"/>
    <x v="0"/>
    <d v="2018-04-09T00:00:00"/>
    <x v="16"/>
    <x v="5"/>
    <x v="4"/>
    <s v="Sunrisers Hyderabad"/>
    <x v="4"/>
    <x v="0"/>
    <x v="0"/>
    <x v="1"/>
    <n v="0"/>
    <n v="9"/>
    <s v="Nigel Llong"/>
    <s v="Vineet Kulkarni"/>
  </r>
  <r>
    <n v="7895"/>
    <s v="Mohali"/>
    <x v="0"/>
    <d v="2018-04-08T00:00:00"/>
    <x v="30"/>
    <x v="8"/>
    <x v="2"/>
    <s v="Kings XI Punjab"/>
    <x v="5"/>
    <x v="0"/>
    <x v="0"/>
    <x v="7"/>
    <n v="0"/>
    <n v="6"/>
    <s v="Rod Tucker"/>
    <s v="K Ananthapadmanabhan"/>
  </r>
  <r>
    <n v="7896"/>
    <s v="Kolkata"/>
    <x v="0"/>
    <d v="2018-04-08T00:00:00"/>
    <x v="15"/>
    <x v="1"/>
    <x v="5"/>
    <s v="Kolkata Knight Riders"/>
    <x v="1"/>
    <x v="0"/>
    <x v="0"/>
    <x v="2"/>
    <n v="0"/>
    <n v="4"/>
    <s v="C Shamshuddin"/>
    <s v="A.D Deshmukh"/>
  </r>
  <r>
    <n v="7894"/>
    <s v="Mumbai"/>
    <x v="0"/>
    <d v="2018-04-07T00:00:00"/>
    <x v="37"/>
    <x v="0"/>
    <x v="6"/>
    <s v="Chennai Super Kings"/>
    <x v="0"/>
    <x v="0"/>
    <x v="0"/>
    <x v="0"/>
    <n v="0"/>
    <n v="1"/>
    <s v="Chris Gaffaney"/>
    <s v="A Nanda Kishore"/>
  </r>
  <r>
    <n v="59"/>
    <s v="Hyderabad"/>
    <x v="1"/>
    <d v="2017-05-21T00:00:00"/>
    <x v="38"/>
    <x v="5"/>
    <x v="6"/>
    <s v="Rising Pune Supergiant"/>
    <x v="7"/>
    <x v="1"/>
    <x v="0"/>
    <x v="6"/>
    <n v="1"/>
    <n v="0"/>
    <s v="NJ Llong"/>
    <s v="S Ravi"/>
  </r>
  <r>
    <n v="58"/>
    <s v="Bangalore"/>
    <x v="1"/>
    <d v="2017-05-19T00:00:00"/>
    <x v="39"/>
    <x v="6"/>
    <x v="1"/>
    <s v="Mumbai Indians"/>
    <x v="7"/>
    <x v="0"/>
    <x v="0"/>
    <x v="6"/>
    <n v="0"/>
    <n v="6"/>
    <s v="NJ Llong"/>
    <s v="Nitin Menon"/>
  </r>
  <r>
    <n v="57"/>
    <s v="Bangalore"/>
    <x v="1"/>
    <d v="2017-05-17T00:00:00"/>
    <x v="40"/>
    <x v="6"/>
    <x v="0"/>
    <s v="Kolkata Knight Riders"/>
    <x v="1"/>
    <x v="0"/>
    <x v="0"/>
    <x v="2"/>
    <n v="0"/>
    <n v="7"/>
    <s v="AK Chaudhary"/>
    <s v="Nitin Menon"/>
  </r>
  <r>
    <n v="56"/>
    <s v="Mumbai"/>
    <x v="1"/>
    <d v="2017-05-16T00:00:00"/>
    <x v="41"/>
    <x v="0"/>
    <x v="8"/>
    <s v="Mumbai Indians"/>
    <x v="7"/>
    <x v="0"/>
    <x v="0"/>
    <x v="8"/>
    <n v="20"/>
    <n v="0"/>
    <s v="S Ravi"/>
    <s v="C Shamshuddin"/>
  </r>
  <r>
    <n v="54"/>
    <s v="Pune"/>
    <x v="1"/>
    <d v="2017-05-14T00:00:00"/>
    <x v="42"/>
    <x v="3"/>
    <x v="3"/>
    <s v="Rising Pune Supergiant"/>
    <x v="8"/>
    <x v="0"/>
    <x v="0"/>
    <x v="8"/>
    <n v="0"/>
    <n v="9"/>
    <s v="AY Dandekar"/>
    <s v="A Deshmukh"/>
  </r>
  <r>
    <n v="55"/>
    <s v="Delhi"/>
    <x v="1"/>
    <d v="2017-05-14T00:00:00"/>
    <x v="8"/>
    <x v="2"/>
    <x v="5"/>
    <s v="Delhi Daredevils"/>
    <x v="6"/>
    <x v="1"/>
    <x v="0"/>
    <x v="5"/>
    <n v="10"/>
    <n v="0"/>
    <s v="CK Nandan"/>
    <s v="C Shamshuddin"/>
  </r>
  <r>
    <n v="52"/>
    <s v="Kanpur"/>
    <x v="1"/>
    <d v="2017-05-13T00:00:00"/>
    <x v="43"/>
    <x v="10"/>
    <x v="9"/>
    <s v="Sunrisers Hyderabad"/>
    <x v="4"/>
    <x v="0"/>
    <x v="0"/>
    <x v="1"/>
    <n v="0"/>
    <n v="8"/>
    <s v="AK Chaudhary"/>
    <s v="Nitin Menon"/>
  </r>
  <r>
    <n v="53"/>
    <s v="Kolkata"/>
    <x v="1"/>
    <d v="2017-05-13T00:00:00"/>
    <x v="13"/>
    <x v="1"/>
    <x v="6"/>
    <s v="Kolkata Knight Riders"/>
    <x v="1"/>
    <x v="0"/>
    <x v="0"/>
    <x v="6"/>
    <n v="9"/>
    <n v="0"/>
    <s v="A Nand Kishore"/>
    <s v="S Ravi"/>
  </r>
  <r>
    <n v="51"/>
    <s v="Delhi"/>
    <x v="1"/>
    <d v="2017-05-12T00:00:00"/>
    <x v="44"/>
    <x v="2"/>
    <x v="2"/>
    <s v="Rising Pune Supergiant"/>
    <x v="3"/>
    <x v="1"/>
    <x v="0"/>
    <x v="3"/>
    <n v="7"/>
    <n v="0"/>
    <s v="KN Ananthapadmanabhan"/>
    <s v="CK Nandan"/>
  </r>
  <r>
    <n v="50"/>
    <s v="Mumbai"/>
    <x v="1"/>
    <d v="2017-05-11T00:00:00"/>
    <x v="45"/>
    <x v="0"/>
    <x v="3"/>
    <s v="Mumbai Indians"/>
    <x v="7"/>
    <x v="0"/>
    <x v="0"/>
    <x v="7"/>
    <n v="7"/>
    <n v="0"/>
    <s v="A Deshmukh"/>
    <s v="A Nand Kishore"/>
  </r>
  <r>
    <n v="49"/>
    <s v="Kanpur"/>
    <x v="1"/>
    <d v="2017-05-10T00:00:00"/>
    <x v="26"/>
    <x v="10"/>
    <x v="9"/>
    <s v="Delhi Daredevils"/>
    <x v="3"/>
    <x v="0"/>
    <x v="0"/>
    <x v="3"/>
    <n v="0"/>
    <n v="2"/>
    <s v="YC Barde"/>
    <s v="AK Chaudhary"/>
  </r>
  <r>
    <n v="48"/>
    <s v="Chandigarh"/>
    <x v="1"/>
    <d v="2017-05-09T00:00:00"/>
    <x v="46"/>
    <x v="8"/>
    <x v="3"/>
    <s v="Kolkata Knight Riders"/>
    <x v="1"/>
    <x v="0"/>
    <x v="0"/>
    <x v="7"/>
    <n v="14"/>
    <n v="0"/>
    <s v="A Nand Kishore"/>
    <s v="S Ravi"/>
  </r>
  <r>
    <n v="47"/>
    <s v="Hyderabad"/>
    <x v="1"/>
    <d v="2017-05-08T00:00:00"/>
    <x v="16"/>
    <x v="5"/>
    <x v="6"/>
    <s v="Sunrisers Hyderabad"/>
    <x v="7"/>
    <x v="1"/>
    <x v="0"/>
    <x v="1"/>
    <n v="0"/>
    <n v="7"/>
    <s v="KN Ananthapadmanabhan"/>
    <s v="M Erasmus"/>
  </r>
  <r>
    <n v="45"/>
    <s v="Bangalore"/>
    <x v="1"/>
    <d v="2017-05-07T00:00:00"/>
    <x v="15"/>
    <x v="6"/>
    <x v="5"/>
    <s v="Kolkata Knight Riders"/>
    <x v="1"/>
    <x v="0"/>
    <x v="0"/>
    <x v="2"/>
    <n v="0"/>
    <n v="6"/>
    <s v="AY Dandekar"/>
    <s v="C Shamshuddin"/>
  </r>
  <r>
    <n v="46"/>
    <s v="Chandigarh"/>
    <x v="1"/>
    <d v="2017-05-07T00:00:00"/>
    <x v="47"/>
    <x v="8"/>
    <x v="3"/>
    <s v="Gujarat Lions"/>
    <x v="9"/>
    <x v="0"/>
    <x v="0"/>
    <x v="9"/>
    <n v="0"/>
    <n v="6"/>
    <s v="A Nand Kishore"/>
    <s v="VK Sharma"/>
  </r>
  <r>
    <n v="43"/>
    <s v="Hyderabad"/>
    <x v="1"/>
    <d v="2017-05-06T00:00:00"/>
    <x v="42"/>
    <x v="5"/>
    <x v="8"/>
    <s v="Sunrisers Hyderabad"/>
    <x v="4"/>
    <x v="0"/>
    <x v="0"/>
    <x v="8"/>
    <n v="12"/>
    <n v="0"/>
    <s v="KN Ananthapadmanabhan"/>
    <s v="AK Chaudhary"/>
  </r>
  <r>
    <n v="44"/>
    <s v="Delhi"/>
    <x v="1"/>
    <d v="2017-05-06T00:00:00"/>
    <x v="48"/>
    <x v="2"/>
    <x v="6"/>
    <s v="Delhi Daredevils"/>
    <x v="3"/>
    <x v="0"/>
    <x v="0"/>
    <x v="6"/>
    <n v="146"/>
    <n v="0"/>
    <s v="Nitin Menon"/>
    <s v="CK Nandan"/>
  </r>
  <r>
    <n v="42"/>
    <s v="Bangalore"/>
    <x v="1"/>
    <d v="2017-05-05T00:00:00"/>
    <x v="49"/>
    <x v="6"/>
    <x v="3"/>
    <s v="Royal Challengers Bangalore"/>
    <x v="6"/>
    <x v="0"/>
    <x v="0"/>
    <x v="7"/>
    <n v="19"/>
    <n v="0"/>
    <s v="CB Gaffaney"/>
    <s v="C Shamshuddin"/>
  </r>
  <r>
    <n v="41"/>
    <s v="Delhi"/>
    <x v="1"/>
    <d v="2017-05-04T00:00:00"/>
    <x v="23"/>
    <x v="2"/>
    <x v="9"/>
    <s v="Delhi Daredevils"/>
    <x v="3"/>
    <x v="0"/>
    <x v="0"/>
    <x v="3"/>
    <n v="0"/>
    <n v="7"/>
    <s v="M Erasmus"/>
    <s v="Nitin Menon"/>
  </r>
  <r>
    <n v="40"/>
    <s v="Kolkata"/>
    <x v="1"/>
    <d v="2017-05-03T00:00:00"/>
    <x v="50"/>
    <x v="1"/>
    <x v="1"/>
    <s v="Rising Pune Supergiant"/>
    <x v="8"/>
    <x v="0"/>
    <x v="0"/>
    <x v="8"/>
    <n v="0"/>
    <n v="4"/>
    <s v="KN Ananthapadmanabhan"/>
    <s v="A Nand Kishore"/>
  </r>
  <r>
    <n v="39"/>
    <s v="Delhi"/>
    <x v="1"/>
    <d v="2017-05-02T00:00:00"/>
    <x v="51"/>
    <x v="2"/>
    <x v="0"/>
    <s v="Delhi Daredevils"/>
    <x v="3"/>
    <x v="0"/>
    <x v="0"/>
    <x v="3"/>
    <n v="0"/>
    <n v="6"/>
    <s v="YC Barde"/>
    <s v="Nitin Menon"/>
  </r>
  <r>
    <n v="37"/>
    <s v="Mumbai"/>
    <x v="1"/>
    <d v="2017-05-01T00:00:00"/>
    <x v="25"/>
    <x v="0"/>
    <x v="5"/>
    <s v="Mumbai Indians"/>
    <x v="6"/>
    <x v="1"/>
    <x v="0"/>
    <x v="6"/>
    <n v="0"/>
    <n v="5"/>
    <s v="AK Chaudhary"/>
    <s v="CB Gaffaney"/>
  </r>
  <r>
    <n v="38"/>
    <s v="Pune"/>
    <x v="1"/>
    <d v="2017-05-01T00:00:00"/>
    <x v="52"/>
    <x v="3"/>
    <x v="9"/>
    <s v="Rising Pune Supergiant"/>
    <x v="8"/>
    <x v="0"/>
    <x v="0"/>
    <x v="8"/>
    <n v="0"/>
    <n v="5"/>
    <s v="M Erasmus"/>
    <s v="C Shamshuddin"/>
  </r>
  <r>
    <n v="35"/>
    <s v="Chandigarh"/>
    <x v="1"/>
    <d v="2017-04-30T00:00:00"/>
    <x v="49"/>
    <x v="8"/>
    <x v="2"/>
    <s v="Kings XI Punjab"/>
    <x v="5"/>
    <x v="0"/>
    <x v="0"/>
    <x v="7"/>
    <n v="0"/>
    <n v="10"/>
    <s v="YC Barde"/>
    <s v="CK Nandan"/>
  </r>
  <r>
    <n v="36"/>
    <s v="Hyderabad"/>
    <x v="1"/>
    <d v="2017-04-30T00:00:00"/>
    <x v="53"/>
    <x v="5"/>
    <x v="0"/>
    <s v="Kolkata Knight Riders"/>
    <x v="1"/>
    <x v="0"/>
    <x v="0"/>
    <x v="1"/>
    <n v="48"/>
    <n v="0"/>
    <s v="AY Dandekar"/>
    <s v="S Ravi"/>
  </r>
  <r>
    <n v="33"/>
    <s v="Pune"/>
    <x v="1"/>
    <d v="2017-04-29T00:00:00"/>
    <x v="54"/>
    <x v="3"/>
    <x v="8"/>
    <s v="Royal Challengers Bangalore"/>
    <x v="6"/>
    <x v="0"/>
    <x v="0"/>
    <x v="8"/>
    <n v="61"/>
    <n v="0"/>
    <s v="KN Ananthapadmanabhan"/>
    <s v="M Erasmus"/>
  </r>
  <r>
    <n v="34"/>
    <s v="Rajkot"/>
    <x v="1"/>
    <d v="2017-04-29T00:00:00"/>
    <x v="38"/>
    <x v="11"/>
    <x v="9"/>
    <s v="Mumbai Indians"/>
    <x v="9"/>
    <x v="1"/>
    <x v="1"/>
    <x v="6"/>
    <n v="0"/>
    <n v="0"/>
    <s v="AK Chaudhary"/>
    <s v="CB Gaffaney"/>
  </r>
  <r>
    <n v="31"/>
    <s v="Kolkata"/>
    <x v="1"/>
    <d v="2017-04-28T00:00:00"/>
    <x v="55"/>
    <x v="1"/>
    <x v="2"/>
    <s v="Kolkata Knight Riders"/>
    <x v="1"/>
    <x v="0"/>
    <x v="0"/>
    <x v="2"/>
    <n v="0"/>
    <n v="7"/>
    <s v="NJ Llong"/>
    <s v="S Ravi"/>
  </r>
  <r>
    <n v="32"/>
    <s v="Chandigarh"/>
    <x v="1"/>
    <d v="2017-04-28T00:00:00"/>
    <x v="1"/>
    <x v="8"/>
    <x v="0"/>
    <s v="Kings XI Punjab"/>
    <x v="5"/>
    <x v="0"/>
    <x v="0"/>
    <x v="1"/>
    <n v="26"/>
    <n v="0"/>
    <s v="Nitin Menon"/>
    <s v="CK Nandan"/>
  </r>
  <r>
    <n v="30"/>
    <s v="Bangalore"/>
    <x v="1"/>
    <d v="2017-04-27T00:00:00"/>
    <x v="56"/>
    <x v="6"/>
    <x v="5"/>
    <s v="Gujarat Lions"/>
    <x v="9"/>
    <x v="0"/>
    <x v="0"/>
    <x v="9"/>
    <n v="0"/>
    <n v="7"/>
    <s v="AK Chaudhary"/>
    <s v="C Shamshuddin"/>
  </r>
  <r>
    <n v="29"/>
    <s v="Pune"/>
    <x v="1"/>
    <d v="2017-04-26T00:00:00"/>
    <x v="57"/>
    <x v="3"/>
    <x v="8"/>
    <s v="Kolkata Knight Riders"/>
    <x v="1"/>
    <x v="0"/>
    <x v="0"/>
    <x v="2"/>
    <n v="0"/>
    <n v="7"/>
    <s v="AY Dandekar"/>
    <s v="NJ Llong"/>
  </r>
  <r>
    <n v="28"/>
    <s v="Mumbai"/>
    <x v="1"/>
    <d v="2017-04-24T00:00:00"/>
    <x v="52"/>
    <x v="0"/>
    <x v="8"/>
    <s v="Mumbai Indians"/>
    <x v="7"/>
    <x v="0"/>
    <x v="0"/>
    <x v="8"/>
    <n v="3"/>
    <n v="0"/>
    <s v="A Nand Kishore"/>
    <s v="S Ravi"/>
  </r>
  <r>
    <n v="26"/>
    <s v="Rajkot"/>
    <x v="1"/>
    <d v="2017-04-23T00:00:00"/>
    <x v="58"/>
    <x v="11"/>
    <x v="3"/>
    <s v="Gujarat Lions"/>
    <x v="9"/>
    <x v="0"/>
    <x v="0"/>
    <x v="7"/>
    <n v="26"/>
    <n v="0"/>
    <s v="AK Chaudhary"/>
    <s v="M Erasmus"/>
  </r>
  <r>
    <n v="27"/>
    <s v="Kolkata"/>
    <x v="1"/>
    <d v="2017-04-23T00:00:00"/>
    <x v="40"/>
    <x v="1"/>
    <x v="1"/>
    <s v="Royal Challengers Bangalore"/>
    <x v="6"/>
    <x v="0"/>
    <x v="0"/>
    <x v="2"/>
    <n v="82"/>
    <n v="0"/>
    <s v="CB Gaffaney"/>
    <s v="CK Nandan"/>
  </r>
  <r>
    <n v="24"/>
    <s v="Mumbai"/>
    <x v="1"/>
    <d v="2017-04-22T00:00:00"/>
    <x v="59"/>
    <x v="0"/>
    <x v="6"/>
    <s v="Delhi Daredevils"/>
    <x v="3"/>
    <x v="0"/>
    <x v="0"/>
    <x v="6"/>
    <n v="14"/>
    <n v="0"/>
    <s v="A Nand Kishore"/>
    <s v="S Ravi"/>
  </r>
  <r>
    <n v="25"/>
    <s v="Pune"/>
    <x v="1"/>
    <d v="2017-04-22T00:00:00"/>
    <x v="28"/>
    <x v="3"/>
    <x v="0"/>
    <s v="Rising Pune Supergiant"/>
    <x v="8"/>
    <x v="0"/>
    <x v="0"/>
    <x v="8"/>
    <n v="0"/>
    <n v="6"/>
    <s v="AY Dandekar"/>
    <s v="A Deshmukh"/>
  </r>
  <r>
    <n v="23"/>
    <s v="Kolkata"/>
    <x v="1"/>
    <d v="2017-04-21T00:00:00"/>
    <x v="60"/>
    <x v="1"/>
    <x v="1"/>
    <s v="Gujarat Lions"/>
    <x v="9"/>
    <x v="0"/>
    <x v="0"/>
    <x v="9"/>
    <n v="0"/>
    <n v="4"/>
    <s v="CB Gaffaney"/>
    <s v="Nitin Menon"/>
  </r>
  <r>
    <n v="22"/>
    <s v="Indore"/>
    <x v="1"/>
    <d v="2017-04-20T00:00:00"/>
    <x v="14"/>
    <x v="7"/>
    <x v="3"/>
    <s v="Mumbai Indians"/>
    <x v="7"/>
    <x v="0"/>
    <x v="0"/>
    <x v="6"/>
    <n v="0"/>
    <n v="8"/>
    <s v="M Erasmus"/>
    <s v="C Shamshuddin"/>
  </r>
  <r>
    <n v="21"/>
    <s v="Hyderabad"/>
    <x v="1"/>
    <d v="2017-04-19T00:00:00"/>
    <x v="18"/>
    <x v="5"/>
    <x v="0"/>
    <s v="Delhi Daredevils"/>
    <x v="4"/>
    <x v="1"/>
    <x v="0"/>
    <x v="1"/>
    <n v="15"/>
    <n v="0"/>
    <s v="CB Gaffaney"/>
    <s v="NJ Llong"/>
  </r>
  <r>
    <n v="20"/>
    <s v="Rajkot"/>
    <x v="1"/>
    <d v="2017-04-18T00:00:00"/>
    <x v="31"/>
    <x v="11"/>
    <x v="5"/>
    <s v="Gujarat Lions"/>
    <x v="9"/>
    <x v="0"/>
    <x v="0"/>
    <x v="5"/>
    <n v="21"/>
    <n v="0"/>
    <s v="S Ravi"/>
    <s v="VK Sharma"/>
  </r>
  <r>
    <n v="18"/>
    <s v="Delhi"/>
    <x v="1"/>
    <d v="2017-04-17T00:00:00"/>
    <x v="40"/>
    <x v="2"/>
    <x v="2"/>
    <s v="Kolkata Knight Riders"/>
    <x v="3"/>
    <x v="1"/>
    <x v="0"/>
    <x v="2"/>
    <n v="0"/>
    <n v="4"/>
    <s v="Nitin Menon"/>
    <s v="CK Nandan"/>
  </r>
  <r>
    <n v="19"/>
    <s v="Hyderabad"/>
    <x v="1"/>
    <d v="2017-04-17T00:00:00"/>
    <x v="61"/>
    <x v="5"/>
    <x v="0"/>
    <s v="Kings XI Punjab"/>
    <x v="5"/>
    <x v="0"/>
    <x v="0"/>
    <x v="1"/>
    <n v="5"/>
    <n v="0"/>
    <s v="AY Dandekar"/>
    <s v="A Deshmukh"/>
  </r>
  <r>
    <n v="16"/>
    <s v="Mumbai"/>
    <x v="1"/>
    <d v="2017-04-16T00:00:00"/>
    <x v="32"/>
    <x v="0"/>
    <x v="9"/>
    <s v="Mumbai Indians"/>
    <x v="7"/>
    <x v="0"/>
    <x v="0"/>
    <x v="6"/>
    <n v="0"/>
    <n v="6"/>
    <s v="A Nand Kishore"/>
    <s v="S Ravi"/>
  </r>
  <r>
    <n v="17"/>
    <s v="Bangalore"/>
    <x v="1"/>
    <d v="2017-04-16T00:00:00"/>
    <x v="52"/>
    <x v="6"/>
    <x v="8"/>
    <s v="Royal Challengers Bangalore"/>
    <x v="6"/>
    <x v="0"/>
    <x v="0"/>
    <x v="8"/>
    <n v="27"/>
    <n v="0"/>
    <s v="KN Ananthapadmanabhan"/>
    <s v="C Shamshuddin"/>
  </r>
  <r>
    <n v="14"/>
    <s v="Kolkata"/>
    <x v="1"/>
    <d v="2017-04-15T00:00:00"/>
    <x v="57"/>
    <x v="1"/>
    <x v="1"/>
    <s v="Sunrisers Hyderabad"/>
    <x v="4"/>
    <x v="0"/>
    <x v="0"/>
    <x v="2"/>
    <n v="17"/>
    <n v="0"/>
    <s v="AY Dandekar"/>
    <s v="NJ Llong"/>
  </r>
  <r>
    <n v="15"/>
    <s v="Delhi"/>
    <x v="1"/>
    <d v="2017-04-15T00:00:00"/>
    <x v="62"/>
    <x v="2"/>
    <x v="2"/>
    <s v="Kings XI Punjab"/>
    <x v="3"/>
    <x v="1"/>
    <x v="0"/>
    <x v="3"/>
    <n v="51"/>
    <n v="0"/>
    <s v="YC Barde"/>
    <s v="Nitin Menon"/>
  </r>
  <r>
    <n v="12"/>
    <s v="Bangalore"/>
    <x v="1"/>
    <d v="2017-04-14T00:00:00"/>
    <x v="63"/>
    <x v="6"/>
    <x v="5"/>
    <s v="Mumbai Indians"/>
    <x v="7"/>
    <x v="0"/>
    <x v="0"/>
    <x v="6"/>
    <n v="0"/>
    <n v="4"/>
    <s v="KN Ananthapadmanabhan"/>
    <s v="AK Chaudhary"/>
  </r>
  <r>
    <n v="13"/>
    <s v="Rajkot"/>
    <x v="1"/>
    <d v="2017-04-14T00:00:00"/>
    <x v="56"/>
    <x v="11"/>
    <x v="8"/>
    <s v="Gujarat Lions"/>
    <x v="9"/>
    <x v="0"/>
    <x v="0"/>
    <x v="9"/>
    <n v="0"/>
    <n v="7"/>
    <s v="A Nand Kishore"/>
    <s v="S Ravi"/>
  </r>
  <r>
    <n v="11"/>
    <s v="Kolkata"/>
    <x v="1"/>
    <d v="2017-04-13T00:00:00"/>
    <x v="15"/>
    <x v="1"/>
    <x v="3"/>
    <s v="Kolkata Knight Riders"/>
    <x v="1"/>
    <x v="0"/>
    <x v="0"/>
    <x v="2"/>
    <n v="0"/>
    <n v="8"/>
    <s v="A Deshmukh"/>
    <s v="NJ Llong"/>
  </r>
  <r>
    <n v="10"/>
    <s v="Mumbai"/>
    <x v="1"/>
    <d v="2017-04-12T00:00:00"/>
    <x v="10"/>
    <x v="0"/>
    <x v="0"/>
    <s v="Mumbai Indians"/>
    <x v="7"/>
    <x v="0"/>
    <x v="0"/>
    <x v="6"/>
    <n v="0"/>
    <n v="4"/>
    <s v="Nitin Menon"/>
    <s v="CK Nandan"/>
  </r>
  <r>
    <n v="9"/>
    <s v="Pune"/>
    <x v="1"/>
    <d v="2017-04-11T00:00:00"/>
    <x v="33"/>
    <x v="3"/>
    <x v="2"/>
    <s v="Rising Pune Supergiant"/>
    <x v="8"/>
    <x v="0"/>
    <x v="0"/>
    <x v="3"/>
    <n v="97"/>
    <n v="0"/>
    <s v="AY Dandekar"/>
    <s v="S Ravi"/>
  </r>
  <r>
    <n v="8"/>
    <s v="Indore"/>
    <x v="1"/>
    <d v="2017-04-10T00:00:00"/>
    <x v="64"/>
    <x v="7"/>
    <x v="5"/>
    <s v="Kings XI Punjab"/>
    <x v="6"/>
    <x v="1"/>
    <x v="0"/>
    <x v="7"/>
    <n v="0"/>
    <n v="8"/>
    <s v="AK Chaudhary"/>
    <s v="C Shamshuddin"/>
  </r>
  <r>
    <n v="6"/>
    <s v="Hyderabad"/>
    <x v="1"/>
    <d v="2017-04-09T00:00:00"/>
    <x v="1"/>
    <x v="5"/>
    <x v="9"/>
    <s v="Sunrisers Hyderabad"/>
    <x v="4"/>
    <x v="0"/>
    <x v="0"/>
    <x v="1"/>
    <n v="0"/>
    <n v="9"/>
    <s v="A Deshmukh"/>
    <s v="NJ Llong"/>
  </r>
  <r>
    <n v="7"/>
    <s v="Mumbai"/>
    <x v="1"/>
    <d v="2017-04-09T00:00:00"/>
    <x v="32"/>
    <x v="0"/>
    <x v="1"/>
    <s v="Mumbai Indians"/>
    <x v="7"/>
    <x v="0"/>
    <x v="0"/>
    <x v="6"/>
    <n v="0"/>
    <n v="4"/>
    <s v="Nitin Menon"/>
    <s v="CK Nandan"/>
  </r>
  <r>
    <n v="4"/>
    <s v="Indore"/>
    <x v="1"/>
    <d v="2017-04-08T00:00:00"/>
    <x v="65"/>
    <x v="7"/>
    <x v="8"/>
    <s v="Kings XI Punjab"/>
    <x v="5"/>
    <x v="0"/>
    <x v="0"/>
    <x v="7"/>
    <n v="0"/>
    <n v="6"/>
    <s v="AK Chaudhary"/>
    <s v="C Shamshuddin"/>
  </r>
  <r>
    <n v="5"/>
    <s v="Bangalore"/>
    <x v="1"/>
    <d v="2017-04-08T00:00:00"/>
    <x v="66"/>
    <x v="6"/>
    <x v="5"/>
    <s v="Delhi Daredevils"/>
    <x v="6"/>
    <x v="1"/>
    <x v="0"/>
    <x v="5"/>
    <n v="15"/>
    <n v="0"/>
    <m/>
    <m/>
  </r>
  <r>
    <n v="3"/>
    <s v="Rajkot"/>
    <x v="1"/>
    <d v="2017-04-07T00:00:00"/>
    <x v="7"/>
    <x v="11"/>
    <x v="9"/>
    <s v="Kolkata Knight Riders"/>
    <x v="1"/>
    <x v="0"/>
    <x v="0"/>
    <x v="2"/>
    <n v="0"/>
    <n v="10"/>
    <s v="Nitin Menon"/>
    <s v="CK Nandan"/>
  </r>
  <r>
    <n v="2"/>
    <s v="Pune"/>
    <x v="1"/>
    <d v="2017-04-06T00:00:00"/>
    <x v="67"/>
    <x v="3"/>
    <x v="6"/>
    <s v="Rising Pune Supergiant"/>
    <x v="8"/>
    <x v="0"/>
    <x v="0"/>
    <x v="8"/>
    <n v="0"/>
    <n v="7"/>
    <s v="A Nand Kishore"/>
    <s v="S Ravi"/>
  </r>
  <r>
    <n v="1"/>
    <s v="Hyderabad"/>
    <x v="1"/>
    <d v="2017-04-05T00:00:00"/>
    <x v="68"/>
    <x v="5"/>
    <x v="0"/>
    <s v="Royal Challengers Bangalore"/>
    <x v="6"/>
    <x v="0"/>
    <x v="0"/>
    <x v="1"/>
    <n v="35"/>
    <n v="0"/>
    <s v="AY Dandekar"/>
    <s v="NJ Llong"/>
  </r>
  <r>
    <n v="636"/>
    <s v="Bangalore"/>
    <x v="2"/>
    <d v="2016-05-29T00:00:00"/>
    <x v="69"/>
    <x v="6"/>
    <x v="0"/>
    <s v="Royal Challengers Bangalore"/>
    <x v="4"/>
    <x v="1"/>
    <x v="0"/>
    <x v="1"/>
    <n v="8"/>
    <n v="0"/>
    <s v="HDPK Dharmasena"/>
    <s v="BNJ Oxenford"/>
  </r>
  <r>
    <n v="635"/>
    <s v="Delhi"/>
    <x v="2"/>
    <d v="2016-05-27T00:00:00"/>
    <x v="53"/>
    <x v="2"/>
    <x v="9"/>
    <s v="Sunrisers Hyderabad"/>
    <x v="4"/>
    <x v="0"/>
    <x v="0"/>
    <x v="1"/>
    <n v="0"/>
    <n v="4"/>
    <s v="M Erasmus"/>
    <s v="CK Nandan"/>
  </r>
  <r>
    <n v="634"/>
    <s v="Delhi"/>
    <x v="2"/>
    <d v="2016-05-25T00:00:00"/>
    <x v="70"/>
    <x v="2"/>
    <x v="0"/>
    <s v="Kolkata Knight Riders"/>
    <x v="1"/>
    <x v="0"/>
    <x v="0"/>
    <x v="1"/>
    <n v="22"/>
    <n v="0"/>
    <s v="M Erasmus"/>
    <s v="C Shamshuddin"/>
  </r>
  <r>
    <n v="633"/>
    <s v="Bangalore"/>
    <x v="2"/>
    <d v="2016-05-24T00:00:00"/>
    <x v="9"/>
    <x v="6"/>
    <x v="9"/>
    <s v="Royal Challengers Bangalore"/>
    <x v="6"/>
    <x v="0"/>
    <x v="0"/>
    <x v="5"/>
    <n v="0"/>
    <n v="4"/>
    <s v="AK Chaudhary"/>
    <s v="HDPK Dharmasena"/>
  </r>
  <r>
    <n v="631"/>
    <s v="Kolkata"/>
    <x v="2"/>
    <d v="2016-05-22T00:00:00"/>
    <x v="71"/>
    <x v="1"/>
    <x v="1"/>
    <s v="Sunrisers Hyderabad"/>
    <x v="4"/>
    <x v="0"/>
    <x v="0"/>
    <x v="2"/>
    <n v="22"/>
    <n v="0"/>
    <s v="KN Ananthapadmanabhan"/>
    <s v="M Erasmus"/>
  </r>
  <r>
    <n v="632"/>
    <s v="Raipur"/>
    <x v="2"/>
    <d v="2016-05-22T00:00:00"/>
    <x v="72"/>
    <x v="12"/>
    <x v="2"/>
    <s v="Royal Challengers Bangalore"/>
    <x v="6"/>
    <x v="0"/>
    <x v="0"/>
    <x v="5"/>
    <n v="0"/>
    <n v="6"/>
    <s v="A Nand Kishore"/>
    <s v="BNJ Oxenford"/>
  </r>
  <r>
    <n v="629"/>
    <s v="Visakhapatnam"/>
    <x v="2"/>
    <d v="2016-05-21T00:00:00"/>
    <x v="28"/>
    <x v="13"/>
    <x v="3"/>
    <s v="Rising Pune Supergiant"/>
    <x v="5"/>
    <x v="1"/>
    <x v="0"/>
    <x v="8"/>
    <n v="0"/>
    <n v="4"/>
    <s v="HDPK Dharmasena"/>
    <s v="Nitin Menon"/>
  </r>
  <r>
    <n v="630"/>
    <s v="Kanpur"/>
    <x v="2"/>
    <d v="2016-05-21T00:00:00"/>
    <x v="60"/>
    <x v="10"/>
    <x v="6"/>
    <s v="Gujarat Lions"/>
    <x v="9"/>
    <x v="0"/>
    <x v="0"/>
    <x v="9"/>
    <n v="0"/>
    <n v="6"/>
    <s v="AK Chaudhary"/>
    <s v="CK Nandan"/>
  </r>
  <r>
    <n v="628"/>
    <s v="Raipur"/>
    <x v="2"/>
    <d v="2016-05-20T00:00:00"/>
    <x v="44"/>
    <x v="12"/>
    <x v="0"/>
    <s v="Delhi Daredevils"/>
    <x v="3"/>
    <x v="0"/>
    <x v="0"/>
    <x v="3"/>
    <n v="0"/>
    <n v="6"/>
    <s v="A Nand Kishore"/>
    <s v="BNJ Oxenford"/>
  </r>
  <r>
    <n v="627"/>
    <s v="Kanpur"/>
    <x v="2"/>
    <d v="2016-05-19T00:00:00"/>
    <x v="47"/>
    <x v="10"/>
    <x v="1"/>
    <s v="Gujarat Lions"/>
    <x v="9"/>
    <x v="0"/>
    <x v="0"/>
    <x v="9"/>
    <n v="0"/>
    <n v="6"/>
    <s v="AK Chaudhary"/>
    <s v="CK Nandan"/>
  </r>
  <r>
    <n v="626"/>
    <s v="Bangalore"/>
    <x v="2"/>
    <d v="2016-05-18T00:00:00"/>
    <x v="72"/>
    <x v="6"/>
    <x v="5"/>
    <s v="Kings XI Punjab"/>
    <x v="5"/>
    <x v="0"/>
    <x v="0"/>
    <x v="5"/>
    <n v="82"/>
    <n v="0"/>
    <s v="KN Ananthapadmanabhan"/>
    <s v="M Erasmus"/>
  </r>
  <r>
    <n v="625"/>
    <s v="Visakhapatnam"/>
    <x v="2"/>
    <d v="2016-05-17T00:00:00"/>
    <x v="73"/>
    <x v="13"/>
    <x v="2"/>
    <s v="Rising Pune Supergiant"/>
    <x v="8"/>
    <x v="0"/>
    <x v="0"/>
    <x v="8"/>
    <n v="19"/>
    <n v="0"/>
    <s v="Nitin Menon"/>
    <s v="C Shamshuddin"/>
  </r>
  <r>
    <n v="624"/>
    <s v="Kolkata"/>
    <x v="2"/>
    <d v="2016-05-16T00:00:00"/>
    <x v="72"/>
    <x v="1"/>
    <x v="1"/>
    <s v="Royal Challengers Bangalore"/>
    <x v="6"/>
    <x v="0"/>
    <x v="0"/>
    <x v="5"/>
    <n v="0"/>
    <n v="9"/>
    <s v="CB Gaffaney"/>
    <s v="A Nand Kishore"/>
  </r>
  <r>
    <n v="622"/>
    <s v="Chandigarh"/>
    <x v="2"/>
    <d v="2016-05-15T00:00:00"/>
    <x v="58"/>
    <x v="8"/>
    <x v="3"/>
    <s v="Sunrisers Hyderabad"/>
    <x v="5"/>
    <x v="1"/>
    <x v="0"/>
    <x v="1"/>
    <n v="0"/>
    <n v="7"/>
    <s v="KN Ananthapadmanabhan"/>
    <s v="M Erasmus"/>
  </r>
  <r>
    <n v="623"/>
    <s v="Visakhapatnam"/>
    <x v="2"/>
    <d v="2016-05-15T00:00:00"/>
    <x v="38"/>
    <x v="13"/>
    <x v="6"/>
    <s v="Delhi Daredevils"/>
    <x v="3"/>
    <x v="0"/>
    <x v="0"/>
    <x v="6"/>
    <n v="80"/>
    <n v="0"/>
    <s v="Nitin Menon"/>
    <s v="CK Nandan"/>
  </r>
  <r>
    <n v="620"/>
    <s v="Bangalore"/>
    <x v="2"/>
    <d v="2016-05-14T00:00:00"/>
    <x v="9"/>
    <x v="6"/>
    <x v="5"/>
    <s v="Gujarat Lions"/>
    <x v="9"/>
    <x v="0"/>
    <x v="0"/>
    <x v="5"/>
    <n v="144"/>
    <n v="0"/>
    <s v="AY Dandekar"/>
    <s v="VK Sharma"/>
  </r>
  <r>
    <n v="621"/>
    <s v="Kolkata"/>
    <x v="2"/>
    <d v="2016-05-14T00:00:00"/>
    <x v="71"/>
    <x v="1"/>
    <x v="8"/>
    <s v="Kolkata Knight Riders"/>
    <x v="8"/>
    <x v="1"/>
    <x v="0"/>
    <x v="2"/>
    <n v="0"/>
    <n v="8"/>
    <s v="A Nand Kishore"/>
    <s v="BNJ Oxenford"/>
  </r>
  <r>
    <n v="619"/>
    <s v="Visakhapatnam"/>
    <x v="2"/>
    <d v="2016-05-13T00:00:00"/>
    <x v="74"/>
    <x v="13"/>
    <x v="6"/>
    <s v="Kings XI Punjab"/>
    <x v="7"/>
    <x v="1"/>
    <x v="0"/>
    <x v="7"/>
    <n v="0"/>
    <n v="7"/>
    <s v="HDPK Dharmasena"/>
    <s v="CK Nandan"/>
  </r>
  <r>
    <n v="618"/>
    <s v="Hyderabad"/>
    <x v="2"/>
    <d v="2016-05-12T00:00:00"/>
    <x v="75"/>
    <x v="5"/>
    <x v="0"/>
    <s v="Delhi Daredevils"/>
    <x v="3"/>
    <x v="0"/>
    <x v="0"/>
    <x v="3"/>
    <n v="0"/>
    <n v="7"/>
    <s v="K Bharatan"/>
    <s v="M Erasmus"/>
  </r>
  <r>
    <n v="617"/>
    <s v="Bangalore"/>
    <x v="2"/>
    <d v="2016-05-11T00:00:00"/>
    <x v="38"/>
    <x v="6"/>
    <x v="5"/>
    <s v="Mumbai Indians"/>
    <x v="7"/>
    <x v="0"/>
    <x v="0"/>
    <x v="6"/>
    <n v="0"/>
    <n v="6"/>
    <s v="AY Dandekar"/>
    <s v="C Shamshuddin"/>
  </r>
  <r>
    <n v="616"/>
    <s v="Visakhapatnam"/>
    <x v="2"/>
    <d v="2016-05-10T00:00:00"/>
    <x v="76"/>
    <x v="13"/>
    <x v="0"/>
    <s v="Rising Pune Supergiant"/>
    <x v="4"/>
    <x v="1"/>
    <x v="0"/>
    <x v="1"/>
    <n v="4"/>
    <n v="0"/>
    <s v="CB Gaffaney"/>
    <s v="VK Sharma"/>
  </r>
  <r>
    <n v="615"/>
    <s v="Chandigarh"/>
    <x v="2"/>
    <d v="2016-05-09T00:00:00"/>
    <x v="0"/>
    <x v="8"/>
    <x v="5"/>
    <s v="Kings XI Punjab"/>
    <x v="5"/>
    <x v="0"/>
    <x v="0"/>
    <x v="5"/>
    <n v="1"/>
    <n v="0"/>
    <s v="AK Chaudhary"/>
    <s v="HDPK Dharmasena"/>
  </r>
  <r>
    <n v="613"/>
    <s v="Visakhapatnam"/>
    <x v="2"/>
    <d v="2016-05-08T00:00:00"/>
    <x v="77"/>
    <x v="13"/>
    <x v="0"/>
    <s v="Mumbai Indians"/>
    <x v="7"/>
    <x v="0"/>
    <x v="0"/>
    <x v="1"/>
    <n v="85"/>
    <n v="0"/>
    <s v="S Ravi"/>
    <s v="C Shamshuddin"/>
  </r>
  <r>
    <n v="614"/>
    <s v="Kolkata"/>
    <x v="2"/>
    <d v="2016-05-08T00:00:00"/>
    <x v="78"/>
    <x v="1"/>
    <x v="1"/>
    <s v="Gujarat Lions"/>
    <x v="9"/>
    <x v="0"/>
    <x v="0"/>
    <x v="9"/>
    <n v="0"/>
    <n v="5"/>
    <s v="M Erasmus"/>
    <s v="RJ Tucker"/>
  </r>
  <r>
    <n v="611"/>
    <s v="Bangalore"/>
    <x v="2"/>
    <d v="2016-05-07T00:00:00"/>
    <x v="72"/>
    <x v="6"/>
    <x v="8"/>
    <s v="Royal Challengers Bangalore"/>
    <x v="6"/>
    <x v="0"/>
    <x v="0"/>
    <x v="5"/>
    <n v="0"/>
    <n v="7"/>
    <s v="CB Gaffaney"/>
    <s v="BNJ Oxenford"/>
  </r>
  <r>
    <n v="612"/>
    <s v="Chandigarh"/>
    <x v="2"/>
    <d v="2016-05-07T00:00:00"/>
    <x v="74"/>
    <x v="8"/>
    <x v="3"/>
    <s v="Delhi Daredevils"/>
    <x v="3"/>
    <x v="0"/>
    <x v="0"/>
    <x v="7"/>
    <n v="9"/>
    <n v="0"/>
    <s v="HDPK Dharmasena"/>
    <s v="CK Nandan"/>
  </r>
  <r>
    <n v="610"/>
    <s v="Hyderabad"/>
    <x v="2"/>
    <d v="2016-05-06T00:00:00"/>
    <x v="61"/>
    <x v="5"/>
    <x v="9"/>
    <s v="Sunrisers Hyderabad"/>
    <x v="4"/>
    <x v="0"/>
    <x v="0"/>
    <x v="1"/>
    <n v="0"/>
    <n v="5"/>
    <s v="M Erasmus"/>
    <s v="S Ravi"/>
  </r>
  <r>
    <n v="609"/>
    <s v="Delhi"/>
    <x v="2"/>
    <d v="2016-05-05T00:00:00"/>
    <x v="79"/>
    <x v="2"/>
    <x v="2"/>
    <s v="Rising Pune Supergiant"/>
    <x v="8"/>
    <x v="0"/>
    <x v="0"/>
    <x v="8"/>
    <n v="0"/>
    <n v="7"/>
    <s v="C Shamshuddin"/>
    <s v="RJ Tucker"/>
  </r>
  <r>
    <n v="608"/>
    <s v="Kolkata"/>
    <x v="2"/>
    <d v="2016-05-04T00:00:00"/>
    <x v="2"/>
    <x v="1"/>
    <x v="1"/>
    <s v="Kings XI Punjab"/>
    <x v="5"/>
    <x v="0"/>
    <x v="0"/>
    <x v="2"/>
    <n v="7"/>
    <n v="0"/>
    <s v="AK Chaudhary"/>
    <s v="HDPK Dharmasena"/>
  </r>
  <r>
    <n v="607"/>
    <s v="Rajkot"/>
    <x v="2"/>
    <d v="2016-05-03T00:00:00"/>
    <x v="23"/>
    <x v="11"/>
    <x v="9"/>
    <s v="Delhi Daredevils"/>
    <x v="3"/>
    <x v="0"/>
    <x v="0"/>
    <x v="3"/>
    <n v="0"/>
    <n v="8"/>
    <s v="CB Gaffaney"/>
    <s v="BNJ Oxenford"/>
  </r>
  <r>
    <n v="606"/>
    <s v="Bangalore"/>
    <x v="2"/>
    <d v="2016-05-02T00:00:00"/>
    <x v="2"/>
    <x v="6"/>
    <x v="5"/>
    <s v="Kolkata Knight Riders"/>
    <x v="1"/>
    <x v="0"/>
    <x v="0"/>
    <x v="2"/>
    <n v="0"/>
    <n v="5"/>
    <s v="M Erasmus"/>
    <s v="S Ravi"/>
  </r>
  <r>
    <n v="604"/>
    <s v="Rajkot"/>
    <x v="2"/>
    <d v="2016-05-01T00:00:00"/>
    <x v="64"/>
    <x v="11"/>
    <x v="3"/>
    <s v="Gujarat Lions"/>
    <x v="9"/>
    <x v="0"/>
    <x v="0"/>
    <x v="7"/>
    <n v="23"/>
    <n v="0"/>
    <s v="BNJ Oxenford"/>
    <s v="VK Sharma"/>
  </r>
  <r>
    <n v="605"/>
    <s v="Pune"/>
    <x v="2"/>
    <d v="2016-05-01T00:00:00"/>
    <x v="25"/>
    <x v="3"/>
    <x v="8"/>
    <s v="Mumbai Indians"/>
    <x v="7"/>
    <x v="0"/>
    <x v="0"/>
    <x v="6"/>
    <n v="0"/>
    <n v="8"/>
    <s v="AY Dandekar"/>
    <s v="RJ Tucker"/>
  </r>
  <r>
    <n v="602"/>
    <s v="Delhi"/>
    <x v="2"/>
    <d v="2016-04-30T00:00:00"/>
    <x v="80"/>
    <x v="2"/>
    <x v="2"/>
    <s v="Kolkata Knight Riders"/>
    <x v="1"/>
    <x v="0"/>
    <x v="0"/>
    <x v="3"/>
    <n v="27"/>
    <n v="0"/>
    <s v="KN Ananthapadmanabhan"/>
    <s v="M Erasmus"/>
  </r>
  <r>
    <n v="603"/>
    <s v="Hyderabad"/>
    <x v="2"/>
    <d v="2016-04-30T00:00:00"/>
    <x v="53"/>
    <x v="5"/>
    <x v="0"/>
    <s v="Royal Challengers Bangalore"/>
    <x v="6"/>
    <x v="0"/>
    <x v="0"/>
    <x v="1"/>
    <n v="15"/>
    <n v="0"/>
    <s v="AK Chaudhary"/>
    <s v="HDPK Dharmasena"/>
  </r>
  <r>
    <n v="601"/>
    <s v="Pune"/>
    <x v="2"/>
    <d v="2016-04-29T00:00:00"/>
    <x v="47"/>
    <x v="3"/>
    <x v="8"/>
    <s v="Gujarat Lions"/>
    <x v="9"/>
    <x v="0"/>
    <x v="0"/>
    <x v="9"/>
    <n v="0"/>
    <n v="3"/>
    <s v="CB Gaffaney"/>
    <s v="BNJ Oxenford"/>
  </r>
  <r>
    <n v="600"/>
    <s v="Mumbai"/>
    <x v="2"/>
    <d v="2016-04-28T00:00:00"/>
    <x v="25"/>
    <x v="0"/>
    <x v="1"/>
    <s v="Mumbai Indians"/>
    <x v="7"/>
    <x v="0"/>
    <x v="0"/>
    <x v="6"/>
    <n v="0"/>
    <n v="6"/>
    <s v="Nitin Menon"/>
    <s v="RJ Tucker"/>
  </r>
  <r>
    <n v="599"/>
    <s v="Delhi"/>
    <x v="2"/>
    <d v="2016-04-27T00:00:00"/>
    <x v="75"/>
    <x v="2"/>
    <x v="9"/>
    <s v="Delhi Daredevils"/>
    <x v="3"/>
    <x v="0"/>
    <x v="0"/>
    <x v="9"/>
    <n v="1"/>
    <n v="0"/>
    <s v="M Erasmus"/>
    <s v="S Ravi"/>
  </r>
  <r>
    <n v="598"/>
    <s v="Hyderabad"/>
    <x v="2"/>
    <d v="2016-04-26T00:00:00"/>
    <x v="73"/>
    <x v="5"/>
    <x v="0"/>
    <s v="Rising Pune Supergiant"/>
    <x v="8"/>
    <x v="0"/>
    <x v="0"/>
    <x v="8"/>
    <n v="34"/>
    <n v="0"/>
    <s v="AY Dandekar"/>
    <s v="CK Nandan"/>
  </r>
  <r>
    <n v="597"/>
    <s v="Chandigarh"/>
    <x v="2"/>
    <d v="2016-04-25T00:00:00"/>
    <x v="81"/>
    <x v="8"/>
    <x v="6"/>
    <s v="Kings XI Punjab"/>
    <x v="5"/>
    <x v="0"/>
    <x v="0"/>
    <x v="6"/>
    <n v="25"/>
    <n v="0"/>
    <s v="Nitin Menon"/>
    <s v="RJ Tucker"/>
  </r>
  <r>
    <n v="595"/>
    <s v="Rajkot"/>
    <x v="2"/>
    <d v="2016-04-24T00:00:00"/>
    <x v="72"/>
    <x v="11"/>
    <x v="5"/>
    <s v="Gujarat Lions"/>
    <x v="6"/>
    <x v="1"/>
    <x v="0"/>
    <x v="9"/>
    <n v="0"/>
    <n v="6"/>
    <s v="K Bharatan"/>
    <s v="BNJ Oxenford"/>
  </r>
  <r>
    <n v="596"/>
    <s v="Pune"/>
    <x v="2"/>
    <d v="2016-04-24T00:00:00"/>
    <x v="82"/>
    <x v="3"/>
    <x v="8"/>
    <s v="Kolkata Knight Riders"/>
    <x v="1"/>
    <x v="0"/>
    <x v="0"/>
    <x v="2"/>
    <n v="0"/>
    <n v="2"/>
    <s v="CB Gaffaney"/>
    <s v="A Nand Kishore"/>
  </r>
  <r>
    <n v="593"/>
    <s v="Delhi"/>
    <x v="2"/>
    <d v="2016-04-23T00:00:00"/>
    <x v="33"/>
    <x v="2"/>
    <x v="2"/>
    <s v="Mumbai Indians"/>
    <x v="7"/>
    <x v="0"/>
    <x v="0"/>
    <x v="3"/>
    <n v="10"/>
    <n v="0"/>
    <s v="S Ravi"/>
    <s v="C Shamshuddin"/>
  </r>
  <r>
    <n v="594"/>
    <s v="Hyderabad"/>
    <x v="2"/>
    <d v="2016-04-23T00:00:00"/>
    <x v="83"/>
    <x v="5"/>
    <x v="3"/>
    <s v="Sunrisers Hyderabad"/>
    <x v="4"/>
    <x v="0"/>
    <x v="0"/>
    <x v="1"/>
    <n v="0"/>
    <n v="5"/>
    <s v="AK Chaudhary"/>
    <s v="CK Nandan"/>
  </r>
  <r>
    <n v="592"/>
    <s v="Pune"/>
    <x v="2"/>
    <d v="2016-04-22T00:00:00"/>
    <x v="9"/>
    <x v="3"/>
    <x v="5"/>
    <s v="Rising Pune Supergiant"/>
    <x v="8"/>
    <x v="0"/>
    <x v="0"/>
    <x v="5"/>
    <n v="13"/>
    <n v="0"/>
    <s v="CB Gaffaney"/>
    <s v="VK Sharma"/>
  </r>
  <r>
    <n v="591"/>
    <s v="Rajkot"/>
    <x v="2"/>
    <d v="2016-04-21T00:00:00"/>
    <x v="61"/>
    <x v="11"/>
    <x v="9"/>
    <s v="Sunrisers Hyderabad"/>
    <x v="4"/>
    <x v="0"/>
    <x v="0"/>
    <x v="1"/>
    <n v="0"/>
    <n v="10"/>
    <s v="K Bharatan"/>
    <s v="HDPK Dharmasena"/>
  </r>
  <r>
    <n v="590"/>
    <s v="Mumbai"/>
    <x v="2"/>
    <d v="2016-04-20T00:00:00"/>
    <x v="25"/>
    <x v="0"/>
    <x v="5"/>
    <s v="Mumbai Indians"/>
    <x v="7"/>
    <x v="0"/>
    <x v="0"/>
    <x v="6"/>
    <n v="0"/>
    <n v="6"/>
    <s v="AK Chaudhary"/>
    <s v="CK Nandan"/>
  </r>
  <r>
    <n v="589"/>
    <s v="Chandigarh"/>
    <x v="2"/>
    <d v="2016-04-19T00:00:00"/>
    <x v="57"/>
    <x v="8"/>
    <x v="3"/>
    <s v="Kolkata Knight Riders"/>
    <x v="1"/>
    <x v="0"/>
    <x v="0"/>
    <x v="2"/>
    <n v="0"/>
    <n v="6"/>
    <s v="S Ravi"/>
    <s v="C Shamshuddin"/>
  </r>
  <r>
    <n v="588"/>
    <s v="Hyderabad"/>
    <x v="2"/>
    <d v="2016-04-18T00:00:00"/>
    <x v="53"/>
    <x v="5"/>
    <x v="6"/>
    <s v="Sunrisers Hyderabad"/>
    <x v="4"/>
    <x v="0"/>
    <x v="0"/>
    <x v="1"/>
    <n v="0"/>
    <n v="7"/>
    <s v="HDPK Dharmasena"/>
    <s v="VK Sharma"/>
  </r>
  <r>
    <n v="586"/>
    <s v="Chandigarh"/>
    <x v="2"/>
    <d v="2016-04-17T00:00:00"/>
    <x v="84"/>
    <x v="8"/>
    <x v="8"/>
    <s v="Kings XI Punjab"/>
    <x v="8"/>
    <x v="1"/>
    <x v="0"/>
    <x v="7"/>
    <n v="0"/>
    <n v="6"/>
    <s v="S Ravi"/>
    <s v="C Shamshuddin"/>
  </r>
  <r>
    <n v="587"/>
    <s v="Bangalore"/>
    <x v="2"/>
    <d v="2016-04-17T00:00:00"/>
    <x v="85"/>
    <x v="6"/>
    <x v="5"/>
    <s v="Delhi Daredevils"/>
    <x v="3"/>
    <x v="0"/>
    <x v="0"/>
    <x v="3"/>
    <n v="0"/>
    <n v="7"/>
    <s v="VA Kulkarni"/>
    <s v="A Nand Kishore"/>
  </r>
  <r>
    <n v="584"/>
    <s v="Hyderabad"/>
    <x v="2"/>
    <d v="2016-04-16T00:00:00"/>
    <x v="55"/>
    <x v="5"/>
    <x v="0"/>
    <s v="Kolkata Knight Riders"/>
    <x v="4"/>
    <x v="1"/>
    <x v="0"/>
    <x v="2"/>
    <n v="0"/>
    <n v="8"/>
    <s v="AK Chaudhary"/>
    <s v="CK Nandan"/>
  </r>
  <r>
    <n v="585"/>
    <s v="Mumbai"/>
    <x v="2"/>
    <d v="2016-04-16T00:00:00"/>
    <x v="86"/>
    <x v="0"/>
    <x v="6"/>
    <s v="Gujarat Lions"/>
    <x v="9"/>
    <x v="0"/>
    <x v="0"/>
    <x v="9"/>
    <n v="0"/>
    <n v="3"/>
    <s v="HDPK Dharmasena"/>
    <s v="VK Sharma"/>
  </r>
  <r>
    <n v="583"/>
    <s v="Delhi"/>
    <x v="2"/>
    <d v="2016-04-15T00:00:00"/>
    <x v="4"/>
    <x v="2"/>
    <x v="3"/>
    <s v="Delhi Daredevils"/>
    <x v="3"/>
    <x v="0"/>
    <x v="0"/>
    <x v="3"/>
    <n v="0"/>
    <n v="8"/>
    <s v="S Ravi"/>
    <s v="C Shamshuddin"/>
  </r>
  <r>
    <n v="582"/>
    <s v="Rajkot"/>
    <x v="2"/>
    <d v="2016-04-14T00:00:00"/>
    <x v="86"/>
    <x v="11"/>
    <x v="8"/>
    <s v="Gujarat Lions"/>
    <x v="8"/>
    <x v="1"/>
    <x v="0"/>
    <x v="9"/>
    <n v="0"/>
    <n v="7"/>
    <s v="VA Kulkarni"/>
    <s v="CK Nandan"/>
  </r>
  <r>
    <n v="581"/>
    <s v="Kolkata"/>
    <x v="2"/>
    <d v="2016-04-13T00:00:00"/>
    <x v="25"/>
    <x v="1"/>
    <x v="1"/>
    <s v="Mumbai Indians"/>
    <x v="7"/>
    <x v="0"/>
    <x v="0"/>
    <x v="6"/>
    <n v="0"/>
    <n v="6"/>
    <s v="Nitin Menon"/>
    <s v="S Ravi"/>
  </r>
  <r>
    <n v="580"/>
    <s v="Bangalore"/>
    <x v="2"/>
    <d v="2016-04-12T00:00:00"/>
    <x v="9"/>
    <x v="6"/>
    <x v="5"/>
    <s v="Sunrisers Hyderabad"/>
    <x v="4"/>
    <x v="0"/>
    <x v="0"/>
    <x v="5"/>
    <n v="45"/>
    <n v="0"/>
    <s v="HDPK Dharmasena"/>
    <s v="VK Sharma"/>
  </r>
  <r>
    <n v="579"/>
    <s v="Chandigarh"/>
    <x v="2"/>
    <d v="2016-04-11T00:00:00"/>
    <x v="86"/>
    <x v="8"/>
    <x v="3"/>
    <s v="Gujarat Lions"/>
    <x v="9"/>
    <x v="0"/>
    <x v="0"/>
    <x v="9"/>
    <n v="0"/>
    <n v="5"/>
    <s v="AK Chaudhary"/>
    <s v="VA Kulkarni"/>
  </r>
  <r>
    <n v="578"/>
    <s v="Kolkata"/>
    <x v="2"/>
    <d v="2016-04-10T00:00:00"/>
    <x v="2"/>
    <x v="1"/>
    <x v="2"/>
    <s v="Kolkata Knight Riders"/>
    <x v="1"/>
    <x v="0"/>
    <x v="0"/>
    <x v="2"/>
    <n v="0"/>
    <n v="9"/>
    <s v="S Ravi"/>
    <s v="C Shamshuddin"/>
  </r>
  <r>
    <n v="577"/>
    <s v="Mumbai"/>
    <x v="2"/>
    <d v="2016-04-09T00:00:00"/>
    <x v="79"/>
    <x v="0"/>
    <x v="6"/>
    <s v="Rising Pune Supergiant"/>
    <x v="7"/>
    <x v="1"/>
    <x v="0"/>
    <x v="8"/>
    <n v="0"/>
    <n v="9"/>
    <s v="HDPK Dharmasena"/>
    <s v="CK Nandan"/>
  </r>
  <r>
    <n v="576"/>
    <s v="Kolkata"/>
    <x v="3"/>
    <d v="2015-05-24T00:00:00"/>
    <x v="25"/>
    <x v="1"/>
    <x v="6"/>
    <s v="Chennai Super Kings"/>
    <x v="0"/>
    <x v="0"/>
    <x v="0"/>
    <x v="6"/>
    <n v="41"/>
    <n v="0"/>
    <s v="HDPK Dharmasena"/>
    <s v="RK Illingworth"/>
  </r>
  <r>
    <n v="575"/>
    <s v="Ranchi"/>
    <x v="3"/>
    <d v="2015-05-22T00:00:00"/>
    <x v="77"/>
    <x v="14"/>
    <x v="5"/>
    <s v="Chennai Super Kings"/>
    <x v="0"/>
    <x v="0"/>
    <x v="0"/>
    <x v="0"/>
    <n v="0"/>
    <n v="3"/>
    <s v="AK Chaudhary"/>
    <s v="CB Gaffaney"/>
  </r>
  <r>
    <n v="574"/>
    <s v="Pune"/>
    <x v="3"/>
    <d v="2015-05-20T00:00:00"/>
    <x v="9"/>
    <x v="3"/>
    <x v="5"/>
    <s v="Rajasthan Royals"/>
    <x v="6"/>
    <x v="1"/>
    <x v="0"/>
    <x v="5"/>
    <n v="71"/>
    <n v="0"/>
    <s v="AK Chaudhary"/>
    <s v="C Shamshuddin"/>
  </r>
  <r>
    <n v="573"/>
    <s v="Mumbai"/>
    <x v="3"/>
    <d v="2015-05-19T00:00:00"/>
    <x v="63"/>
    <x v="0"/>
    <x v="6"/>
    <s v="Chennai Super Kings"/>
    <x v="7"/>
    <x v="1"/>
    <x v="0"/>
    <x v="6"/>
    <n v="25"/>
    <n v="0"/>
    <s v="HDPK Dharmasena"/>
    <s v="RK Illingworth"/>
  </r>
  <r>
    <n v="571"/>
    <s v="Bangalore"/>
    <x v="3"/>
    <d v="2015-05-17T00:00:00"/>
    <x v="87"/>
    <x v="6"/>
    <x v="2"/>
    <s v="Royal Challengers Bangalore"/>
    <x v="6"/>
    <x v="0"/>
    <x v="2"/>
    <x v="10"/>
    <n v="0"/>
    <n v="0"/>
    <s v="HDPK Dharmasena"/>
    <s v="K Srinivasan"/>
  </r>
  <r>
    <n v="572"/>
    <s v="Hyderabad"/>
    <x v="3"/>
    <d v="2015-05-17T00:00:00"/>
    <x v="59"/>
    <x v="5"/>
    <x v="0"/>
    <s v="Mumbai Indians"/>
    <x v="4"/>
    <x v="1"/>
    <x v="0"/>
    <x v="6"/>
    <n v="0"/>
    <n v="9"/>
    <s v="CB Gaffaney"/>
    <s v="K Srinath"/>
  </r>
  <r>
    <n v="569"/>
    <s v="Chandigarh"/>
    <x v="3"/>
    <d v="2015-05-16T00:00:00"/>
    <x v="88"/>
    <x v="15"/>
    <x v="3"/>
    <s v="Chennai Super Kings"/>
    <x v="5"/>
    <x v="1"/>
    <x v="0"/>
    <x v="0"/>
    <n v="0"/>
    <n v="7"/>
    <s v="CK Nandan"/>
    <s v="C Shamshuddin"/>
  </r>
  <r>
    <n v="570"/>
    <s v="Mumbai"/>
    <x v="3"/>
    <d v="2015-05-16T00:00:00"/>
    <x v="0"/>
    <x v="16"/>
    <x v="4"/>
    <s v="Kolkata Knight Riders"/>
    <x v="2"/>
    <x v="1"/>
    <x v="0"/>
    <x v="4"/>
    <n v="9"/>
    <n v="0"/>
    <s v="RM Deshpande"/>
    <s v="RK Illingworth"/>
  </r>
  <r>
    <n v="568"/>
    <s v="Hyderabad"/>
    <x v="3"/>
    <d v="2015-05-15T00:00:00"/>
    <x v="72"/>
    <x v="5"/>
    <x v="0"/>
    <s v="Royal Challengers Bangalore"/>
    <x v="4"/>
    <x v="1"/>
    <x v="0"/>
    <x v="5"/>
    <n v="0"/>
    <n v="6"/>
    <s v="AK Chaudhary"/>
    <s v="HDPK Dharmasena"/>
  </r>
  <r>
    <n v="567"/>
    <s v="Mumbai"/>
    <x v="3"/>
    <d v="2015-05-14T00:00:00"/>
    <x v="19"/>
    <x v="0"/>
    <x v="6"/>
    <s v="Kolkata Knight Riders"/>
    <x v="1"/>
    <x v="0"/>
    <x v="0"/>
    <x v="6"/>
    <n v="5"/>
    <n v="0"/>
    <s v="RK Illingworth"/>
    <s v="VA Kulkarni"/>
  </r>
  <r>
    <n v="566"/>
    <s v="Chandigarh"/>
    <x v="3"/>
    <d v="2015-05-13T00:00:00"/>
    <x v="64"/>
    <x v="15"/>
    <x v="3"/>
    <s v="Royal Challengers Bangalore"/>
    <x v="6"/>
    <x v="0"/>
    <x v="0"/>
    <x v="7"/>
    <n v="22"/>
    <n v="0"/>
    <s v="JD Cloete"/>
    <s v="C Shamshuddin"/>
  </r>
  <r>
    <n v="565"/>
    <s v="Raipur"/>
    <x v="3"/>
    <d v="2015-05-12T00:00:00"/>
    <x v="89"/>
    <x v="12"/>
    <x v="7"/>
    <s v="Delhi Daredevils"/>
    <x v="0"/>
    <x v="1"/>
    <x v="0"/>
    <x v="3"/>
    <n v="0"/>
    <n v="6"/>
    <s v="RK Illingworth"/>
    <s v="VA Kulkarni"/>
  </r>
  <r>
    <n v="564"/>
    <s v="Hyderabad"/>
    <x v="3"/>
    <d v="2015-05-11T00:00:00"/>
    <x v="53"/>
    <x v="5"/>
    <x v="0"/>
    <s v="Kings XI Punjab"/>
    <x v="4"/>
    <x v="1"/>
    <x v="0"/>
    <x v="1"/>
    <n v="5"/>
    <n v="0"/>
    <s v="AK Chaudhary"/>
    <s v="HDPK Dharmasena"/>
  </r>
  <r>
    <n v="562"/>
    <s v="Mumbai"/>
    <x v="3"/>
    <d v="2015-05-10T00:00:00"/>
    <x v="9"/>
    <x v="0"/>
    <x v="5"/>
    <s v="Mumbai Indians"/>
    <x v="6"/>
    <x v="1"/>
    <x v="0"/>
    <x v="5"/>
    <n v="39"/>
    <n v="0"/>
    <s v="JD Cloete"/>
    <s v="C Shamshuddin"/>
  </r>
  <r>
    <n v="563"/>
    <s v="Chennai"/>
    <x v="3"/>
    <d v="2015-05-10T00:00:00"/>
    <x v="21"/>
    <x v="9"/>
    <x v="7"/>
    <s v="Rajasthan Royals"/>
    <x v="0"/>
    <x v="1"/>
    <x v="0"/>
    <x v="0"/>
    <n v="12"/>
    <n v="0"/>
    <s v="M Erasmus"/>
    <s v="CK Nandan"/>
  </r>
  <r>
    <n v="560"/>
    <s v="Kolkata"/>
    <x v="3"/>
    <d v="2015-05-09T00:00:00"/>
    <x v="2"/>
    <x v="1"/>
    <x v="3"/>
    <s v="Kolkata Knight Riders"/>
    <x v="5"/>
    <x v="1"/>
    <x v="0"/>
    <x v="2"/>
    <n v="0"/>
    <n v="1"/>
    <s v="AK Chaudhary"/>
    <s v="HDPK Dharmasena"/>
  </r>
  <r>
    <n v="561"/>
    <s v="Raipur"/>
    <x v="3"/>
    <d v="2015-05-09T00:00:00"/>
    <x v="70"/>
    <x v="12"/>
    <x v="0"/>
    <s v="Delhi Daredevils"/>
    <x v="4"/>
    <x v="1"/>
    <x v="0"/>
    <x v="1"/>
    <n v="6"/>
    <n v="0"/>
    <s v="VA Kulkarni"/>
    <s v="S Ravi"/>
  </r>
  <r>
    <n v="559"/>
    <s v="Chennai"/>
    <x v="3"/>
    <d v="2015-05-08T00:00:00"/>
    <x v="19"/>
    <x v="9"/>
    <x v="7"/>
    <s v="Mumbai Indians"/>
    <x v="0"/>
    <x v="1"/>
    <x v="0"/>
    <x v="6"/>
    <n v="0"/>
    <n v="6"/>
    <s v="CB Gaffaney"/>
    <s v="CK Nandan"/>
  </r>
  <r>
    <n v="545"/>
    <s v="Kolkata"/>
    <x v="3"/>
    <d v="2015-05-07T00:00:00"/>
    <x v="90"/>
    <x v="1"/>
    <x v="1"/>
    <s v="Delhi Daredevils"/>
    <x v="1"/>
    <x v="1"/>
    <x v="0"/>
    <x v="2"/>
    <n v="13"/>
    <n v="0"/>
    <s v="AK Chaudhary"/>
    <s v="M Erasmus"/>
  </r>
  <r>
    <n v="558"/>
    <s v="Mumbai"/>
    <x v="3"/>
    <d v="2015-05-07T00:00:00"/>
    <x v="91"/>
    <x v="16"/>
    <x v="0"/>
    <s v="Rajasthan Royals"/>
    <x v="2"/>
    <x v="0"/>
    <x v="0"/>
    <x v="1"/>
    <n v="7"/>
    <n v="0"/>
    <s v="JD Cloete"/>
    <s v="C Shamshuddin"/>
  </r>
  <r>
    <n v="557"/>
    <s v="Bangalore"/>
    <x v="3"/>
    <d v="2015-05-06T00:00:00"/>
    <x v="31"/>
    <x v="6"/>
    <x v="5"/>
    <s v="Kings XI Punjab"/>
    <x v="5"/>
    <x v="0"/>
    <x v="0"/>
    <x v="5"/>
    <n v="138"/>
    <n v="0"/>
    <s v="RK Illingworth"/>
    <s v="VA Kulkarni"/>
  </r>
  <r>
    <n v="556"/>
    <s v="Mumbai"/>
    <x v="3"/>
    <d v="2015-05-05T00:00:00"/>
    <x v="92"/>
    <x v="0"/>
    <x v="2"/>
    <s v="Mumbai Indians"/>
    <x v="3"/>
    <x v="1"/>
    <x v="0"/>
    <x v="6"/>
    <n v="0"/>
    <n v="5"/>
    <s v="HDPK Dharmasena"/>
    <s v="CB Gaffaney"/>
  </r>
  <r>
    <n v="554"/>
    <s v="Chennai"/>
    <x v="3"/>
    <d v="2015-05-04T00:00:00"/>
    <x v="60"/>
    <x v="9"/>
    <x v="7"/>
    <s v="Royal Challengers Bangalore"/>
    <x v="0"/>
    <x v="1"/>
    <x v="0"/>
    <x v="0"/>
    <n v="24"/>
    <n v="0"/>
    <s v="C Shamshuddin"/>
    <s v="K Srinath"/>
  </r>
  <r>
    <n v="555"/>
    <s v="Kolkata"/>
    <x v="3"/>
    <d v="2015-05-04T00:00:00"/>
    <x v="12"/>
    <x v="1"/>
    <x v="1"/>
    <s v="Sunrisers Hyderabad"/>
    <x v="4"/>
    <x v="0"/>
    <x v="0"/>
    <x v="2"/>
    <n v="35"/>
    <n v="0"/>
    <s v="AK Chaudhary"/>
    <s v="M Erasmus"/>
  </r>
  <r>
    <n v="552"/>
    <s v="Chandigarh"/>
    <x v="3"/>
    <d v="2015-05-03T00:00:00"/>
    <x v="48"/>
    <x v="15"/>
    <x v="6"/>
    <s v="Kings XI Punjab"/>
    <x v="7"/>
    <x v="1"/>
    <x v="0"/>
    <x v="6"/>
    <n v="23"/>
    <n v="0"/>
    <s v="RK Illingworth"/>
    <s v="VA Kulkarni"/>
  </r>
  <r>
    <n v="553"/>
    <s v="Mumbai"/>
    <x v="3"/>
    <d v="2015-05-03T00:00:00"/>
    <x v="79"/>
    <x v="16"/>
    <x v="4"/>
    <s v="Delhi Daredevils"/>
    <x v="3"/>
    <x v="0"/>
    <x v="0"/>
    <x v="4"/>
    <n v="14"/>
    <n v="0"/>
    <s v="HDPK Dharmasena"/>
    <s v="CB Gaffaney"/>
  </r>
  <r>
    <n v="550"/>
    <s v="Bangalore"/>
    <x v="3"/>
    <d v="2015-05-02T00:00:00"/>
    <x v="93"/>
    <x v="6"/>
    <x v="1"/>
    <s v="Royal Challengers Bangalore"/>
    <x v="6"/>
    <x v="0"/>
    <x v="0"/>
    <x v="5"/>
    <n v="0"/>
    <n v="7"/>
    <s v="JD Cloete"/>
    <s v="PG Pathak"/>
  </r>
  <r>
    <n v="551"/>
    <s v="Hyderabad"/>
    <x v="3"/>
    <d v="2015-05-02T00:00:00"/>
    <x v="53"/>
    <x v="5"/>
    <x v="0"/>
    <s v="Chennai Super Kings"/>
    <x v="0"/>
    <x v="0"/>
    <x v="0"/>
    <x v="1"/>
    <n v="22"/>
    <n v="0"/>
    <s v="AK Chaudhary"/>
    <s v="K Srinivasan"/>
  </r>
  <r>
    <n v="548"/>
    <s v="Delhi"/>
    <x v="3"/>
    <d v="2015-05-01T00:00:00"/>
    <x v="40"/>
    <x v="2"/>
    <x v="3"/>
    <s v="Delhi Daredevils"/>
    <x v="3"/>
    <x v="0"/>
    <x v="0"/>
    <x v="3"/>
    <n v="0"/>
    <n v="9"/>
    <s v="RK Illingworth"/>
    <s v="S Ravi"/>
  </r>
  <r>
    <n v="549"/>
    <s v="Mumbai"/>
    <x v="3"/>
    <d v="2015-05-01T00:00:00"/>
    <x v="13"/>
    <x v="0"/>
    <x v="6"/>
    <s v="Rajasthan Royals"/>
    <x v="2"/>
    <x v="0"/>
    <x v="0"/>
    <x v="6"/>
    <n v="8"/>
    <n v="0"/>
    <s v="HDPK Dharmasena"/>
    <s v="CK Nandan"/>
  </r>
  <r>
    <n v="527"/>
    <s v="Kolkata"/>
    <x v="3"/>
    <d v="2015-04-30T00:00:00"/>
    <x v="2"/>
    <x v="1"/>
    <x v="7"/>
    <s v="Kolkata Knight Riders"/>
    <x v="1"/>
    <x v="0"/>
    <x v="0"/>
    <x v="2"/>
    <n v="0"/>
    <n v="7"/>
    <s v="AK Chaudhary"/>
    <s v="M Erasmus"/>
  </r>
  <r>
    <n v="546"/>
    <s v="Bangalore"/>
    <x v="3"/>
    <d v="2015-04-29T00:00:00"/>
    <x v="87"/>
    <x v="6"/>
    <x v="5"/>
    <s v="Rajasthan Royals"/>
    <x v="2"/>
    <x v="0"/>
    <x v="2"/>
    <x v="10"/>
    <n v="0"/>
    <n v="0"/>
    <s v="JD Cloete"/>
    <s v="PG Pathak"/>
  </r>
  <r>
    <n v="547"/>
    <s v="Chennai"/>
    <x v="3"/>
    <d v="2015-04-28T00:00:00"/>
    <x v="37"/>
    <x v="9"/>
    <x v="7"/>
    <s v="Kolkata Knight Riders"/>
    <x v="1"/>
    <x v="0"/>
    <x v="0"/>
    <x v="0"/>
    <n v="2"/>
    <n v="0"/>
    <s v="RM Deshpande"/>
    <s v="VA Kulkarni"/>
  </r>
  <r>
    <n v="544"/>
    <s v="Chandigarh"/>
    <x v="3"/>
    <d v="2015-04-27T00:00:00"/>
    <x v="94"/>
    <x v="15"/>
    <x v="0"/>
    <s v="Kings XI Punjab"/>
    <x v="5"/>
    <x v="0"/>
    <x v="0"/>
    <x v="1"/>
    <n v="20"/>
    <n v="0"/>
    <s v="HDPK Dharmasena"/>
    <s v="CB Gaffaney"/>
  </r>
  <r>
    <n v="543"/>
    <s v="Delhi"/>
    <x v="3"/>
    <d v="2015-04-26T00:00:00"/>
    <x v="95"/>
    <x v="2"/>
    <x v="2"/>
    <s v="Royal Challengers Bangalore"/>
    <x v="6"/>
    <x v="0"/>
    <x v="0"/>
    <x v="5"/>
    <n v="0"/>
    <n v="10"/>
    <s v="M Erasmus"/>
    <s v="S Ravi"/>
  </r>
  <r>
    <n v="541"/>
    <s v="Mumbai"/>
    <x v="3"/>
    <d v="2015-04-25T00:00:00"/>
    <x v="96"/>
    <x v="0"/>
    <x v="6"/>
    <s v="Sunrisers Hyderabad"/>
    <x v="7"/>
    <x v="1"/>
    <x v="0"/>
    <x v="6"/>
    <n v="20"/>
    <n v="0"/>
    <s v="HDPK Dharmasena"/>
    <s v="CB Gaffaney"/>
  </r>
  <r>
    <n v="542"/>
    <s v="Chennai"/>
    <x v="3"/>
    <d v="2015-04-25T00:00:00"/>
    <x v="97"/>
    <x v="9"/>
    <x v="7"/>
    <s v="Kings XI Punjab"/>
    <x v="0"/>
    <x v="1"/>
    <x v="0"/>
    <x v="0"/>
    <n v="97"/>
    <n v="0"/>
    <s v="JD Cloete"/>
    <s v="C Shamshuddin"/>
  </r>
  <r>
    <n v="540"/>
    <s v="Ahmedabad"/>
    <x v="3"/>
    <d v="2015-04-24T00:00:00"/>
    <x v="98"/>
    <x v="17"/>
    <x v="4"/>
    <s v="Royal Challengers Bangalore"/>
    <x v="6"/>
    <x v="0"/>
    <x v="0"/>
    <x v="5"/>
    <n v="0"/>
    <n v="9"/>
    <s v="M Erasmus"/>
    <s v="S Ravi"/>
  </r>
  <r>
    <n v="539"/>
    <s v="Delhi"/>
    <x v="3"/>
    <d v="2015-04-23T00:00:00"/>
    <x v="26"/>
    <x v="2"/>
    <x v="2"/>
    <s v="Mumbai Indians"/>
    <x v="7"/>
    <x v="0"/>
    <x v="0"/>
    <x v="3"/>
    <n v="37"/>
    <n v="0"/>
    <s v="SD Fry"/>
    <s v="CK Nandan"/>
  </r>
  <r>
    <n v="537"/>
    <s v="Visakhapatnam"/>
    <x v="3"/>
    <d v="2015-04-22T00:00:00"/>
    <x v="53"/>
    <x v="13"/>
    <x v="0"/>
    <s v="Kolkata Knight Riders"/>
    <x v="1"/>
    <x v="0"/>
    <x v="0"/>
    <x v="1"/>
    <n v="16"/>
    <n v="0"/>
    <s v="RK Illingworth"/>
    <s v="VA Kulkarni"/>
  </r>
  <r>
    <n v="538"/>
    <s v="Bangalore"/>
    <x v="3"/>
    <d v="2015-04-22T00:00:00"/>
    <x v="60"/>
    <x v="6"/>
    <x v="7"/>
    <s v="Royal Challengers Bangalore"/>
    <x v="6"/>
    <x v="0"/>
    <x v="0"/>
    <x v="0"/>
    <n v="27"/>
    <n v="0"/>
    <s v="JD Cloete"/>
    <s v="C Shamshuddin"/>
  </r>
  <r>
    <n v="536"/>
    <s v="Ahmedabad"/>
    <x v="3"/>
    <d v="2015-04-21T00:00:00"/>
    <x v="99"/>
    <x v="17"/>
    <x v="4"/>
    <s v="Kings XI Punjab"/>
    <x v="5"/>
    <x v="0"/>
    <x v="1"/>
    <x v="7"/>
    <n v="0"/>
    <n v="0"/>
    <s v="M Erasmus"/>
    <s v="S Ravi"/>
  </r>
  <r>
    <n v="535"/>
    <s v="Delhi"/>
    <x v="3"/>
    <d v="2015-04-20T00:00:00"/>
    <x v="12"/>
    <x v="2"/>
    <x v="2"/>
    <s v="Kolkata Knight Riders"/>
    <x v="1"/>
    <x v="0"/>
    <x v="0"/>
    <x v="2"/>
    <n v="0"/>
    <n v="6"/>
    <s v="SD Fry"/>
    <s v="CB Gaffaney"/>
  </r>
  <r>
    <n v="533"/>
    <s v="Ahmedabad"/>
    <x v="3"/>
    <d v="2015-04-19T00:00:00"/>
    <x v="79"/>
    <x v="17"/>
    <x v="7"/>
    <s v="Rajasthan Royals"/>
    <x v="0"/>
    <x v="1"/>
    <x v="0"/>
    <x v="4"/>
    <n v="0"/>
    <n v="8"/>
    <s v="AK Chaudhary"/>
    <s v="M Erasmus"/>
  </r>
  <r>
    <n v="534"/>
    <s v="Bangalore"/>
    <x v="3"/>
    <d v="2015-04-19T00:00:00"/>
    <x v="92"/>
    <x v="6"/>
    <x v="6"/>
    <s v="Royal Challengers Bangalore"/>
    <x v="6"/>
    <x v="0"/>
    <x v="0"/>
    <x v="6"/>
    <n v="18"/>
    <n v="0"/>
    <s v="RK Illingworth"/>
    <s v="VA Kulkarni"/>
  </r>
  <r>
    <n v="531"/>
    <s v="Visakhapatnam"/>
    <x v="3"/>
    <d v="2015-04-18T00:00:00"/>
    <x v="100"/>
    <x v="13"/>
    <x v="2"/>
    <s v="Sunrisers Hyderabad"/>
    <x v="3"/>
    <x v="1"/>
    <x v="0"/>
    <x v="3"/>
    <n v="4"/>
    <n v="0"/>
    <s v="PG Pathak"/>
    <s v="S Ravi"/>
  </r>
  <r>
    <n v="532"/>
    <s v="Pune"/>
    <x v="3"/>
    <d v="2015-04-18T00:00:00"/>
    <x v="2"/>
    <x v="3"/>
    <x v="3"/>
    <s v="Kolkata Knight Riders"/>
    <x v="1"/>
    <x v="0"/>
    <x v="0"/>
    <x v="2"/>
    <n v="0"/>
    <n v="4"/>
    <s v="SD Fry"/>
    <s v="CK Nandan"/>
  </r>
  <r>
    <n v="530"/>
    <s v="Mumbai"/>
    <x v="3"/>
    <d v="2015-04-17T00:00:00"/>
    <x v="77"/>
    <x v="0"/>
    <x v="6"/>
    <s v="Chennai Super Kings"/>
    <x v="7"/>
    <x v="1"/>
    <x v="0"/>
    <x v="0"/>
    <n v="0"/>
    <n v="6"/>
    <s v="AK Chaudhary"/>
    <s v="M Erasmus"/>
  </r>
  <r>
    <n v="529"/>
    <s v="Visakhapatnam"/>
    <x v="3"/>
    <d v="2015-04-16T00:00:00"/>
    <x v="79"/>
    <x v="13"/>
    <x v="0"/>
    <s v="Rajasthan Royals"/>
    <x v="2"/>
    <x v="0"/>
    <x v="0"/>
    <x v="4"/>
    <n v="0"/>
    <n v="6"/>
    <s v="PG Pathak"/>
    <s v="S Ravi"/>
  </r>
  <r>
    <n v="528"/>
    <s v="Pune"/>
    <x v="3"/>
    <d v="2015-04-15T00:00:00"/>
    <x v="101"/>
    <x v="3"/>
    <x v="3"/>
    <s v="Delhi Daredevils"/>
    <x v="5"/>
    <x v="1"/>
    <x v="0"/>
    <x v="3"/>
    <n v="0"/>
    <n v="5"/>
    <s v="CB Gaffaney"/>
    <s v="K Srinath"/>
  </r>
  <r>
    <n v="526"/>
    <s v="Ahmedabad"/>
    <x v="3"/>
    <d v="2015-04-14T00:00:00"/>
    <x v="67"/>
    <x v="17"/>
    <x v="6"/>
    <s v="Rajasthan Royals"/>
    <x v="7"/>
    <x v="1"/>
    <x v="0"/>
    <x v="4"/>
    <n v="0"/>
    <n v="7"/>
    <s v="AK Chaudhary"/>
    <s v="SD Fry"/>
  </r>
  <r>
    <n v="525"/>
    <s v="Bangalore"/>
    <x v="3"/>
    <d v="2015-04-13T00:00:00"/>
    <x v="53"/>
    <x v="6"/>
    <x v="5"/>
    <s v="Sunrisers Hyderabad"/>
    <x v="4"/>
    <x v="0"/>
    <x v="0"/>
    <x v="1"/>
    <n v="0"/>
    <n v="8"/>
    <s v="RM Deshpande"/>
    <s v="RK Illingworth"/>
  </r>
  <r>
    <n v="523"/>
    <s v="Delhi"/>
    <x v="3"/>
    <d v="2015-04-12T00:00:00"/>
    <x v="102"/>
    <x v="2"/>
    <x v="2"/>
    <s v="Rajasthan Royals"/>
    <x v="2"/>
    <x v="0"/>
    <x v="0"/>
    <x v="4"/>
    <n v="0"/>
    <n v="3"/>
    <s v="SD Fry"/>
    <s v="CB Gaffaney"/>
  </r>
  <r>
    <n v="524"/>
    <s v="Mumbai"/>
    <x v="3"/>
    <d v="2015-04-12T00:00:00"/>
    <x v="103"/>
    <x v="0"/>
    <x v="3"/>
    <s v="Mumbai Indians"/>
    <x v="7"/>
    <x v="0"/>
    <x v="0"/>
    <x v="7"/>
    <n v="18"/>
    <n v="0"/>
    <s v="AK Chaudhary"/>
    <s v="K Srinivasan"/>
  </r>
  <r>
    <n v="521"/>
    <s v="Chennai"/>
    <x v="3"/>
    <d v="2015-04-11T00:00:00"/>
    <x v="97"/>
    <x v="9"/>
    <x v="7"/>
    <s v="Sunrisers Hyderabad"/>
    <x v="0"/>
    <x v="1"/>
    <x v="0"/>
    <x v="0"/>
    <n v="45"/>
    <n v="0"/>
    <s v="RK Illingworth"/>
    <s v="VA Kulkarni"/>
  </r>
  <r>
    <n v="522"/>
    <s v="Kolkata"/>
    <x v="3"/>
    <d v="2015-04-11T00:00:00"/>
    <x v="31"/>
    <x v="1"/>
    <x v="1"/>
    <s v="Royal Challengers Bangalore"/>
    <x v="6"/>
    <x v="0"/>
    <x v="0"/>
    <x v="5"/>
    <n v="0"/>
    <n v="3"/>
    <s v="S Ravi"/>
    <s v="C Shamshuddin"/>
  </r>
  <r>
    <n v="520"/>
    <s v="Pune"/>
    <x v="3"/>
    <d v="2015-04-10T00:00:00"/>
    <x v="104"/>
    <x v="3"/>
    <x v="4"/>
    <s v="Kings XI Punjab"/>
    <x v="5"/>
    <x v="0"/>
    <x v="0"/>
    <x v="4"/>
    <n v="26"/>
    <n v="0"/>
    <s v="SD Fry"/>
    <s v="CB Gaffaney"/>
  </r>
  <r>
    <n v="519"/>
    <s v="Chennai"/>
    <x v="3"/>
    <d v="2015-04-09T00:00:00"/>
    <x v="77"/>
    <x v="9"/>
    <x v="7"/>
    <s v="Delhi Daredevils"/>
    <x v="3"/>
    <x v="0"/>
    <x v="0"/>
    <x v="0"/>
    <n v="1"/>
    <n v="0"/>
    <s v="RK Illingworth"/>
    <s v="VA Kulkarni"/>
  </r>
  <r>
    <n v="518"/>
    <s v="Kolkata"/>
    <x v="3"/>
    <d v="2015-04-08T00:00:00"/>
    <x v="105"/>
    <x v="1"/>
    <x v="6"/>
    <s v="Kolkata Knight Riders"/>
    <x v="1"/>
    <x v="0"/>
    <x v="0"/>
    <x v="2"/>
    <n v="0"/>
    <n v="7"/>
    <s v="S Ravi"/>
    <s v="C Shamshuddin"/>
  </r>
  <r>
    <n v="517"/>
    <s v="Bangalore"/>
    <x v="4"/>
    <d v="2014-06-01T00:00:00"/>
    <x v="106"/>
    <x v="6"/>
    <x v="3"/>
    <s v="Kolkata Knight Riders"/>
    <x v="1"/>
    <x v="0"/>
    <x v="0"/>
    <x v="2"/>
    <n v="0"/>
    <n v="3"/>
    <s v="HDPK Dharmasena"/>
    <s v="BNJ Oxenford"/>
  </r>
  <r>
    <n v="516"/>
    <s v="Mumbai"/>
    <x v="4"/>
    <d v="2014-05-30T00:00:00"/>
    <x v="107"/>
    <x v="0"/>
    <x v="3"/>
    <s v="Chennai Super Kings"/>
    <x v="0"/>
    <x v="0"/>
    <x v="0"/>
    <x v="7"/>
    <n v="24"/>
    <n v="0"/>
    <s v="HDPK Dharmasena"/>
    <s v="RJ Tucker"/>
  </r>
  <r>
    <n v="515"/>
    <s v="Mumbai"/>
    <x v="4"/>
    <d v="2014-05-28T00:00:00"/>
    <x v="60"/>
    <x v="16"/>
    <x v="6"/>
    <s v="Chennai Super Kings"/>
    <x v="0"/>
    <x v="0"/>
    <x v="0"/>
    <x v="0"/>
    <n v="0"/>
    <n v="7"/>
    <s v="VA Kulkarni"/>
    <s v="BNJ Oxenford"/>
  </r>
  <r>
    <n v="514"/>
    <s v="Kolkata"/>
    <x v="4"/>
    <d v="2014-05-27T00:00:00"/>
    <x v="12"/>
    <x v="1"/>
    <x v="1"/>
    <s v="Kings XI Punjab"/>
    <x v="5"/>
    <x v="0"/>
    <x v="0"/>
    <x v="2"/>
    <n v="28"/>
    <n v="0"/>
    <s v="NJ Llong"/>
    <s v="S Ravi"/>
  </r>
  <r>
    <n v="512"/>
    <s v="Chandigarh"/>
    <x v="4"/>
    <d v="2014-05-25T00:00:00"/>
    <x v="84"/>
    <x v="15"/>
    <x v="2"/>
    <s v="Kings XI Punjab"/>
    <x v="5"/>
    <x v="0"/>
    <x v="0"/>
    <x v="7"/>
    <n v="0"/>
    <n v="7"/>
    <s v="HDPK Dharmasena"/>
    <s v="VA Kulkarni"/>
  </r>
  <r>
    <n v="513"/>
    <s v="Mumbai"/>
    <x v="4"/>
    <d v="2014-05-25T00:00:00"/>
    <x v="62"/>
    <x v="0"/>
    <x v="4"/>
    <s v="Mumbai Indians"/>
    <x v="7"/>
    <x v="0"/>
    <x v="0"/>
    <x v="6"/>
    <n v="0"/>
    <n v="5"/>
    <s v="K Srinath"/>
    <s v="RJ Tucker"/>
  </r>
  <r>
    <n v="510"/>
    <s v="Bangalore"/>
    <x v="4"/>
    <d v="2014-05-24T00:00:00"/>
    <x v="28"/>
    <x v="6"/>
    <x v="5"/>
    <s v="Chennai Super Kings"/>
    <x v="0"/>
    <x v="0"/>
    <x v="0"/>
    <x v="0"/>
    <n v="0"/>
    <n v="8"/>
    <s v="AK Chaudhary"/>
    <s v="NJ Llong"/>
  </r>
  <r>
    <n v="511"/>
    <s v="Kolkata"/>
    <x v="4"/>
    <d v="2014-05-24T00:00:00"/>
    <x v="71"/>
    <x v="1"/>
    <x v="0"/>
    <s v="Kolkata Knight Riders"/>
    <x v="1"/>
    <x v="0"/>
    <x v="0"/>
    <x v="2"/>
    <n v="0"/>
    <n v="4"/>
    <s v="RM Deshpande"/>
    <s v="BNJ Oxenford"/>
  </r>
  <r>
    <n v="508"/>
    <s v="Mumbai"/>
    <x v="4"/>
    <d v="2014-05-23T00:00:00"/>
    <x v="108"/>
    <x v="0"/>
    <x v="6"/>
    <s v="Delhi Daredevils"/>
    <x v="3"/>
    <x v="0"/>
    <x v="0"/>
    <x v="6"/>
    <n v="15"/>
    <n v="0"/>
    <s v="S Ravi"/>
    <s v="RJ Tucker"/>
  </r>
  <r>
    <n v="509"/>
    <s v="Chandigarh"/>
    <x v="4"/>
    <d v="2014-05-23T00:00:00"/>
    <x v="99"/>
    <x v="15"/>
    <x v="3"/>
    <s v="Rajasthan Royals"/>
    <x v="2"/>
    <x v="0"/>
    <x v="0"/>
    <x v="7"/>
    <n v="16"/>
    <n v="0"/>
    <s v="HDPK Dharmasena"/>
    <s v="PG Pathak"/>
  </r>
  <r>
    <n v="506"/>
    <s v="Kolkata"/>
    <x v="4"/>
    <d v="2014-05-22T00:00:00"/>
    <x v="57"/>
    <x v="1"/>
    <x v="1"/>
    <s v="Royal Challengers Bangalore"/>
    <x v="6"/>
    <x v="0"/>
    <x v="0"/>
    <x v="2"/>
    <n v="30"/>
    <n v="0"/>
    <s v="AK Chaudhary"/>
    <s v="CK Nandan"/>
  </r>
  <r>
    <n v="507"/>
    <s v="Ranchi"/>
    <x v="4"/>
    <d v="2014-05-22T00:00:00"/>
    <x v="53"/>
    <x v="14"/>
    <x v="7"/>
    <s v="Sunrisers Hyderabad"/>
    <x v="4"/>
    <x v="0"/>
    <x v="0"/>
    <x v="1"/>
    <n v="0"/>
    <n v="6"/>
    <s v="BNJ Oxenford"/>
    <s v="C Shamshuddin"/>
  </r>
  <r>
    <n v="505"/>
    <s v="Chandigarh"/>
    <x v="4"/>
    <d v="2014-05-21T00:00:00"/>
    <x v="48"/>
    <x v="15"/>
    <x v="3"/>
    <s v="Mumbai Indians"/>
    <x v="7"/>
    <x v="0"/>
    <x v="0"/>
    <x v="6"/>
    <n v="0"/>
    <n v="7"/>
    <s v="HDPK Dharmasena"/>
    <s v="VA Kulkarni"/>
  </r>
  <r>
    <n v="503"/>
    <s v="Hyderabad"/>
    <x v="4"/>
    <d v="2014-05-20T00:00:00"/>
    <x v="53"/>
    <x v="5"/>
    <x v="5"/>
    <s v="Sunrisers Hyderabad"/>
    <x v="6"/>
    <x v="1"/>
    <x v="0"/>
    <x v="1"/>
    <n v="0"/>
    <n v="7"/>
    <s v="AK Chaudhary"/>
    <s v="NJ Llong"/>
  </r>
  <r>
    <n v="504"/>
    <s v="Kolkata"/>
    <x v="4"/>
    <d v="2014-05-20T00:00:00"/>
    <x v="57"/>
    <x v="1"/>
    <x v="7"/>
    <s v="Kolkata Knight Riders"/>
    <x v="1"/>
    <x v="0"/>
    <x v="0"/>
    <x v="2"/>
    <n v="0"/>
    <n v="8"/>
    <s v="RM Deshpande"/>
    <s v="C Shamshuddin"/>
  </r>
  <r>
    <n v="501"/>
    <s v="Ahmedabad"/>
    <x v="4"/>
    <d v="2014-05-19T00:00:00"/>
    <x v="108"/>
    <x v="17"/>
    <x v="6"/>
    <s v="Rajasthan Royals"/>
    <x v="7"/>
    <x v="1"/>
    <x v="0"/>
    <x v="6"/>
    <n v="25"/>
    <n v="0"/>
    <s v="S Ravi"/>
    <s v="RJ Tucker"/>
  </r>
  <r>
    <n v="502"/>
    <s v="Delhi"/>
    <x v="4"/>
    <d v="2014-05-19T00:00:00"/>
    <x v="64"/>
    <x v="2"/>
    <x v="2"/>
    <s v="Kings XI Punjab"/>
    <x v="5"/>
    <x v="0"/>
    <x v="0"/>
    <x v="7"/>
    <n v="0"/>
    <n v="4"/>
    <s v="HDPK Dharmasena"/>
    <s v="PG Pathak"/>
  </r>
  <r>
    <n v="499"/>
    <s v="Ranchi"/>
    <x v="4"/>
    <d v="2014-05-18T00:00:00"/>
    <x v="9"/>
    <x v="14"/>
    <x v="7"/>
    <s v="Royal Challengers Bangalore"/>
    <x v="0"/>
    <x v="1"/>
    <x v="0"/>
    <x v="5"/>
    <n v="0"/>
    <n v="5"/>
    <s v="BNJ Oxenford"/>
    <s v="C Shamshuddin"/>
  </r>
  <r>
    <n v="500"/>
    <s v="Hyderabad"/>
    <x v="4"/>
    <d v="2014-05-18T00:00:00"/>
    <x v="12"/>
    <x v="5"/>
    <x v="0"/>
    <s v="Kolkata Knight Riders"/>
    <x v="4"/>
    <x v="1"/>
    <x v="0"/>
    <x v="2"/>
    <n v="0"/>
    <n v="7"/>
    <s v="NJ Llong"/>
    <s v="CK Nandan"/>
  </r>
  <r>
    <n v="498"/>
    <s v="Ahmedabad"/>
    <x v="4"/>
    <d v="2014-05-15T00:00:00"/>
    <x v="79"/>
    <x v="17"/>
    <x v="4"/>
    <s v="Delhi Daredevils"/>
    <x v="3"/>
    <x v="0"/>
    <x v="0"/>
    <x v="4"/>
    <n v="62"/>
    <n v="0"/>
    <s v="S Ravi"/>
    <s v="RJ Tucker"/>
  </r>
  <r>
    <n v="496"/>
    <s v="Hyderabad"/>
    <x v="4"/>
    <d v="2014-05-14T00:00:00"/>
    <x v="45"/>
    <x v="5"/>
    <x v="0"/>
    <s v="Kings XI Punjab"/>
    <x v="5"/>
    <x v="0"/>
    <x v="0"/>
    <x v="7"/>
    <n v="0"/>
    <n v="6"/>
    <s v="VA Kulkarni"/>
    <s v="PG Pathak"/>
  </r>
  <r>
    <n v="497"/>
    <s v="Cuttack"/>
    <x v="4"/>
    <d v="2014-05-14T00:00:00"/>
    <x v="57"/>
    <x v="18"/>
    <x v="6"/>
    <s v="Kolkata Knight Riders"/>
    <x v="1"/>
    <x v="0"/>
    <x v="0"/>
    <x v="2"/>
    <n v="0"/>
    <n v="6"/>
    <s v="AK Chaudhary"/>
    <s v="NJ Llong"/>
  </r>
  <r>
    <n v="494"/>
    <s v="Ranchi"/>
    <x v="4"/>
    <d v="2014-05-13T00:00:00"/>
    <x v="21"/>
    <x v="14"/>
    <x v="4"/>
    <s v="Chennai Super Kings"/>
    <x v="2"/>
    <x v="1"/>
    <x v="0"/>
    <x v="0"/>
    <n v="0"/>
    <n v="5"/>
    <s v="BNJ Oxenford"/>
    <s v="C Shamshuddin"/>
  </r>
  <r>
    <n v="495"/>
    <s v="Bangalore"/>
    <x v="4"/>
    <d v="2014-05-13T00:00:00"/>
    <x v="68"/>
    <x v="6"/>
    <x v="5"/>
    <s v="Delhi Daredevils"/>
    <x v="3"/>
    <x v="0"/>
    <x v="0"/>
    <x v="5"/>
    <n v="16"/>
    <n v="0"/>
    <s v="K Srinath"/>
    <s v="RJ Tucker"/>
  </r>
  <r>
    <n v="493"/>
    <s v="Hyderabad"/>
    <x v="4"/>
    <d v="2014-05-12T00:00:00"/>
    <x v="13"/>
    <x v="5"/>
    <x v="0"/>
    <s v="Mumbai Indians"/>
    <x v="4"/>
    <x v="1"/>
    <x v="0"/>
    <x v="6"/>
    <n v="0"/>
    <n v="7"/>
    <s v="HDPK Dharmasena"/>
    <s v="VA Kulkarni"/>
  </r>
  <r>
    <n v="491"/>
    <s v="Cuttack"/>
    <x v="4"/>
    <d v="2014-05-11T00:00:00"/>
    <x v="55"/>
    <x v="18"/>
    <x v="3"/>
    <s v="Kolkata Knight Riders"/>
    <x v="1"/>
    <x v="0"/>
    <x v="0"/>
    <x v="2"/>
    <n v="0"/>
    <n v="9"/>
    <s v="NJ Llong"/>
    <s v="CK Nandan"/>
  </r>
  <r>
    <n v="492"/>
    <s v="Bangalore"/>
    <x v="4"/>
    <d v="2014-05-11T00:00:00"/>
    <x v="104"/>
    <x v="6"/>
    <x v="5"/>
    <s v="Rajasthan Royals"/>
    <x v="6"/>
    <x v="1"/>
    <x v="0"/>
    <x v="4"/>
    <n v="0"/>
    <n v="5"/>
    <s v="S Ravi"/>
    <s v="RJ Tucker"/>
  </r>
  <r>
    <n v="489"/>
    <s v="Delhi"/>
    <x v="4"/>
    <d v="2014-05-10T00:00:00"/>
    <x v="109"/>
    <x v="2"/>
    <x v="2"/>
    <s v="Sunrisers Hyderabad"/>
    <x v="4"/>
    <x v="0"/>
    <x v="0"/>
    <x v="1"/>
    <n v="0"/>
    <n v="8"/>
    <s v="RM Deshpande"/>
    <s v="BNJ Oxenford"/>
  </r>
  <r>
    <n v="490"/>
    <s v="Mumbai"/>
    <x v="4"/>
    <d v="2014-05-10T00:00:00"/>
    <x v="47"/>
    <x v="0"/>
    <x v="6"/>
    <s v="Chennai Super Kings"/>
    <x v="0"/>
    <x v="0"/>
    <x v="0"/>
    <x v="0"/>
    <n v="0"/>
    <n v="4"/>
    <s v="HDPK Dharmasena"/>
    <s v="VA Kulkarni"/>
  </r>
  <r>
    <n v="488"/>
    <s v="Bangalore"/>
    <x v="4"/>
    <d v="2014-05-09T00:00:00"/>
    <x v="49"/>
    <x v="6"/>
    <x v="3"/>
    <s v="Royal Challengers Bangalore"/>
    <x v="6"/>
    <x v="0"/>
    <x v="0"/>
    <x v="7"/>
    <n v="32"/>
    <n v="0"/>
    <s v="S Ravi"/>
    <s v="K Srinath"/>
  </r>
  <r>
    <n v="487"/>
    <s v="Ahmedabad"/>
    <x v="4"/>
    <d v="2014-05-08T00:00:00"/>
    <x v="61"/>
    <x v="17"/>
    <x v="0"/>
    <s v="Rajasthan Royals"/>
    <x v="2"/>
    <x v="0"/>
    <x v="0"/>
    <x v="1"/>
    <n v="32"/>
    <n v="0"/>
    <s v="AK Chaudhary"/>
    <s v="NJ Llong"/>
  </r>
  <r>
    <n v="485"/>
    <s v="Delhi"/>
    <x v="4"/>
    <d v="2014-05-07T00:00:00"/>
    <x v="55"/>
    <x v="2"/>
    <x v="2"/>
    <s v="Kolkata Knight Riders"/>
    <x v="3"/>
    <x v="1"/>
    <x v="0"/>
    <x v="2"/>
    <n v="0"/>
    <n v="8"/>
    <s v="BNJ Oxenford"/>
    <s v="C Shamshuddin"/>
  </r>
  <r>
    <n v="486"/>
    <s v="Cuttack"/>
    <x v="4"/>
    <d v="2014-05-07T00:00:00"/>
    <x v="65"/>
    <x v="18"/>
    <x v="3"/>
    <s v="Chennai Super Kings"/>
    <x v="0"/>
    <x v="0"/>
    <x v="0"/>
    <x v="7"/>
    <n v="44"/>
    <n v="0"/>
    <s v="HDPK Dharmasena"/>
    <s v="PG Pathak"/>
  </r>
  <r>
    <n v="484"/>
    <s v="Mumbai"/>
    <x v="4"/>
    <d v="2014-05-06T00:00:00"/>
    <x v="25"/>
    <x v="0"/>
    <x v="6"/>
    <s v="Royal Challengers Bangalore"/>
    <x v="6"/>
    <x v="0"/>
    <x v="0"/>
    <x v="6"/>
    <n v="19"/>
    <n v="0"/>
    <s v="S Ravi"/>
    <s v="K Srinath"/>
  </r>
  <r>
    <n v="482"/>
    <s v="Ahmedabad"/>
    <x v="4"/>
    <d v="2014-05-05T00:00:00"/>
    <x v="110"/>
    <x v="17"/>
    <x v="4"/>
    <s v="Kolkata Knight Riders"/>
    <x v="1"/>
    <x v="0"/>
    <x v="0"/>
    <x v="4"/>
    <n v="10"/>
    <n v="0"/>
    <s v="NJ Llong"/>
    <s v="CK Nandan"/>
  </r>
  <r>
    <n v="483"/>
    <s v="Delhi"/>
    <x v="4"/>
    <d v="2014-05-05T00:00:00"/>
    <x v="47"/>
    <x v="2"/>
    <x v="2"/>
    <s v="Chennai Super Kings"/>
    <x v="0"/>
    <x v="0"/>
    <x v="0"/>
    <x v="0"/>
    <n v="0"/>
    <n v="8"/>
    <s v="RM Deshpande"/>
    <s v="BNJ Oxenford"/>
  </r>
  <r>
    <n v="481"/>
    <s v="Bangalore"/>
    <x v="4"/>
    <d v="2014-05-04T00:00:00"/>
    <x v="9"/>
    <x v="6"/>
    <x v="0"/>
    <s v="Royal Challengers Bangalore"/>
    <x v="6"/>
    <x v="0"/>
    <x v="0"/>
    <x v="5"/>
    <n v="0"/>
    <n v="4"/>
    <s v="HDPK Dharmasena"/>
    <s v="VA Kulkarni"/>
  </r>
  <r>
    <n v="479"/>
    <s v="Mumbai"/>
    <x v="4"/>
    <d v="2014-05-03T00:00:00"/>
    <x v="62"/>
    <x v="0"/>
    <x v="3"/>
    <s v="Mumbai Indians"/>
    <x v="5"/>
    <x v="1"/>
    <x v="0"/>
    <x v="6"/>
    <n v="0"/>
    <n v="5"/>
    <s v="BNJ Oxenford"/>
    <s v="C Shamshuddin"/>
  </r>
  <r>
    <n v="480"/>
    <s v="Delhi"/>
    <x v="4"/>
    <d v="2014-05-03T00:00:00"/>
    <x v="44"/>
    <x v="2"/>
    <x v="2"/>
    <s v="Rajasthan Royals"/>
    <x v="2"/>
    <x v="0"/>
    <x v="0"/>
    <x v="4"/>
    <n v="0"/>
    <n v="7"/>
    <s v="SS Hazare"/>
    <s v="S Ravi"/>
  </r>
  <r>
    <n v="478"/>
    <s v="Ranchi"/>
    <x v="4"/>
    <d v="2014-05-02T00:00:00"/>
    <x v="21"/>
    <x v="14"/>
    <x v="7"/>
    <s v="Kolkata Knight Riders"/>
    <x v="0"/>
    <x v="1"/>
    <x v="0"/>
    <x v="0"/>
    <n v="34"/>
    <n v="0"/>
    <s v="AK Chaudhary"/>
    <s v="NJ Llong"/>
  </r>
  <r>
    <n v="477"/>
    <m/>
    <x v="4"/>
    <d v="2014-04-30T00:00:00"/>
    <x v="61"/>
    <x v="19"/>
    <x v="0"/>
    <s v="Mumbai Indians"/>
    <x v="7"/>
    <x v="0"/>
    <x v="0"/>
    <x v="1"/>
    <n v="15"/>
    <n v="0"/>
    <s v="HDPK Dharmasena"/>
    <s v="M Erasmus"/>
  </r>
  <r>
    <n v="476"/>
    <s v="Abu Dhabi"/>
    <x v="4"/>
    <d v="2014-04-29T00:00:00"/>
    <x v="104"/>
    <x v="20"/>
    <x v="4"/>
    <s v="Kolkata Knight Riders"/>
    <x v="2"/>
    <x v="1"/>
    <x v="1"/>
    <x v="4"/>
    <n v="0"/>
    <n v="0"/>
    <s v="Aleem Dar"/>
    <s v="AK Chaudhary"/>
  </r>
  <r>
    <n v="475"/>
    <m/>
    <x v="4"/>
    <d v="2014-04-28T00:00:00"/>
    <x v="49"/>
    <x v="19"/>
    <x v="5"/>
    <s v="Kings XI Punjab"/>
    <x v="5"/>
    <x v="0"/>
    <x v="0"/>
    <x v="7"/>
    <n v="0"/>
    <n v="5"/>
    <s v="BF Bowden"/>
    <s v="S Ravi"/>
  </r>
  <r>
    <n v="473"/>
    <s v="Sharjah"/>
    <x v="4"/>
    <d v="2014-04-27T00:00:00"/>
    <x v="111"/>
    <x v="21"/>
    <x v="6"/>
    <s v="Delhi Daredevils"/>
    <x v="7"/>
    <x v="1"/>
    <x v="0"/>
    <x v="3"/>
    <n v="0"/>
    <n v="6"/>
    <s v="Aleem Dar"/>
    <s v="VA Kulkarni"/>
  </r>
  <r>
    <n v="474"/>
    <s v="Sharjah"/>
    <x v="4"/>
    <d v="2014-04-27T00:00:00"/>
    <x v="47"/>
    <x v="21"/>
    <x v="0"/>
    <s v="Chennai Super Kings"/>
    <x v="4"/>
    <x v="1"/>
    <x v="0"/>
    <x v="0"/>
    <n v="0"/>
    <n v="5"/>
    <s v="AK Chaudhary"/>
    <s v="VA Kulkarni"/>
  </r>
  <r>
    <n v="471"/>
    <s v="Abu Dhabi"/>
    <x v="4"/>
    <d v="2014-04-26T00:00:00"/>
    <x v="110"/>
    <x v="20"/>
    <x v="5"/>
    <s v="Rajasthan Royals"/>
    <x v="2"/>
    <x v="0"/>
    <x v="0"/>
    <x v="4"/>
    <n v="0"/>
    <n v="6"/>
    <s v="HDPK Dharmasena"/>
    <s v="C Shamshuddin"/>
  </r>
  <r>
    <n v="472"/>
    <s v="Abu Dhabi"/>
    <x v="4"/>
    <d v="2014-04-26T00:00:00"/>
    <x v="49"/>
    <x v="20"/>
    <x v="3"/>
    <s v="Kolkata Knight Riders"/>
    <x v="1"/>
    <x v="0"/>
    <x v="0"/>
    <x v="7"/>
    <n v="23"/>
    <n v="0"/>
    <s v="HDPK Dharmasena"/>
    <s v="RK Illingworth"/>
  </r>
  <r>
    <n v="469"/>
    <m/>
    <x v="4"/>
    <d v="2014-04-25T00:00:00"/>
    <x v="86"/>
    <x v="19"/>
    <x v="0"/>
    <s v="Delhi Daredevils"/>
    <x v="4"/>
    <x v="1"/>
    <x v="0"/>
    <x v="1"/>
    <n v="4"/>
    <n v="0"/>
    <s v="M Erasmus"/>
    <s v="S Ravi"/>
  </r>
  <r>
    <n v="470"/>
    <m/>
    <x v="4"/>
    <d v="2014-04-25T00:00:00"/>
    <x v="46"/>
    <x v="19"/>
    <x v="6"/>
    <s v="Chennai Super Kings"/>
    <x v="7"/>
    <x v="1"/>
    <x v="0"/>
    <x v="0"/>
    <n v="0"/>
    <n v="7"/>
    <s v="BF Bowden"/>
    <s v="M Erasmus"/>
  </r>
  <r>
    <n v="468"/>
    <s v="Sharjah"/>
    <x v="4"/>
    <d v="2014-04-24T00:00:00"/>
    <x v="7"/>
    <x v="21"/>
    <x v="1"/>
    <s v="Royal Challengers Bangalore"/>
    <x v="6"/>
    <x v="0"/>
    <x v="0"/>
    <x v="2"/>
    <n v="2"/>
    <n v="0"/>
    <s v="Aleem Dar"/>
    <s v="VA Kulkarni"/>
  </r>
  <r>
    <n v="467"/>
    <m/>
    <x v="4"/>
    <d v="2014-04-23T00:00:00"/>
    <x v="21"/>
    <x v="19"/>
    <x v="7"/>
    <s v="Rajasthan Royals"/>
    <x v="2"/>
    <x v="0"/>
    <x v="0"/>
    <x v="0"/>
    <n v="7"/>
    <n v="0"/>
    <s v="HDPK Dharmasena"/>
    <s v="RK Illingworth"/>
  </r>
  <r>
    <n v="466"/>
    <s v="Sharjah"/>
    <x v="4"/>
    <d v="2014-04-22T00:00:00"/>
    <x v="65"/>
    <x v="21"/>
    <x v="3"/>
    <s v="Sunrisers Hyderabad"/>
    <x v="4"/>
    <x v="0"/>
    <x v="0"/>
    <x v="7"/>
    <n v="72"/>
    <n v="0"/>
    <s v="M Erasmus"/>
    <s v="S Ravi"/>
  </r>
  <r>
    <n v="465"/>
    <s v="Abu Dhabi"/>
    <x v="4"/>
    <d v="2014-04-21T00:00:00"/>
    <x v="60"/>
    <x v="20"/>
    <x v="7"/>
    <s v="Delhi Daredevils"/>
    <x v="0"/>
    <x v="1"/>
    <x v="0"/>
    <x v="0"/>
    <n v="93"/>
    <n v="0"/>
    <s v="RK Illingworth"/>
    <s v="C Shamshuddin"/>
  </r>
  <r>
    <n v="464"/>
    <s v="Sharjah"/>
    <x v="4"/>
    <d v="2014-04-20T00:00:00"/>
    <x v="65"/>
    <x v="21"/>
    <x v="4"/>
    <s v="Kings XI Punjab"/>
    <x v="5"/>
    <x v="0"/>
    <x v="0"/>
    <x v="7"/>
    <n v="0"/>
    <n v="7"/>
    <s v="BF Bowden"/>
    <s v="M Erasmus"/>
  </r>
  <r>
    <n v="462"/>
    <m/>
    <x v="4"/>
    <d v="2014-04-19T00:00:00"/>
    <x v="81"/>
    <x v="19"/>
    <x v="6"/>
    <s v="Royal Challengers Bangalore"/>
    <x v="6"/>
    <x v="0"/>
    <x v="0"/>
    <x v="5"/>
    <n v="0"/>
    <n v="7"/>
    <s v="Aleem Dar"/>
    <s v="AK Chaudhary"/>
  </r>
  <r>
    <n v="463"/>
    <m/>
    <x v="4"/>
    <d v="2014-04-19T00:00:00"/>
    <x v="100"/>
    <x v="19"/>
    <x v="1"/>
    <s v="Delhi Daredevils"/>
    <x v="1"/>
    <x v="1"/>
    <x v="0"/>
    <x v="3"/>
    <n v="0"/>
    <n v="4"/>
    <s v="Aleem Dar"/>
    <s v="VA Kulkarni"/>
  </r>
  <r>
    <n v="460"/>
    <s v="Abu Dhabi"/>
    <x v="4"/>
    <d v="2014-04-18T00:00:00"/>
    <x v="65"/>
    <x v="20"/>
    <x v="7"/>
    <s v="Kings XI Punjab"/>
    <x v="0"/>
    <x v="1"/>
    <x v="0"/>
    <x v="7"/>
    <n v="0"/>
    <n v="6"/>
    <s v="RK Illingworth"/>
    <s v="C Shamshuddin"/>
  </r>
  <r>
    <n v="461"/>
    <s v="Abu Dhabi"/>
    <x v="4"/>
    <d v="2014-04-18T00:00:00"/>
    <x v="79"/>
    <x v="20"/>
    <x v="0"/>
    <s v="Rajasthan Royals"/>
    <x v="2"/>
    <x v="0"/>
    <x v="0"/>
    <x v="4"/>
    <n v="0"/>
    <n v="4"/>
    <s v="BF Bowden"/>
    <s v="RK Illingworth"/>
  </r>
  <r>
    <n v="459"/>
    <s v="Sharjah"/>
    <x v="4"/>
    <d v="2014-04-17T00:00:00"/>
    <x v="112"/>
    <x v="21"/>
    <x v="2"/>
    <s v="Royal Challengers Bangalore"/>
    <x v="6"/>
    <x v="0"/>
    <x v="0"/>
    <x v="5"/>
    <n v="0"/>
    <n v="8"/>
    <s v="Aleem Dar"/>
    <s v="S Ravi"/>
  </r>
  <r>
    <n v="458"/>
    <s v="Abu Dhabi"/>
    <x v="4"/>
    <d v="2014-04-16T00:00:00"/>
    <x v="113"/>
    <x v="20"/>
    <x v="1"/>
    <s v="Mumbai Indians"/>
    <x v="1"/>
    <x v="1"/>
    <x v="0"/>
    <x v="2"/>
    <n v="41"/>
    <n v="0"/>
    <s v="M Erasmus"/>
    <s v="RK Illingworth"/>
  </r>
  <r>
    <n v="457"/>
    <s v="Kolkata"/>
    <x v="5"/>
    <d v="2013-05-26T00:00:00"/>
    <x v="63"/>
    <x v="1"/>
    <x v="6"/>
    <s v="Chennai Super Kings"/>
    <x v="7"/>
    <x v="1"/>
    <x v="0"/>
    <x v="6"/>
    <n v="23"/>
    <n v="0"/>
    <s v="HDPK Dharmasena"/>
    <s v="SJA Taufel"/>
  </r>
  <r>
    <n v="456"/>
    <s v="Kolkata"/>
    <x v="5"/>
    <d v="2013-05-24T00:00:00"/>
    <x v="92"/>
    <x v="1"/>
    <x v="4"/>
    <s v="Mumbai Indians"/>
    <x v="2"/>
    <x v="1"/>
    <x v="0"/>
    <x v="6"/>
    <n v="0"/>
    <n v="4"/>
    <s v="C Shamshuddin"/>
    <s v="SJA Taufel"/>
  </r>
  <r>
    <n v="455"/>
    <s v="Delhi"/>
    <x v="5"/>
    <d v="2013-05-22T00:00:00"/>
    <x v="114"/>
    <x v="2"/>
    <x v="0"/>
    <s v="Rajasthan Royals"/>
    <x v="4"/>
    <x v="1"/>
    <x v="0"/>
    <x v="4"/>
    <n v="0"/>
    <n v="4"/>
    <s v="S Ravi"/>
    <s v="RJ Tucker"/>
  </r>
  <r>
    <n v="454"/>
    <s v="Delhi"/>
    <x v="5"/>
    <d v="2013-05-21T00:00:00"/>
    <x v="108"/>
    <x v="2"/>
    <x v="7"/>
    <s v="Mumbai Indians"/>
    <x v="0"/>
    <x v="1"/>
    <x v="0"/>
    <x v="0"/>
    <n v="48"/>
    <n v="0"/>
    <s v="NJ Llong"/>
    <s v="RJ Tucker"/>
  </r>
  <r>
    <n v="451"/>
    <s v="Pune"/>
    <x v="5"/>
    <d v="2013-05-19T00:00:00"/>
    <x v="115"/>
    <x v="22"/>
    <x v="10"/>
    <s v="Delhi Daredevils"/>
    <x v="10"/>
    <x v="1"/>
    <x v="0"/>
    <x v="11"/>
    <n v="38"/>
    <n v="0"/>
    <s v="NJ Llong"/>
    <s v="SJA Taufel"/>
  </r>
  <r>
    <n v="453"/>
    <s v="Hyderabad"/>
    <x v="5"/>
    <d v="2013-05-19T00:00:00"/>
    <x v="81"/>
    <x v="5"/>
    <x v="1"/>
    <s v="Sunrisers Hyderabad"/>
    <x v="1"/>
    <x v="1"/>
    <x v="0"/>
    <x v="1"/>
    <n v="0"/>
    <n v="5"/>
    <s v="Asad Rauf"/>
    <s v="S Asnani"/>
  </r>
  <r>
    <n v="450"/>
    <s v="Dharamsala"/>
    <x v="5"/>
    <d v="2013-05-18T00:00:00"/>
    <x v="116"/>
    <x v="23"/>
    <x v="3"/>
    <s v="Mumbai Indians"/>
    <x v="7"/>
    <x v="0"/>
    <x v="0"/>
    <x v="7"/>
    <n v="50"/>
    <n v="0"/>
    <s v="HDPK Dharmasena"/>
    <s v="CK Nandan"/>
  </r>
  <r>
    <n v="452"/>
    <s v="Bangalore"/>
    <x v="5"/>
    <d v="2013-05-18T00:00:00"/>
    <x v="72"/>
    <x v="6"/>
    <x v="5"/>
    <s v="Chennai Super Kings"/>
    <x v="0"/>
    <x v="0"/>
    <x v="0"/>
    <x v="5"/>
    <n v="24"/>
    <n v="0"/>
    <s v="C Shamshuddin"/>
    <s v="RJ Tucker"/>
  </r>
  <r>
    <n v="449"/>
    <s v="Hyderabad"/>
    <x v="5"/>
    <d v="2013-05-17T00:00:00"/>
    <x v="4"/>
    <x v="5"/>
    <x v="0"/>
    <s v="Rajasthan Royals"/>
    <x v="4"/>
    <x v="1"/>
    <x v="0"/>
    <x v="1"/>
    <n v="23"/>
    <n v="0"/>
    <s v="Asad Rauf"/>
    <s v="AK Chaudhary"/>
  </r>
  <r>
    <n v="412"/>
    <s v="Dharamsala"/>
    <x v="5"/>
    <d v="2013-05-16T00:00:00"/>
    <x v="117"/>
    <x v="23"/>
    <x v="3"/>
    <s v="Delhi Daredevils"/>
    <x v="3"/>
    <x v="0"/>
    <x v="0"/>
    <x v="7"/>
    <n v="7"/>
    <n v="0"/>
    <s v="HDPK Dharmasena"/>
    <s v="S Ravi"/>
  </r>
  <r>
    <n v="445"/>
    <s v="Ranchi"/>
    <x v="5"/>
    <d v="2013-05-15T00:00:00"/>
    <x v="106"/>
    <x v="14"/>
    <x v="10"/>
    <s v="Kolkata Knight Riders"/>
    <x v="1"/>
    <x v="0"/>
    <x v="0"/>
    <x v="11"/>
    <n v="7"/>
    <n v="0"/>
    <s v="NJ Llong"/>
    <s v="K Srinath"/>
  </r>
  <r>
    <n v="447"/>
    <s v="Mumbai"/>
    <x v="5"/>
    <d v="2013-05-15T00:00:00"/>
    <x v="118"/>
    <x v="0"/>
    <x v="6"/>
    <s v="Rajasthan Royals"/>
    <x v="2"/>
    <x v="0"/>
    <x v="0"/>
    <x v="6"/>
    <n v="14"/>
    <n v="0"/>
    <s v="Asad Rauf"/>
    <s v="S Asnani"/>
  </r>
  <r>
    <n v="429"/>
    <s v="Bangalore"/>
    <x v="5"/>
    <d v="2013-05-14T00:00:00"/>
    <x v="119"/>
    <x v="6"/>
    <x v="5"/>
    <s v="Kings XI Punjab"/>
    <x v="5"/>
    <x v="0"/>
    <x v="0"/>
    <x v="7"/>
    <n v="0"/>
    <n v="7"/>
    <s v="HDPK Dharmasena"/>
    <s v="S Ravi"/>
  </r>
  <r>
    <n v="446"/>
    <s v="Chennai"/>
    <x v="5"/>
    <d v="2013-05-14T00:00:00"/>
    <x v="28"/>
    <x v="9"/>
    <x v="7"/>
    <s v="Delhi Daredevils"/>
    <x v="0"/>
    <x v="1"/>
    <x v="0"/>
    <x v="0"/>
    <n v="33"/>
    <n v="0"/>
    <s v="C Shamshuddin"/>
    <s v="RJ Tucker"/>
  </r>
  <r>
    <n v="444"/>
    <s v="Mumbai"/>
    <x v="5"/>
    <d v="2013-05-13T00:00:00"/>
    <x v="63"/>
    <x v="0"/>
    <x v="0"/>
    <s v="Mumbai Indians"/>
    <x v="4"/>
    <x v="1"/>
    <x v="0"/>
    <x v="6"/>
    <n v="0"/>
    <n v="7"/>
    <s v="AK Chaudhary"/>
    <s v="SJA Taufel"/>
  </r>
  <r>
    <n v="441"/>
    <s v="Ranchi"/>
    <x v="5"/>
    <d v="2013-05-12T00:00:00"/>
    <x v="113"/>
    <x v="14"/>
    <x v="5"/>
    <s v="Kolkata Knight Riders"/>
    <x v="1"/>
    <x v="0"/>
    <x v="0"/>
    <x v="2"/>
    <n v="0"/>
    <n v="5"/>
    <s v="NJ Llong"/>
    <s v="K Srinath"/>
  </r>
  <r>
    <n v="442"/>
    <s v="Jaipur"/>
    <x v="5"/>
    <d v="2013-05-12T00:00:00"/>
    <x v="0"/>
    <x v="4"/>
    <x v="7"/>
    <s v="Rajasthan Royals"/>
    <x v="2"/>
    <x v="0"/>
    <x v="0"/>
    <x v="4"/>
    <n v="0"/>
    <n v="5"/>
    <s v="HDPK Dharmasena"/>
    <s v="CK Nandan"/>
  </r>
  <r>
    <n v="439"/>
    <s v="Pune"/>
    <x v="5"/>
    <d v="2013-05-11T00:00:00"/>
    <x v="120"/>
    <x v="22"/>
    <x v="10"/>
    <s v="Mumbai Indians"/>
    <x v="10"/>
    <x v="1"/>
    <x v="0"/>
    <x v="6"/>
    <n v="0"/>
    <n v="5"/>
    <s v="Asad Rauf"/>
    <s v="AK Chaudhary"/>
  </r>
  <r>
    <n v="440"/>
    <s v="Chandigarh"/>
    <x v="5"/>
    <d v="2013-05-11T00:00:00"/>
    <x v="81"/>
    <x v="15"/>
    <x v="0"/>
    <s v="Kings XI Punjab"/>
    <x v="5"/>
    <x v="0"/>
    <x v="0"/>
    <x v="1"/>
    <n v="30"/>
    <n v="0"/>
    <s v="S Das"/>
    <s v="RJ Tucker"/>
  </r>
  <r>
    <n v="438"/>
    <s v="Delhi"/>
    <x v="5"/>
    <d v="2013-05-10T00:00:00"/>
    <x v="42"/>
    <x v="2"/>
    <x v="5"/>
    <s v="Delhi Daredevils"/>
    <x v="3"/>
    <x v="0"/>
    <x v="0"/>
    <x v="5"/>
    <n v="4"/>
    <n v="0"/>
    <s v="NJ Llong"/>
    <s v="K Srinath"/>
  </r>
  <r>
    <n v="436"/>
    <s v="Chandigarh"/>
    <x v="5"/>
    <d v="2013-05-09T00:00:00"/>
    <x v="121"/>
    <x v="15"/>
    <x v="3"/>
    <s v="Rajasthan Royals"/>
    <x v="2"/>
    <x v="0"/>
    <x v="0"/>
    <x v="4"/>
    <n v="0"/>
    <n v="8"/>
    <s v="HDPK Dharmasena"/>
    <s v="S Ravi"/>
  </r>
  <r>
    <n v="437"/>
    <s v="Pune"/>
    <x v="5"/>
    <d v="2013-05-09T00:00:00"/>
    <x v="55"/>
    <x v="22"/>
    <x v="1"/>
    <s v="Pune Warriors"/>
    <x v="1"/>
    <x v="1"/>
    <x v="0"/>
    <x v="2"/>
    <n v="46"/>
    <n v="0"/>
    <s v="Asad Rauf"/>
    <s v="S Asnani"/>
  </r>
  <r>
    <n v="435"/>
    <s v="Hyderabad"/>
    <x v="5"/>
    <d v="2013-05-08T00:00:00"/>
    <x v="60"/>
    <x v="5"/>
    <x v="7"/>
    <s v="Sunrisers Hyderabad"/>
    <x v="4"/>
    <x v="0"/>
    <x v="0"/>
    <x v="0"/>
    <n v="77"/>
    <n v="0"/>
    <s v="S Das"/>
    <s v="NJ Llong"/>
  </r>
  <r>
    <n v="433"/>
    <s v="Jaipur"/>
    <x v="5"/>
    <d v="2013-05-07T00:00:00"/>
    <x v="79"/>
    <x v="4"/>
    <x v="2"/>
    <s v="Rajasthan Royals"/>
    <x v="3"/>
    <x v="1"/>
    <x v="0"/>
    <x v="4"/>
    <n v="0"/>
    <n v="9"/>
    <s v="Aleem Dar"/>
    <s v="RJ Tucker"/>
  </r>
  <r>
    <n v="434"/>
    <s v="Mumbai"/>
    <x v="5"/>
    <d v="2013-05-07T00:00:00"/>
    <x v="122"/>
    <x v="0"/>
    <x v="6"/>
    <s v="Kolkata Knight Riders"/>
    <x v="7"/>
    <x v="1"/>
    <x v="0"/>
    <x v="6"/>
    <n v="65"/>
    <n v="0"/>
    <s v="HDPK Dharmasena"/>
    <s v="S Ravi"/>
  </r>
  <r>
    <n v="448"/>
    <s v="Chandigarh"/>
    <x v="5"/>
    <d v="2013-05-06T00:00:00"/>
    <x v="117"/>
    <x v="15"/>
    <x v="5"/>
    <s v="Kings XI Punjab"/>
    <x v="5"/>
    <x v="0"/>
    <x v="0"/>
    <x v="7"/>
    <n v="0"/>
    <n v="6"/>
    <s v="VA Kulkarni"/>
    <s v="NJ Llong"/>
  </r>
  <r>
    <n v="430"/>
    <s v="Mumbai"/>
    <x v="5"/>
    <d v="2013-05-05T00:00:00"/>
    <x v="120"/>
    <x v="0"/>
    <x v="6"/>
    <s v="Chennai Super Kings"/>
    <x v="7"/>
    <x v="1"/>
    <x v="0"/>
    <x v="6"/>
    <n v="60"/>
    <n v="0"/>
    <s v="HDPK Dharmasena"/>
    <s v="CK Nandan"/>
  </r>
  <r>
    <n v="431"/>
    <s v="Jaipur"/>
    <x v="5"/>
    <d v="2013-05-05T00:00:00"/>
    <x v="79"/>
    <x v="4"/>
    <x v="10"/>
    <s v="Rajasthan Royals"/>
    <x v="10"/>
    <x v="1"/>
    <x v="0"/>
    <x v="4"/>
    <n v="0"/>
    <n v="5"/>
    <s v="C Shamshuddin"/>
    <s v="RJ Tucker"/>
  </r>
  <r>
    <n v="428"/>
    <s v="Hyderabad"/>
    <x v="5"/>
    <d v="2013-05-04T00:00:00"/>
    <x v="123"/>
    <x v="5"/>
    <x v="2"/>
    <s v="Sunrisers Hyderabad"/>
    <x v="3"/>
    <x v="1"/>
    <x v="0"/>
    <x v="1"/>
    <n v="0"/>
    <n v="6"/>
    <s v="Asad Rauf"/>
    <s v="S Asnani"/>
  </r>
  <r>
    <n v="427"/>
    <s v="Kolkata"/>
    <x v="5"/>
    <d v="2013-05-03T00:00:00"/>
    <x v="71"/>
    <x v="1"/>
    <x v="4"/>
    <s v="Kolkata Knight Riders"/>
    <x v="2"/>
    <x v="1"/>
    <x v="0"/>
    <x v="2"/>
    <n v="0"/>
    <n v="8"/>
    <s v="HDPK Dharmasena"/>
    <s v="CK Nandan"/>
  </r>
  <r>
    <n v="425"/>
    <s v="Chennai"/>
    <x v="5"/>
    <d v="2013-05-02T00:00:00"/>
    <x v="60"/>
    <x v="9"/>
    <x v="7"/>
    <s v="Kings XI Punjab"/>
    <x v="0"/>
    <x v="1"/>
    <x v="0"/>
    <x v="0"/>
    <n v="15"/>
    <n v="0"/>
    <s v="M Erasmus"/>
    <s v="VA Kulkarni"/>
  </r>
  <r>
    <n v="426"/>
    <s v="Pune"/>
    <x v="5"/>
    <d v="2013-05-02T00:00:00"/>
    <x v="9"/>
    <x v="22"/>
    <x v="5"/>
    <s v="Pune Warriors"/>
    <x v="6"/>
    <x v="1"/>
    <x v="0"/>
    <x v="5"/>
    <n v="17"/>
    <n v="0"/>
    <s v="Aleem Dar"/>
    <s v="C Shamshuddin"/>
  </r>
  <r>
    <n v="423"/>
    <s v="Hyderabad"/>
    <x v="5"/>
    <d v="2013-05-01T00:00:00"/>
    <x v="124"/>
    <x v="5"/>
    <x v="6"/>
    <s v="Sunrisers Hyderabad"/>
    <x v="7"/>
    <x v="1"/>
    <x v="0"/>
    <x v="1"/>
    <n v="0"/>
    <n v="7"/>
    <s v="Asad Rauf"/>
    <s v="S Asnani"/>
  </r>
  <r>
    <n v="424"/>
    <s v="Raipur"/>
    <x v="5"/>
    <d v="2013-05-01T00:00:00"/>
    <x v="53"/>
    <x v="12"/>
    <x v="1"/>
    <s v="Delhi Daredevils"/>
    <x v="1"/>
    <x v="1"/>
    <x v="0"/>
    <x v="3"/>
    <n v="0"/>
    <n v="7"/>
    <s v="HDPK Dharmasena"/>
    <s v="CK Nandan"/>
  </r>
  <r>
    <n v="422"/>
    <s v="Pune"/>
    <x v="5"/>
    <d v="2013-04-30T00:00:00"/>
    <x v="28"/>
    <x v="22"/>
    <x v="7"/>
    <s v="Pune Warriors"/>
    <x v="0"/>
    <x v="1"/>
    <x v="0"/>
    <x v="0"/>
    <n v="37"/>
    <n v="0"/>
    <s v="S Das"/>
    <s v="SJA Taufel"/>
  </r>
  <r>
    <n v="420"/>
    <s v="Jaipur"/>
    <x v="5"/>
    <d v="2013-04-29T00:00:00"/>
    <x v="33"/>
    <x v="4"/>
    <x v="5"/>
    <s v="Rajasthan Royals"/>
    <x v="2"/>
    <x v="0"/>
    <x v="0"/>
    <x v="4"/>
    <n v="0"/>
    <n v="4"/>
    <s v="M Erasmus"/>
    <s v="K Srinath"/>
  </r>
  <r>
    <n v="421"/>
    <s v="Mumbai"/>
    <x v="5"/>
    <d v="2013-04-29T00:00:00"/>
    <x v="25"/>
    <x v="0"/>
    <x v="6"/>
    <s v="Kings XI Punjab"/>
    <x v="7"/>
    <x v="1"/>
    <x v="0"/>
    <x v="6"/>
    <n v="4"/>
    <n v="0"/>
    <s v="Asad Rauf"/>
    <s v="AK Chaudhary"/>
  </r>
  <r>
    <n v="418"/>
    <s v="Chennai"/>
    <x v="5"/>
    <d v="2013-04-28T00:00:00"/>
    <x v="108"/>
    <x v="9"/>
    <x v="7"/>
    <s v="Kolkata Knight Riders"/>
    <x v="1"/>
    <x v="0"/>
    <x v="0"/>
    <x v="0"/>
    <n v="14"/>
    <n v="0"/>
    <s v="Aleem Dar"/>
    <s v="SJA Taufel"/>
  </r>
  <r>
    <n v="419"/>
    <s v="Raipur"/>
    <x v="5"/>
    <d v="2013-04-28T00:00:00"/>
    <x v="53"/>
    <x v="12"/>
    <x v="2"/>
    <s v="Pune Warriors"/>
    <x v="10"/>
    <x v="0"/>
    <x v="0"/>
    <x v="3"/>
    <n v="15"/>
    <n v="0"/>
    <s v="CK Nandan"/>
    <s v="S Ravi"/>
  </r>
  <r>
    <n v="416"/>
    <s v="Jaipur"/>
    <x v="5"/>
    <d v="2013-04-27T00:00:00"/>
    <x v="104"/>
    <x v="4"/>
    <x v="0"/>
    <s v="Rajasthan Royals"/>
    <x v="4"/>
    <x v="1"/>
    <x v="0"/>
    <x v="4"/>
    <n v="0"/>
    <n v="8"/>
    <s v="VA Kulkarni"/>
    <s v="K Srinath"/>
  </r>
  <r>
    <n v="417"/>
    <s v="Mumbai"/>
    <x v="5"/>
    <d v="2013-04-27T00:00:00"/>
    <x v="47"/>
    <x v="0"/>
    <x v="6"/>
    <s v="Royal Challengers Bangalore"/>
    <x v="7"/>
    <x v="1"/>
    <x v="0"/>
    <x v="6"/>
    <n v="58"/>
    <n v="0"/>
    <s v="Asad Rauf"/>
    <s v="S Asnani"/>
  </r>
  <r>
    <n v="415"/>
    <s v="Kolkata"/>
    <x v="5"/>
    <d v="2013-04-26T00:00:00"/>
    <x v="113"/>
    <x v="1"/>
    <x v="3"/>
    <s v="Kolkata Knight Riders"/>
    <x v="5"/>
    <x v="1"/>
    <x v="0"/>
    <x v="2"/>
    <n v="0"/>
    <n v="6"/>
    <s v="CK Nandan"/>
    <s v="S Ravi"/>
  </r>
  <r>
    <n v="414"/>
    <s v="Chennai"/>
    <x v="5"/>
    <d v="2013-04-25T00:00:00"/>
    <x v="28"/>
    <x v="9"/>
    <x v="0"/>
    <s v="Chennai Super Kings"/>
    <x v="4"/>
    <x v="1"/>
    <x v="0"/>
    <x v="0"/>
    <n v="0"/>
    <n v="5"/>
    <s v="Aleem Dar"/>
    <s v="S Das"/>
  </r>
  <r>
    <n v="413"/>
    <s v="Kolkata"/>
    <x v="5"/>
    <d v="2013-04-24T00:00:00"/>
    <x v="47"/>
    <x v="1"/>
    <x v="1"/>
    <s v="Mumbai Indians"/>
    <x v="1"/>
    <x v="1"/>
    <x v="0"/>
    <x v="6"/>
    <n v="0"/>
    <n v="5"/>
    <s v="HDPK Dharmasena"/>
    <s v="S Ravi"/>
  </r>
  <r>
    <n v="411"/>
    <s v="Bangalore"/>
    <x v="5"/>
    <d v="2013-04-23T00:00:00"/>
    <x v="31"/>
    <x v="6"/>
    <x v="5"/>
    <s v="Pune Warriors"/>
    <x v="10"/>
    <x v="0"/>
    <x v="0"/>
    <x v="5"/>
    <n v="130"/>
    <n v="0"/>
    <s v="Aleem Dar"/>
    <s v="C Shamshuddin"/>
  </r>
  <r>
    <n v="443"/>
    <s v="Delhi"/>
    <x v="5"/>
    <d v="2013-04-23T00:00:00"/>
    <x v="125"/>
    <x v="2"/>
    <x v="2"/>
    <s v="Kings XI Punjab"/>
    <x v="5"/>
    <x v="0"/>
    <x v="0"/>
    <x v="7"/>
    <n v="0"/>
    <n v="5"/>
    <s v="VA Kulkarni"/>
    <s v="K Srinath"/>
  </r>
  <r>
    <n v="410"/>
    <s v="Chennai"/>
    <x v="5"/>
    <d v="2013-04-22T00:00:00"/>
    <x v="108"/>
    <x v="9"/>
    <x v="4"/>
    <s v="Chennai Super Kings"/>
    <x v="2"/>
    <x v="1"/>
    <x v="0"/>
    <x v="0"/>
    <n v="0"/>
    <n v="5"/>
    <s v="S Asnani"/>
    <s v="AK Chaudhary"/>
  </r>
  <r>
    <n v="408"/>
    <s v="Delhi"/>
    <x v="5"/>
    <d v="2013-04-21T00:00:00"/>
    <x v="107"/>
    <x v="2"/>
    <x v="6"/>
    <s v="Delhi Daredevils"/>
    <x v="7"/>
    <x v="1"/>
    <x v="0"/>
    <x v="3"/>
    <n v="0"/>
    <n v="9"/>
    <s v="HDPK Dharmasena"/>
    <s v="S Ravi"/>
  </r>
  <r>
    <n v="409"/>
    <s v="Chandigarh"/>
    <x v="5"/>
    <d v="2013-04-21T00:00:00"/>
    <x v="117"/>
    <x v="15"/>
    <x v="10"/>
    <s v="Kings XI Punjab"/>
    <x v="5"/>
    <x v="0"/>
    <x v="0"/>
    <x v="7"/>
    <n v="0"/>
    <n v="7"/>
    <s v="M Erasmus"/>
    <s v="K Srinath"/>
  </r>
  <r>
    <n v="406"/>
    <s v="Kolkata"/>
    <x v="5"/>
    <d v="2013-04-20T00:00:00"/>
    <x v="21"/>
    <x v="1"/>
    <x v="1"/>
    <s v="Chennai Super Kings"/>
    <x v="1"/>
    <x v="1"/>
    <x v="0"/>
    <x v="0"/>
    <n v="0"/>
    <n v="4"/>
    <s v="Asad Rauf"/>
    <s v="AK Chaudhary"/>
  </r>
  <r>
    <n v="407"/>
    <s v="Bangalore"/>
    <x v="5"/>
    <d v="2013-04-20T00:00:00"/>
    <x v="126"/>
    <x v="6"/>
    <x v="4"/>
    <s v="Royal Challengers Bangalore"/>
    <x v="6"/>
    <x v="0"/>
    <x v="0"/>
    <x v="5"/>
    <n v="0"/>
    <n v="7"/>
    <s v="Aleem Dar"/>
    <s v="C Shamshuddin"/>
  </r>
  <r>
    <n v="405"/>
    <s v="Hyderabad"/>
    <x v="5"/>
    <d v="2013-04-19T00:00:00"/>
    <x v="127"/>
    <x v="5"/>
    <x v="3"/>
    <s v="Sunrisers Hyderabad"/>
    <x v="5"/>
    <x v="1"/>
    <x v="0"/>
    <x v="1"/>
    <n v="0"/>
    <n v="5"/>
    <s v="HDPK Dharmasena"/>
    <s v="CK Nandan"/>
  </r>
  <r>
    <n v="404"/>
    <s v="Delhi"/>
    <x v="5"/>
    <d v="2013-04-18T00:00:00"/>
    <x v="108"/>
    <x v="2"/>
    <x v="7"/>
    <s v="Delhi Daredevils"/>
    <x v="0"/>
    <x v="1"/>
    <x v="0"/>
    <x v="0"/>
    <n v="86"/>
    <n v="0"/>
    <s v="M Erasmus"/>
    <s v="VA Kulkarni"/>
  </r>
  <r>
    <n v="402"/>
    <s v="Pune"/>
    <x v="5"/>
    <d v="2013-04-17T00:00:00"/>
    <x v="4"/>
    <x v="22"/>
    <x v="0"/>
    <s v="Pune Warriors"/>
    <x v="10"/>
    <x v="0"/>
    <x v="0"/>
    <x v="1"/>
    <n v="11"/>
    <n v="0"/>
    <s v="Asad Rauf"/>
    <s v="AK Chaudhary"/>
  </r>
  <r>
    <n v="403"/>
    <s v="Jaipur"/>
    <x v="5"/>
    <d v="2013-04-17T00:00:00"/>
    <x v="79"/>
    <x v="4"/>
    <x v="4"/>
    <s v="Mumbai Indians"/>
    <x v="2"/>
    <x v="1"/>
    <x v="0"/>
    <x v="4"/>
    <n v="87"/>
    <n v="0"/>
    <s v="Aleem Dar"/>
    <s v="C Shamshuddin"/>
  </r>
  <r>
    <n v="400"/>
    <s v="Chandigarh"/>
    <x v="5"/>
    <d v="2013-04-16T00:00:00"/>
    <x v="128"/>
    <x v="15"/>
    <x v="3"/>
    <s v="Kolkata Knight Riders"/>
    <x v="1"/>
    <x v="0"/>
    <x v="0"/>
    <x v="7"/>
    <n v="4"/>
    <n v="0"/>
    <s v="CK Nandan"/>
    <s v="SJA Taufel"/>
  </r>
  <r>
    <n v="401"/>
    <s v="Bangalore"/>
    <x v="5"/>
    <d v="2013-04-16T00:00:00"/>
    <x v="72"/>
    <x v="6"/>
    <x v="2"/>
    <s v="Royal Challengers Bangalore"/>
    <x v="6"/>
    <x v="0"/>
    <x v="1"/>
    <x v="5"/>
    <n v="0"/>
    <n v="0"/>
    <s v="M Erasmus"/>
    <s v="VA Kulkarni"/>
  </r>
  <r>
    <n v="399"/>
    <s v="Chennai"/>
    <x v="5"/>
    <d v="2013-04-15T00:00:00"/>
    <x v="67"/>
    <x v="9"/>
    <x v="10"/>
    <s v="Chennai Super Kings"/>
    <x v="10"/>
    <x v="1"/>
    <x v="0"/>
    <x v="11"/>
    <n v="24"/>
    <n v="0"/>
    <s v="Asad Rauf"/>
    <s v="AK Chaudhary"/>
  </r>
  <r>
    <n v="397"/>
    <s v="Kolkata"/>
    <x v="5"/>
    <d v="2013-04-14T00:00:00"/>
    <x v="55"/>
    <x v="1"/>
    <x v="1"/>
    <s v="Sunrisers Hyderabad"/>
    <x v="1"/>
    <x v="1"/>
    <x v="0"/>
    <x v="2"/>
    <n v="48"/>
    <n v="0"/>
    <s v="M Erasmus"/>
    <s v="VA Kulkarni"/>
  </r>
  <r>
    <n v="398"/>
    <s v="Jaipur"/>
    <x v="5"/>
    <d v="2013-04-14T00:00:00"/>
    <x v="104"/>
    <x v="4"/>
    <x v="3"/>
    <s v="Rajasthan Royals"/>
    <x v="2"/>
    <x v="0"/>
    <x v="0"/>
    <x v="4"/>
    <n v="0"/>
    <n v="6"/>
    <s v="Aleem Dar"/>
    <s v="C Shamshuddin"/>
  </r>
  <r>
    <n v="395"/>
    <s v="Mumbai"/>
    <x v="5"/>
    <d v="2013-04-13T00:00:00"/>
    <x v="25"/>
    <x v="0"/>
    <x v="6"/>
    <s v="Pune Warriors"/>
    <x v="7"/>
    <x v="1"/>
    <x v="0"/>
    <x v="6"/>
    <n v="41"/>
    <n v="0"/>
    <s v="S Ravi"/>
    <s v="SJA Taufel"/>
  </r>
  <r>
    <n v="396"/>
    <s v="Chennai"/>
    <x v="5"/>
    <d v="2013-04-13T00:00:00"/>
    <x v="21"/>
    <x v="9"/>
    <x v="5"/>
    <s v="Chennai Super Kings"/>
    <x v="0"/>
    <x v="0"/>
    <x v="0"/>
    <x v="0"/>
    <n v="0"/>
    <n v="4"/>
    <s v="Asad Rauf"/>
    <s v="AK Chaudhary"/>
  </r>
  <r>
    <n v="394"/>
    <s v="Delhi"/>
    <x v="5"/>
    <d v="2013-04-12T00:00:00"/>
    <x v="4"/>
    <x v="2"/>
    <x v="2"/>
    <s v="Sunrisers Hyderabad"/>
    <x v="3"/>
    <x v="1"/>
    <x v="0"/>
    <x v="1"/>
    <n v="0"/>
    <n v="3"/>
    <s v="Aleem Dar"/>
    <s v="Subroto Das"/>
  </r>
  <r>
    <n v="392"/>
    <s v="Bangalore"/>
    <x v="5"/>
    <d v="2013-04-11T00:00:00"/>
    <x v="31"/>
    <x v="6"/>
    <x v="1"/>
    <s v="Royal Challengers Bangalore"/>
    <x v="6"/>
    <x v="0"/>
    <x v="0"/>
    <x v="5"/>
    <n v="0"/>
    <n v="8"/>
    <s v="Asad Rauf"/>
    <s v="AK Chaudhary"/>
  </r>
  <r>
    <n v="393"/>
    <s v="Pune"/>
    <x v="5"/>
    <d v="2013-04-11T00:00:00"/>
    <x v="86"/>
    <x v="22"/>
    <x v="4"/>
    <s v="Pune Warriors"/>
    <x v="2"/>
    <x v="1"/>
    <x v="0"/>
    <x v="11"/>
    <n v="0"/>
    <n v="7"/>
    <s v="M Erasmus"/>
    <s v="K Srinath"/>
  </r>
  <r>
    <n v="391"/>
    <s v="Chandigarh"/>
    <x v="5"/>
    <d v="2013-04-10T00:00:00"/>
    <x v="108"/>
    <x v="15"/>
    <x v="3"/>
    <s v="Chennai Super Kings"/>
    <x v="0"/>
    <x v="0"/>
    <x v="0"/>
    <x v="0"/>
    <n v="0"/>
    <n v="10"/>
    <s v="Aleem Dar"/>
    <s v="C Shamshuddin"/>
  </r>
  <r>
    <n v="390"/>
    <s v="Mumbai"/>
    <x v="5"/>
    <d v="2013-04-09T00:00:00"/>
    <x v="129"/>
    <x v="0"/>
    <x v="6"/>
    <s v="Delhi Daredevils"/>
    <x v="7"/>
    <x v="1"/>
    <x v="0"/>
    <x v="6"/>
    <n v="44"/>
    <n v="0"/>
    <s v="M Erasmus"/>
    <s v="VA Kulkarni"/>
  </r>
  <r>
    <n v="432"/>
    <s v="Bangalore"/>
    <x v="5"/>
    <d v="2013-04-09T00:00:00"/>
    <x v="72"/>
    <x v="6"/>
    <x v="0"/>
    <s v="Royal Challengers Bangalore"/>
    <x v="4"/>
    <x v="1"/>
    <x v="0"/>
    <x v="5"/>
    <n v="0"/>
    <n v="7"/>
    <s v="S Ravi"/>
    <s v="SJA Taufel"/>
  </r>
  <r>
    <n v="389"/>
    <s v="Jaipur"/>
    <x v="5"/>
    <d v="2013-04-08T00:00:00"/>
    <x v="130"/>
    <x v="4"/>
    <x v="4"/>
    <s v="Kolkata Knight Riders"/>
    <x v="1"/>
    <x v="0"/>
    <x v="0"/>
    <x v="4"/>
    <n v="19"/>
    <n v="0"/>
    <s v="Aleem Dar"/>
    <s v="S Das"/>
  </r>
  <r>
    <n v="387"/>
    <s v="Pune"/>
    <x v="5"/>
    <d v="2013-04-07T00:00:00"/>
    <x v="84"/>
    <x v="22"/>
    <x v="10"/>
    <s v="Kings XI Punjab"/>
    <x v="10"/>
    <x v="1"/>
    <x v="0"/>
    <x v="7"/>
    <n v="0"/>
    <n v="8"/>
    <s v="S Asnani"/>
    <s v="SJA Taufel"/>
  </r>
  <r>
    <n v="388"/>
    <s v="Hyderabad"/>
    <x v="5"/>
    <d v="2013-04-07T00:00:00"/>
    <x v="127"/>
    <x v="5"/>
    <x v="5"/>
    <s v="Sunrisers Hyderabad"/>
    <x v="6"/>
    <x v="1"/>
    <x v="1"/>
    <x v="1"/>
    <n v="0"/>
    <n v="0"/>
    <s v="AK Chaudhary"/>
    <s v="S Ravi"/>
  </r>
  <r>
    <n v="385"/>
    <s v="Delhi"/>
    <x v="5"/>
    <d v="2013-04-06T00:00:00"/>
    <x v="131"/>
    <x v="2"/>
    <x v="4"/>
    <s v="Delhi Daredevils"/>
    <x v="2"/>
    <x v="1"/>
    <x v="0"/>
    <x v="4"/>
    <n v="5"/>
    <n v="0"/>
    <s v="S Das"/>
    <s v="C Shamshuddin"/>
  </r>
  <r>
    <n v="386"/>
    <s v="Chennai"/>
    <x v="5"/>
    <d v="2013-04-06T00:00:00"/>
    <x v="63"/>
    <x v="9"/>
    <x v="6"/>
    <s v="Chennai Super Kings"/>
    <x v="7"/>
    <x v="1"/>
    <x v="0"/>
    <x v="6"/>
    <n v="9"/>
    <n v="0"/>
    <s v="M Erasmus"/>
    <s v="VA Kulkarni"/>
  </r>
  <r>
    <n v="384"/>
    <s v="Hyderabad"/>
    <x v="5"/>
    <d v="2013-04-05T00:00:00"/>
    <x v="4"/>
    <x v="5"/>
    <x v="0"/>
    <s v="Pune Warriors"/>
    <x v="10"/>
    <x v="0"/>
    <x v="0"/>
    <x v="1"/>
    <n v="22"/>
    <n v="0"/>
    <s v="S Ravi"/>
    <s v="SJA Taufel"/>
  </r>
  <r>
    <n v="383"/>
    <s v="Bangalore"/>
    <x v="5"/>
    <d v="2013-04-04T00:00:00"/>
    <x v="31"/>
    <x v="6"/>
    <x v="5"/>
    <s v="Mumbai Indians"/>
    <x v="7"/>
    <x v="0"/>
    <x v="0"/>
    <x v="5"/>
    <n v="2"/>
    <n v="0"/>
    <s v="VA Kulkarni"/>
    <s v="C Shamshuddin"/>
  </r>
  <r>
    <n v="382"/>
    <s v="Kolkata"/>
    <x v="5"/>
    <d v="2013-04-03T00:00:00"/>
    <x v="15"/>
    <x v="1"/>
    <x v="2"/>
    <s v="Kolkata Knight Riders"/>
    <x v="1"/>
    <x v="0"/>
    <x v="0"/>
    <x v="2"/>
    <n v="0"/>
    <n v="6"/>
    <s v="S Ravi"/>
    <s v="SJA Taufel"/>
  </r>
  <r>
    <n v="381"/>
    <s v="Chennai"/>
    <x v="6"/>
    <d v="2012-05-27T00:00:00"/>
    <x v="132"/>
    <x v="9"/>
    <x v="7"/>
    <s v="Kolkata Knight Riders"/>
    <x v="0"/>
    <x v="1"/>
    <x v="0"/>
    <x v="2"/>
    <n v="0"/>
    <n v="5"/>
    <s v="BF Bowden"/>
    <s v="SJA Taufel"/>
  </r>
  <r>
    <n v="380"/>
    <s v="Chennai"/>
    <x v="6"/>
    <d v="2012-05-25T00:00:00"/>
    <x v="111"/>
    <x v="9"/>
    <x v="7"/>
    <s v="Delhi Daredevils"/>
    <x v="3"/>
    <x v="0"/>
    <x v="0"/>
    <x v="0"/>
    <n v="86"/>
    <n v="0"/>
    <s v="BR Doctrove"/>
    <s v="SJA Taufel"/>
  </r>
  <r>
    <n v="379"/>
    <s v="Bangalore"/>
    <x v="6"/>
    <d v="2012-05-23T00:00:00"/>
    <x v="28"/>
    <x v="6"/>
    <x v="7"/>
    <s v="Mumbai Indians"/>
    <x v="7"/>
    <x v="0"/>
    <x v="0"/>
    <x v="0"/>
    <n v="38"/>
    <n v="0"/>
    <s v="BF Bowden"/>
    <s v="HDPK Dharmasena"/>
  </r>
  <r>
    <n v="378"/>
    <s v="Pune"/>
    <x v="6"/>
    <d v="2012-05-22T00:00:00"/>
    <x v="71"/>
    <x v="22"/>
    <x v="1"/>
    <s v="Delhi Daredevils"/>
    <x v="1"/>
    <x v="1"/>
    <x v="0"/>
    <x v="2"/>
    <n v="18"/>
    <n v="0"/>
    <s v="BR Doctrove"/>
    <s v="SJA Taufel"/>
  </r>
  <r>
    <n v="376"/>
    <s v="Hyderabad"/>
    <x v="6"/>
    <d v="2012-05-20T00:00:00"/>
    <x v="109"/>
    <x v="5"/>
    <x v="11"/>
    <s v="Royal Challengers Bangalore"/>
    <x v="6"/>
    <x v="0"/>
    <x v="0"/>
    <x v="12"/>
    <n v="9"/>
    <n v="0"/>
    <s v="S Ravi"/>
    <s v="SJA Taufel"/>
  </r>
  <r>
    <n v="377"/>
    <s v="Jaipur"/>
    <x v="6"/>
    <d v="2012-05-20T00:00:00"/>
    <x v="47"/>
    <x v="4"/>
    <x v="4"/>
    <s v="Mumbai Indians"/>
    <x v="2"/>
    <x v="1"/>
    <x v="0"/>
    <x v="6"/>
    <n v="0"/>
    <n v="10"/>
    <s v="HDPK Dharmasena"/>
    <s v="C Shamshuddin"/>
  </r>
  <r>
    <n v="374"/>
    <s v="Dharamsala"/>
    <x v="6"/>
    <d v="2012-05-19T00:00:00"/>
    <x v="12"/>
    <x v="23"/>
    <x v="3"/>
    <s v="Delhi Daredevils"/>
    <x v="3"/>
    <x v="0"/>
    <x v="0"/>
    <x v="3"/>
    <n v="0"/>
    <n v="6"/>
    <s v="BF Bowden"/>
    <s v="VA Kulkarni"/>
  </r>
  <r>
    <n v="375"/>
    <s v="Pune"/>
    <x v="6"/>
    <d v="2012-05-19T00:00:00"/>
    <x v="133"/>
    <x v="22"/>
    <x v="1"/>
    <s v="Pune Warriors"/>
    <x v="1"/>
    <x v="1"/>
    <x v="0"/>
    <x v="2"/>
    <n v="34"/>
    <n v="0"/>
    <s v="S Asnani"/>
    <s v="BR Doctrove"/>
  </r>
  <r>
    <n v="373"/>
    <s v="Hyderabad"/>
    <x v="6"/>
    <d v="2012-05-18T00:00:00"/>
    <x v="109"/>
    <x v="5"/>
    <x v="4"/>
    <s v="Deccan Chargers"/>
    <x v="2"/>
    <x v="1"/>
    <x v="0"/>
    <x v="12"/>
    <n v="0"/>
    <n v="5"/>
    <s v="S Ravi"/>
    <s v="SJA Taufel"/>
  </r>
  <r>
    <n v="371"/>
    <s v="Dharamsala"/>
    <x v="6"/>
    <d v="2012-05-17T00:00:00"/>
    <x v="119"/>
    <x v="23"/>
    <x v="7"/>
    <s v="Kings XI Punjab"/>
    <x v="5"/>
    <x v="0"/>
    <x v="0"/>
    <x v="7"/>
    <n v="0"/>
    <n v="6"/>
    <s v="VA Kulkarni"/>
    <s v="SK Tarapore"/>
  </r>
  <r>
    <n v="372"/>
    <s v="Delhi"/>
    <x v="6"/>
    <d v="2012-05-17T00:00:00"/>
    <x v="31"/>
    <x v="2"/>
    <x v="5"/>
    <s v="Delhi Daredevils"/>
    <x v="3"/>
    <x v="0"/>
    <x v="0"/>
    <x v="5"/>
    <n v="21"/>
    <n v="0"/>
    <s v="HDPK Dharmasena"/>
    <s v="C Shamshuddin"/>
  </r>
  <r>
    <n v="370"/>
    <s v="Mumbai"/>
    <x v="6"/>
    <d v="2012-05-16T00:00:00"/>
    <x v="15"/>
    <x v="0"/>
    <x v="1"/>
    <s v="Mumbai Indians"/>
    <x v="7"/>
    <x v="0"/>
    <x v="0"/>
    <x v="2"/>
    <n v="32"/>
    <n v="0"/>
    <s v="S Das"/>
    <s v="BR Doctrove"/>
  </r>
  <r>
    <n v="369"/>
    <s v="Delhi"/>
    <x v="6"/>
    <d v="2012-05-15T00:00:00"/>
    <x v="12"/>
    <x v="2"/>
    <x v="3"/>
    <s v="Delhi Daredevils"/>
    <x v="5"/>
    <x v="1"/>
    <x v="0"/>
    <x v="3"/>
    <n v="0"/>
    <n v="5"/>
    <s v="HDPK Dharmasena"/>
    <s v="BNJ Oxenford"/>
  </r>
  <r>
    <n v="367"/>
    <s v="Bangalore"/>
    <x v="6"/>
    <d v="2012-05-14T00:00:00"/>
    <x v="13"/>
    <x v="6"/>
    <x v="5"/>
    <s v="Mumbai Indians"/>
    <x v="7"/>
    <x v="0"/>
    <x v="0"/>
    <x v="6"/>
    <n v="0"/>
    <n v="5"/>
    <s v="S Das"/>
    <s v="BR Doctrove"/>
  </r>
  <r>
    <n v="368"/>
    <s v="Kolkata"/>
    <x v="6"/>
    <d v="2012-05-14T00:00:00"/>
    <x v="108"/>
    <x v="1"/>
    <x v="1"/>
    <s v="Chennai Super Kings"/>
    <x v="0"/>
    <x v="0"/>
    <x v="0"/>
    <x v="0"/>
    <n v="0"/>
    <n v="5"/>
    <s v="JD Cloete"/>
    <s v="SJA Taufel"/>
  </r>
  <r>
    <n v="365"/>
    <s v="Jaipur"/>
    <x v="6"/>
    <d v="2012-05-13T00:00:00"/>
    <x v="134"/>
    <x v="4"/>
    <x v="4"/>
    <s v="Pune Warriors"/>
    <x v="2"/>
    <x v="1"/>
    <x v="0"/>
    <x v="4"/>
    <n v="45"/>
    <n v="0"/>
    <s v="BF Bowden"/>
    <s v="SK Tarapore"/>
  </r>
  <r>
    <n v="366"/>
    <s v="Chandigarh"/>
    <x v="6"/>
    <d v="2012-05-13T00:00:00"/>
    <x v="135"/>
    <x v="15"/>
    <x v="11"/>
    <s v="Kings XI Punjab"/>
    <x v="11"/>
    <x v="1"/>
    <x v="0"/>
    <x v="7"/>
    <n v="0"/>
    <n v="4"/>
    <s v="HDPK Dharmasena"/>
    <s v="BNJ Oxenford"/>
  </r>
  <r>
    <n v="363"/>
    <s v="Kolkata"/>
    <x v="6"/>
    <d v="2012-05-12T00:00:00"/>
    <x v="25"/>
    <x v="1"/>
    <x v="6"/>
    <s v="Kolkata Knight Riders"/>
    <x v="7"/>
    <x v="1"/>
    <x v="0"/>
    <x v="6"/>
    <n v="27"/>
    <n v="0"/>
    <s v="S Ravi"/>
    <s v="SJA Taufel"/>
  </r>
  <r>
    <n v="364"/>
    <s v="Chennai"/>
    <x v="6"/>
    <d v="2012-05-12T00:00:00"/>
    <x v="136"/>
    <x v="9"/>
    <x v="2"/>
    <s v="Chennai Super Kings"/>
    <x v="0"/>
    <x v="0"/>
    <x v="0"/>
    <x v="0"/>
    <n v="0"/>
    <n v="9"/>
    <s v="S Das"/>
    <s v="BR Doctrove"/>
  </r>
  <r>
    <n v="362"/>
    <s v="Pune"/>
    <x v="6"/>
    <d v="2012-05-11T00:00:00"/>
    <x v="31"/>
    <x v="22"/>
    <x v="5"/>
    <s v="Pune Warriors"/>
    <x v="10"/>
    <x v="0"/>
    <x v="0"/>
    <x v="5"/>
    <n v="35"/>
    <n v="0"/>
    <s v="BF Bowden"/>
    <s v="SK Tarapore"/>
  </r>
  <r>
    <n v="331"/>
    <s v="Hyderabad"/>
    <x v="6"/>
    <d v="2012-05-10T00:00:00"/>
    <x v="53"/>
    <x v="5"/>
    <x v="11"/>
    <s v="Delhi Daredevils"/>
    <x v="11"/>
    <x v="1"/>
    <x v="0"/>
    <x v="3"/>
    <n v="0"/>
    <n v="9"/>
    <s v="JD Cloete"/>
    <s v="SJA Taufel"/>
  </r>
  <r>
    <n v="361"/>
    <s v="Jaipur"/>
    <x v="6"/>
    <d v="2012-05-10T00:00:00"/>
    <x v="136"/>
    <x v="4"/>
    <x v="4"/>
    <s v="Chennai Super Kings"/>
    <x v="0"/>
    <x v="0"/>
    <x v="0"/>
    <x v="0"/>
    <n v="0"/>
    <n v="4"/>
    <s v="BNJ Oxenford"/>
    <s v="C Shamshuddin"/>
  </r>
  <r>
    <n v="360"/>
    <s v="Mumbai"/>
    <x v="6"/>
    <d v="2012-05-09T00:00:00"/>
    <x v="31"/>
    <x v="0"/>
    <x v="6"/>
    <s v="Royal Challengers Bangalore"/>
    <x v="6"/>
    <x v="0"/>
    <x v="0"/>
    <x v="5"/>
    <n v="0"/>
    <n v="9"/>
    <s v="BF Bowden"/>
    <s v="VA Kulkarni"/>
  </r>
  <r>
    <n v="358"/>
    <s v="Pune"/>
    <x v="6"/>
    <d v="2012-05-08T00:00:00"/>
    <x v="0"/>
    <x v="22"/>
    <x v="10"/>
    <s v="Rajasthan Royals"/>
    <x v="10"/>
    <x v="1"/>
    <x v="0"/>
    <x v="4"/>
    <n v="0"/>
    <n v="7"/>
    <s v="Asad Rauf"/>
    <s v="BR Doctrove"/>
  </r>
  <r>
    <n v="359"/>
    <s v="Hyderabad"/>
    <x v="6"/>
    <d v="2012-05-08T00:00:00"/>
    <x v="93"/>
    <x v="5"/>
    <x v="3"/>
    <s v="Deccan Chargers"/>
    <x v="11"/>
    <x v="0"/>
    <x v="0"/>
    <x v="7"/>
    <n v="25"/>
    <n v="0"/>
    <s v="HDPK Dharmasena"/>
    <s v="BNJ Oxenford"/>
  </r>
  <r>
    <n v="357"/>
    <s v="Delhi"/>
    <x v="6"/>
    <d v="2012-05-07T00:00:00"/>
    <x v="113"/>
    <x v="2"/>
    <x v="2"/>
    <s v="Kolkata Knight Riders"/>
    <x v="3"/>
    <x v="1"/>
    <x v="0"/>
    <x v="2"/>
    <n v="0"/>
    <n v="6"/>
    <s v="JD Cloete"/>
    <s v="S Ravi"/>
  </r>
  <r>
    <n v="355"/>
    <s v="Mumbai"/>
    <x v="6"/>
    <d v="2012-05-06T00:00:00"/>
    <x v="47"/>
    <x v="0"/>
    <x v="7"/>
    <s v="Mumbai Indians"/>
    <x v="7"/>
    <x v="0"/>
    <x v="0"/>
    <x v="6"/>
    <n v="0"/>
    <n v="2"/>
    <s v="Asad Rauf"/>
    <s v="S Asnani"/>
  </r>
  <r>
    <n v="356"/>
    <s v="Bangalore"/>
    <x v="6"/>
    <d v="2012-05-06T00:00:00"/>
    <x v="9"/>
    <x v="6"/>
    <x v="11"/>
    <s v="Royal Challengers Bangalore"/>
    <x v="6"/>
    <x v="0"/>
    <x v="0"/>
    <x v="5"/>
    <n v="0"/>
    <n v="5"/>
    <s v="HDPK Dharmasena"/>
    <s v="BNJ Oxenford"/>
  </r>
  <r>
    <n v="353"/>
    <s v="Kolkata"/>
    <x v="6"/>
    <d v="2012-05-05T00:00:00"/>
    <x v="15"/>
    <x v="1"/>
    <x v="1"/>
    <s v="Pune Warriors"/>
    <x v="1"/>
    <x v="1"/>
    <x v="0"/>
    <x v="2"/>
    <n v="7"/>
    <n v="0"/>
    <s v="BF Bowden"/>
    <s v="SK Tarapore"/>
  </r>
  <r>
    <n v="354"/>
    <s v="Chandigarh"/>
    <x v="6"/>
    <d v="2012-05-05T00:00:00"/>
    <x v="0"/>
    <x v="15"/>
    <x v="4"/>
    <s v="Kings XI Punjab"/>
    <x v="2"/>
    <x v="1"/>
    <x v="0"/>
    <x v="4"/>
    <n v="43"/>
    <n v="0"/>
    <s v="JD Cloete"/>
    <s v="SJA Taufel"/>
  </r>
  <r>
    <n v="352"/>
    <s v="Chennai"/>
    <x v="6"/>
    <d v="2012-05-04T00:00:00"/>
    <x v="60"/>
    <x v="9"/>
    <x v="7"/>
    <s v="Deccan Chargers"/>
    <x v="0"/>
    <x v="1"/>
    <x v="0"/>
    <x v="0"/>
    <n v="10"/>
    <n v="0"/>
    <s v="HDPK Dharmasena"/>
    <s v="BNJ Oxenford"/>
  </r>
  <r>
    <n v="351"/>
    <s v="Pune"/>
    <x v="6"/>
    <d v="2012-05-03T00:00:00"/>
    <x v="96"/>
    <x v="22"/>
    <x v="6"/>
    <s v="Pune Warriors"/>
    <x v="7"/>
    <x v="1"/>
    <x v="0"/>
    <x v="6"/>
    <n v="1"/>
    <n v="0"/>
    <s v="Asad Rauf"/>
    <s v="S Asnani"/>
  </r>
  <r>
    <n v="350"/>
    <s v="Bangalore"/>
    <x v="6"/>
    <d v="2012-05-02T00:00:00"/>
    <x v="116"/>
    <x v="6"/>
    <x v="5"/>
    <s v="Kings XI Punjab"/>
    <x v="5"/>
    <x v="0"/>
    <x v="0"/>
    <x v="7"/>
    <n v="0"/>
    <n v="4"/>
    <s v="BF Bowden"/>
    <s v="C Shamshuddin"/>
  </r>
  <r>
    <n v="348"/>
    <s v="Cuttack"/>
    <x v="6"/>
    <d v="2012-05-01T00:00:00"/>
    <x v="137"/>
    <x v="18"/>
    <x v="11"/>
    <s v="Pune Warriors"/>
    <x v="11"/>
    <x v="1"/>
    <x v="0"/>
    <x v="12"/>
    <n v="13"/>
    <n v="0"/>
    <s v="Aleem Dar"/>
    <s v="AK Chaudhary"/>
  </r>
  <r>
    <n v="349"/>
    <s v="Jaipur"/>
    <x v="6"/>
    <d v="2012-05-01T00:00:00"/>
    <x v="88"/>
    <x v="4"/>
    <x v="4"/>
    <s v="Delhi Daredevils"/>
    <x v="2"/>
    <x v="1"/>
    <x v="0"/>
    <x v="3"/>
    <n v="0"/>
    <n v="6"/>
    <s v="JD Cloete"/>
    <s v="SJA Taufel"/>
  </r>
  <r>
    <n v="347"/>
    <s v="Chennai"/>
    <x v="6"/>
    <d v="2012-04-30T00:00:00"/>
    <x v="55"/>
    <x v="9"/>
    <x v="7"/>
    <s v="Kolkata Knight Riders"/>
    <x v="0"/>
    <x v="1"/>
    <x v="0"/>
    <x v="2"/>
    <n v="0"/>
    <n v="5"/>
    <s v="BF Bowden"/>
    <s v="C Shamshuddin"/>
  </r>
  <r>
    <n v="345"/>
    <s v="Delhi"/>
    <x v="6"/>
    <d v="2012-04-29T00:00:00"/>
    <x v="107"/>
    <x v="2"/>
    <x v="2"/>
    <s v="Rajasthan Royals"/>
    <x v="3"/>
    <x v="1"/>
    <x v="0"/>
    <x v="3"/>
    <n v="1"/>
    <n v="0"/>
    <s v="S Ravi"/>
    <s v="RJ Tucker"/>
  </r>
  <r>
    <n v="346"/>
    <s v="Mumbai"/>
    <x v="6"/>
    <d v="2012-04-29T00:00:00"/>
    <x v="109"/>
    <x v="0"/>
    <x v="11"/>
    <s v="Mumbai Indians"/>
    <x v="7"/>
    <x v="0"/>
    <x v="0"/>
    <x v="6"/>
    <n v="0"/>
    <n v="5"/>
    <s v="AK Chaudhary"/>
    <s v="BNJ Oxenford"/>
  </r>
  <r>
    <n v="343"/>
    <s v="Chennai"/>
    <x v="6"/>
    <d v="2012-04-28T00:00:00"/>
    <x v="93"/>
    <x v="9"/>
    <x v="3"/>
    <s v="Chennai Super Kings"/>
    <x v="5"/>
    <x v="1"/>
    <x v="0"/>
    <x v="7"/>
    <n v="7"/>
    <n v="0"/>
    <s v="BF Bowden"/>
    <s v="SK Tarapore"/>
  </r>
  <r>
    <n v="344"/>
    <s v="Kolkata"/>
    <x v="6"/>
    <d v="2012-04-28T00:00:00"/>
    <x v="55"/>
    <x v="1"/>
    <x v="1"/>
    <s v="Royal Challengers Bangalore"/>
    <x v="1"/>
    <x v="1"/>
    <x v="0"/>
    <x v="2"/>
    <n v="47"/>
    <n v="0"/>
    <s v="Asad Rauf"/>
    <s v="BR Doctrove"/>
  </r>
  <r>
    <n v="342"/>
    <s v="Delhi"/>
    <x v="6"/>
    <d v="2012-04-27T00:00:00"/>
    <x v="107"/>
    <x v="2"/>
    <x v="2"/>
    <s v="Mumbai Indians"/>
    <x v="7"/>
    <x v="0"/>
    <x v="0"/>
    <x v="3"/>
    <n v="37"/>
    <n v="0"/>
    <s v="Aleem Dar"/>
    <s v="BNJ Oxenford"/>
  </r>
  <r>
    <n v="341"/>
    <s v="Pune"/>
    <x v="6"/>
    <d v="2012-04-26T00:00:00"/>
    <x v="138"/>
    <x v="22"/>
    <x v="11"/>
    <s v="Pune Warriors"/>
    <x v="11"/>
    <x v="1"/>
    <x v="0"/>
    <x v="12"/>
    <n v="18"/>
    <n v="0"/>
    <s v="S Ravi"/>
    <s v="RJ Tucker"/>
  </r>
  <r>
    <n v="340"/>
    <s v="Chandigarh"/>
    <x v="6"/>
    <d v="2012-04-25T00:00:00"/>
    <x v="13"/>
    <x v="15"/>
    <x v="3"/>
    <s v="Mumbai Indians"/>
    <x v="5"/>
    <x v="1"/>
    <x v="0"/>
    <x v="6"/>
    <n v="0"/>
    <n v="4"/>
    <s v="Aleem Dar"/>
    <s v="BNJ Oxenford"/>
  </r>
  <r>
    <n v="339"/>
    <s v="Pune"/>
    <x v="6"/>
    <d v="2012-04-24T00:00:00"/>
    <x v="107"/>
    <x v="22"/>
    <x v="10"/>
    <s v="Delhi Daredevils"/>
    <x v="10"/>
    <x v="1"/>
    <x v="0"/>
    <x v="3"/>
    <n v="0"/>
    <n v="8"/>
    <s v="S Ravi"/>
    <s v="RJ Tucker"/>
  </r>
  <r>
    <n v="338"/>
    <s v="Jaipur"/>
    <x v="6"/>
    <d v="2012-04-23T00:00:00"/>
    <x v="9"/>
    <x v="4"/>
    <x v="5"/>
    <s v="Rajasthan Royals"/>
    <x v="2"/>
    <x v="0"/>
    <x v="0"/>
    <x v="5"/>
    <n v="46"/>
    <n v="0"/>
    <s v="Asad Rauf"/>
    <s v="S Asnani"/>
  </r>
  <r>
    <n v="336"/>
    <s v="Mumbai"/>
    <x v="6"/>
    <d v="2012-04-22T00:00:00"/>
    <x v="99"/>
    <x v="0"/>
    <x v="6"/>
    <s v="Kings XI Punjab"/>
    <x v="7"/>
    <x v="1"/>
    <x v="0"/>
    <x v="7"/>
    <n v="0"/>
    <n v="6"/>
    <s v="S Ravi"/>
    <s v="RJ Tucker"/>
  </r>
  <r>
    <n v="337"/>
    <s v="Cuttack"/>
    <x v="6"/>
    <d v="2012-04-22T00:00:00"/>
    <x v="139"/>
    <x v="18"/>
    <x v="11"/>
    <s v="Kolkata Knight Riders"/>
    <x v="1"/>
    <x v="0"/>
    <x v="0"/>
    <x v="2"/>
    <n v="0"/>
    <n v="5"/>
    <s v="BF Bowden"/>
    <s v="SK Tarapore"/>
  </r>
  <r>
    <n v="334"/>
    <s v="Chennai"/>
    <x v="6"/>
    <d v="2012-04-21T00:00:00"/>
    <x v="3"/>
    <x v="9"/>
    <x v="4"/>
    <s v="Chennai Super Kings"/>
    <x v="2"/>
    <x v="1"/>
    <x v="0"/>
    <x v="0"/>
    <n v="0"/>
    <n v="7"/>
    <s v="Aleem Dar"/>
    <s v="BNJ Oxenford"/>
  </r>
  <r>
    <n v="335"/>
    <s v="Delhi"/>
    <x v="6"/>
    <d v="2012-04-21T00:00:00"/>
    <x v="140"/>
    <x v="2"/>
    <x v="10"/>
    <s v="Delhi Daredevils"/>
    <x v="3"/>
    <x v="0"/>
    <x v="0"/>
    <x v="11"/>
    <n v="20"/>
    <n v="0"/>
    <s v="Asad Rauf"/>
    <s v="S Das"/>
  </r>
  <r>
    <n v="333"/>
    <s v="Chandigarh"/>
    <x v="6"/>
    <d v="2012-04-20T00:00:00"/>
    <x v="31"/>
    <x v="15"/>
    <x v="3"/>
    <s v="Royal Challengers Bangalore"/>
    <x v="6"/>
    <x v="0"/>
    <x v="0"/>
    <x v="5"/>
    <n v="0"/>
    <n v="5"/>
    <s v="S Ravi"/>
    <s v="RJ Tucker"/>
  </r>
  <r>
    <n v="323"/>
    <s v="Delhi"/>
    <x v="6"/>
    <d v="2012-04-19T00:00:00"/>
    <x v="141"/>
    <x v="2"/>
    <x v="11"/>
    <s v="Delhi Daredevils"/>
    <x v="11"/>
    <x v="1"/>
    <x v="0"/>
    <x v="3"/>
    <n v="0"/>
    <n v="5"/>
    <s v="BF Bowden"/>
    <s v="SK Tarapore"/>
  </r>
  <r>
    <n v="332"/>
    <s v="Chennai"/>
    <x v="6"/>
    <d v="2012-04-19T00:00:00"/>
    <x v="142"/>
    <x v="9"/>
    <x v="7"/>
    <s v="Pune Warriors"/>
    <x v="10"/>
    <x v="0"/>
    <x v="0"/>
    <x v="0"/>
    <n v="13"/>
    <n v="0"/>
    <s v="Asad Rauf"/>
    <s v="S Das"/>
  </r>
  <r>
    <n v="330"/>
    <s v="Chandigarh"/>
    <x v="6"/>
    <d v="2012-04-18T00:00:00"/>
    <x v="55"/>
    <x v="15"/>
    <x v="3"/>
    <s v="Kolkata Knight Riders"/>
    <x v="5"/>
    <x v="1"/>
    <x v="0"/>
    <x v="2"/>
    <n v="0"/>
    <n v="8"/>
    <s v="JD Cloete"/>
    <s v="RJ Tucker"/>
  </r>
  <r>
    <n v="328"/>
    <s v="Jaipur"/>
    <x v="6"/>
    <d v="2012-04-17T00:00:00"/>
    <x v="114"/>
    <x v="4"/>
    <x v="11"/>
    <s v="Rajasthan Royals"/>
    <x v="11"/>
    <x v="1"/>
    <x v="0"/>
    <x v="4"/>
    <n v="0"/>
    <n v="5"/>
    <s v="Aleem Dar"/>
    <s v="BNJ Oxenford"/>
  </r>
  <r>
    <n v="329"/>
    <s v="Bangalore"/>
    <x v="6"/>
    <d v="2012-04-17T00:00:00"/>
    <x v="31"/>
    <x v="6"/>
    <x v="10"/>
    <s v="Royal Challengers Bangalore"/>
    <x v="10"/>
    <x v="1"/>
    <x v="0"/>
    <x v="5"/>
    <n v="0"/>
    <n v="6"/>
    <s v="S Asnani"/>
    <s v="S Das"/>
  </r>
  <r>
    <n v="327"/>
    <s v="Mumbai"/>
    <x v="6"/>
    <d v="2012-04-16T00:00:00"/>
    <x v="143"/>
    <x v="0"/>
    <x v="6"/>
    <s v="Delhi Daredevils"/>
    <x v="3"/>
    <x v="0"/>
    <x v="0"/>
    <x v="3"/>
    <n v="0"/>
    <n v="7"/>
    <s v="BF Bowden"/>
    <s v="SK Tarapore"/>
  </r>
  <r>
    <n v="325"/>
    <s v="Kolkata"/>
    <x v="6"/>
    <d v="2012-04-15T00:00:00"/>
    <x v="15"/>
    <x v="1"/>
    <x v="3"/>
    <s v="Kolkata Knight Riders"/>
    <x v="1"/>
    <x v="0"/>
    <x v="0"/>
    <x v="7"/>
    <n v="2"/>
    <n v="0"/>
    <s v="Asad Rauf"/>
    <s v="S Asnani"/>
  </r>
  <r>
    <n v="326"/>
    <s v="Bangalore"/>
    <x v="6"/>
    <d v="2012-04-15T00:00:00"/>
    <x v="79"/>
    <x v="6"/>
    <x v="4"/>
    <s v="Royal Challengers Bangalore"/>
    <x v="2"/>
    <x v="1"/>
    <x v="0"/>
    <x v="4"/>
    <n v="59"/>
    <n v="0"/>
    <s v="JD Cloete"/>
    <s v="RJ Tucker"/>
  </r>
  <r>
    <n v="324"/>
    <s v="Pune"/>
    <x v="6"/>
    <d v="2012-04-14T00:00:00"/>
    <x v="144"/>
    <x v="22"/>
    <x v="7"/>
    <s v="Pune Warriors"/>
    <x v="0"/>
    <x v="1"/>
    <x v="0"/>
    <x v="11"/>
    <n v="0"/>
    <n v="7"/>
    <s v="Aleem Dar"/>
    <s v="BNJ Oxenford"/>
  </r>
  <r>
    <n v="322"/>
    <s v="Kolkata"/>
    <x v="6"/>
    <d v="2012-04-13T00:00:00"/>
    <x v="133"/>
    <x v="1"/>
    <x v="4"/>
    <s v="Kolkata Knight Riders"/>
    <x v="2"/>
    <x v="1"/>
    <x v="0"/>
    <x v="2"/>
    <n v="0"/>
    <n v="5"/>
    <s v="Asad Rauf"/>
    <s v="S Asnani"/>
  </r>
  <r>
    <n v="320"/>
    <s v="Chennai"/>
    <x v="6"/>
    <d v="2012-04-12T00:00:00"/>
    <x v="3"/>
    <x v="9"/>
    <x v="5"/>
    <s v="Chennai Super Kings"/>
    <x v="6"/>
    <x v="1"/>
    <x v="0"/>
    <x v="0"/>
    <n v="0"/>
    <n v="5"/>
    <s v="HDPK Dharmasena"/>
    <s v="RJ Tucker"/>
  </r>
  <r>
    <n v="321"/>
    <s v="Chandigarh"/>
    <x v="6"/>
    <d v="2012-04-12T00:00:00"/>
    <x v="145"/>
    <x v="15"/>
    <x v="10"/>
    <s v="Kings XI Punjab"/>
    <x v="5"/>
    <x v="0"/>
    <x v="0"/>
    <x v="7"/>
    <n v="0"/>
    <n v="7"/>
    <s v="VA Kulkarni"/>
    <s v="SK Tarapore"/>
  </r>
  <r>
    <n v="319"/>
    <s v="Mumbai"/>
    <x v="6"/>
    <d v="2012-04-11T00:00:00"/>
    <x v="63"/>
    <x v="0"/>
    <x v="6"/>
    <s v="Rajasthan Royals"/>
    <x v="2"/>
    <x v="0"/>
    <x v="0"/>
    <x v="6"/>
    <n v="27"/>
    <n v="0"/>
    <s v="Aleem Dar"/>
    <s v="BNJ Oxenford"/>
  </r>
  <r>
    <n v="317"/>
    <s v="Bangalore"/>
    <x v="6"/>
    <d v="2012-04-10T00:00:00"/>
    <x v="146"/>
    <x v="6"/>
    <x v="1"/>
    <s v="Royal Challengers Bangalore"/>
    <x v="6"/>
    <x v="0"/>
    <x v="0"/>
    <x v="2"/>
    <n v="42"/>
    <n v="0"/>
    <s v="S Ravi"/>
    <s v="RJ Tucker"/>
  </r>
  <r>
    <n v="318"/>
    <s v="Delhi"/>
    <x v="6"/>
    <d v="2012-04-10T00:00:00"/>
    <x v="105"/>
    <x v="2"/>
    <x v="7"/>
    <s v="Delhi Daredevils"/>
    <x v="3"/>
    <x v="0"/>
    <x v="0"/>
    <x v="3"/>
    <n v="0"/>
    <n v="8"/>
    <s v="Asad Rauf"/>
    <s v="SK Tarapore"/>
  </r>
  <r>
    <n v="316"/>
    <s v="Visakhapatnam"/>
    <x v="6"/>
    <d v="2012-04-09T00:00:00"/>
    <x v="25"/>
    <x v="13"/>
    <x v="11"/>
    <s v="Mumbai Indians"/>
    <x v="11"/>
    <x v="1"/>
    <x v="0"/>
    <x v="6"/>
    <n v="0"/>
    <n v="5"/>
    <s v="AK Chaudhary"/>
    <s v="JD Cloete"/>
  </r>
  <r>
    <n v="314"/>
    <s v="Jaipur"/>
    <x v="6"/>
    <d v="2012-04-08T00:00:00"/>
    <x v="114"/>
    <x v="4"/>
    <x v="4"/>
    <s v="Kolkata Knight Riders"/>
    <x v="1"/>
    <x v="0"/>
    <x v="0"/>
    <x v="4"/>
    <n v="22"/>
    <n v="0"/>
    <s v="BF Bowden"/>
    <s v="VA Kulkarni"/>
  </r>
  <r>
    <n v="315"/>
    <s v="Pune"/>
    <x v="6"/>
    <d v="2012-04-08T00:00:00"/>
    <x v="147"/>
    <x v="22"/>
    <x v="10"/>
    <s v="Kings XI Punjab"/>
    <x v="10"/>
    <x v="1"/>
    <x v="0"/>
    <x v="11"/>
    <n v="22"/>
    <n v="0"/>
    <s v="S Das"/>
    <s v="SJA Taufel"/>
  </r>
  <r>
    <n v="312"/>
    <s v="Bangalore"/>
    <x v="6"/>
    <d v="2012-04-07T00:00:00"/>
    <x v="9"/>
    <x v="6"/>
    <x v="5"/>
    <s v="Delhi Daredevils"/>
    <x v="3"/>
    <x v="0"/>
    <x v="0"/>
    <x v="5"/>
    <n v="20"/>
    <n v="0"/>
    <s v="S Asnani"/>
    <s v="S Ravi"/>
  </r>
  <r>
    <n v="313"/>
    <s v="Visakhapatnam"/>
    <x v="6"/>
    <d v="2012-04-07T00:00:00"/>
    <x v="21"/>
    <x v="13"/>
    <x v="7"/>
    <s v="Deccan Chargers"/>
    <x v="11"/>
    <x v="0"/>
    <x v="0"/>
    <x v="0"/>
    <n v="74"/>
    <n v="0"/>
    <s v="JD Cloete"/>
    <s v="HDPK Dharmasena"/>
  </r>
  <r>
    <n v="310"/>
    <s v="Mumbai"/>
    <x v="6"/>
    <d v="2012-04-06T00:00:00"/>
    <x v="67"/>
    <x v="0"/>
    <x v="10"/>
    <s v="Mumbai Indians"/>
    <x v="7"/>
    <x v="0"/>
    <x v="0"/>
    <x v="11"/>
    <n v="28"/>
    <n v="0"/>
    <s v="AK Chaudhary"/>
    <s v="SJA Taufel"/>
  </r>
  <r>
    <n v="311"/>
    <s v="Jaipur"/>
    <x v="6"/>
    <d v="2012-04-06T00:00:00"/>
    <x v="79"/>
    <x v="4"/>
    <x v="4"/>
    <s v="Kings XI Punjab"/>
    <x v="5"/>
    <x v="0"/>
    <x v="0"/>
    <x v="4"/>
    <n v="31"/>
    <n v="0"/>
    <s v="BF Bowden"/>
    <s v="SK Tarapore"/>
  </r>
  <r>
    <n v="309"/>
    <s v="Kolkata"/>
    <x v="6"/>
    <d v="2012-04-05T00:00:00"/>
    <x v="148"/>
    <x v="1"/>
    <x v="1"/>
    <s v="Delhi Daredevils"/>
    <x v="3"/>
    <x v="0"/>
    <x v="0"/>
    <x v="3"/>
    <n v="0"/>
    <n v="8"/>
    <s v="S Asnani"/>
    <s v="HDPK Dharmasena"/>
  </r>
  <r>
    <n v="308"/>
    <s v="Chennai"/>
    <x v="6"/>
    <d v="2012-04-04T00:00:00"/>
    <x v="149"/>
    <x v="9"/>
    <x v="7"/>
    <s v="Mumbai Indians"/>
    <x v="7"/>
    <x v="0"/>
    <x v="0"/>
    <x v="6"/>
    <n v="0"/>
    <n v="8"/>
    <s v="JD Cloete"/>
    <s v="SJA Taufel"/>
  </r>
  <r>
    <n v="307"/>
    <s v="Chennai"/>
    <x v="7"/>
    <d v="2011-05-28T00:00:00"/>
    <x v="111"/>
    <x v="9"/>
    <x v="7"/>
    <s v="Royal Challengers Bangalore"/>
    <x v="0"/>
    <x v="1"/>
    <x v="0"/>
    <x v="0"/>
    <n v="58"/>
    <n v="0"/>
    <s v="Asad Rauf"/>
    <s v="SJA Taufel"/>
  </r>
  <r>
    <n v="306"/>
    <s v="Chennai"/>
    <x v="7"/>
    <d v="2011-05-27T00:00:00"/>
    <x v="31"/>
    <x v="9"/>
    <x v="5"/>
    <s v="Mumbai Indians"/>
    <x v="7"/>
    <x v="0"/>
    <x v="0"/>
    <x v="5"/>
    <n v="43"/>
    <n v="0"/>
    <s v="Asad Rauf"/>
    <s v="SJA Taufel"/>
  </r>
  <r>
    <n v="305"/>
    <s v="Mumbai"/>
    <x v="7"/>
    <d v="2011-05-25T00:00:00"/>
    <x v="150"/>
    <x v="0"/>
    <x v="1"/>
    <s v="Mumbai Indians"/>
    <x v="7"/>
    <x v="0"/>
    <x v="0"/>
    <x v="6"/>
    <n v="0"/>
    <n v="4"/>
    <s v="Asad Rauf"/>
    <s v="SJA Taufel"/>
  </r>
  <r>
    <n v="304"/>
    <s v="Mumbai"/>
    <x v="7"/>
    <d v="2011-05-24T00:00:00"/>
    <x v="60"/>
    <x v="0"/>
    <x v="5"/>
    <s v="Chennai Super Kings"/>
    <x v="0"/>
    <x v="0"/>
    <x v="0"/>
    <x v="0"/>
    <n v="0"/>
    <n v="6"/>
    <s v="Asad Rauf"/>
    <s v="SJA Taufel"/>
  </r>
  <r>
    <n v="302"/>
    <s v="Bangalore"/>
    <x v="7"/>
    <d v="2011-05-22T00:00:00"/>
    <x v="31"/>
    <x v="6"/>
    <x v="7"/>
    <s v="Royal Challengers Bangalore"/>
    <x v="6"/>
    <x v="0"/>
    <x v="0"/>
    <x v="5"/>
    <n v="0"/>
    <n v="8"/>
    <s v="K Hariharan"/>
    <s v="RE Koertzen"/>
  </r>
  <r>
    <n v="303"/>
    <s v="Kolkata"/>
    <x v="7"/>
    <d v="2011-05-22T00:00:00"/>
    <x v="151"/>
    <x v="1"/>
    <x v="1"/>
    <s v="Mumbai Indians"/>
    <x v="7"/>
    <x v="0"/>
    <x v="0"/>
    <x v="6"/>
    <n v="0"/>
    <n v="5"/>
    <s v="SK Tarapore"/>
    <s v="SJA Taufel"/>
  </r>
  <r>
    <n v="300"/>
    <s v="Dharamsala"/>
    <x v="7"/>
    <d v="2011-05-21T00:00:00"/>
    <x v="16"/>
    <x v="23"/>
    <x v="11"/>
    <s v="Kings XI Punjab"/>
    <x v="5"/>
    <x v="0"/>
    <x v="0"/>
    <x v="12"/>
    <n v="82"/>
    <n v="0"/>
    <s v="Asad Rauf"/>
    <s v="AM Saheba"/>
  </r>
  <r>
    <n v="301"/>
    <s v="Delhi"/>
    <x v="7"/>
    <d v="2011-05-21T00:00:00"/>
    <x v="87"/>
    <x v="2"/>
    <x v="2"/>
    <s v="Pune Warriors"/>
    <x v="3"/>
    <x v="1"/>
    <x v="2"/>
    <x v="10"/>
    <n v="0"/>
    <n v="0"/>
    <s v="SS Hazare"/>
    <s v="RJ Tucker"/>
  </r>
  <r>
    <n v="299"/>
    <s v="Mumbai"/>
    <x v="7"/>
    <d v="2011-05-20T00:00:00"/>
    <x v="0"/>
    <x v="0"/>
    <x v="6"/>
    <s v="Rajasthan Royals"/>
    <x v="7"/>
    <x v="1"/>
    <x v="0"/>
    <x v="4"/>
    <n v="0"/>
    <n v="10"/>
    <s v="RE Koertzen"/>
    <s v="PR Reiffel"/>
  </r>
  <r>
    <n v="298"/>
    <s v="Mumbai"/>
    <x v="7"/>
    <d v="2011-05-19T00:00:00"/>
    <x v="71"/>
    <x v="24"/>
    <x v="10"/>
    <s v="Kolkata Knight Riders"/>
    <x v="1"/>
    <x v="0"/>
    <x v="0"/>
    <x v="2"/>
    <n v="0"/>
    <n v="7"/>
    <s v="S Ravi"/>
    <s v="SJA Taufel"/>
  </r>
  <r>
    <n v="297"/>
    <s v="Chennai"/>
    <x v="7"/>
    <d v="2011-05-18T00:00:00"/>
    <x v="45"/>
    <x v="9"/>
    <x v="7"/>
    <s v="Kochi Tuskers Kerala"/>
    <x v="0"/>
    <x v="1"/>
    <x v="0"/>
    <x v="0"/>
    <n v="11"/>
    <n v="0"/>
    <s v="HDPK Dharmasena"/>
    <s v="RE Koertzen"/>
  </r>
  <r>
    <n v="296"/>
    <s v="Dharamsala"/>
    <x v="7"/>
    <d v="2011-05-17T00:00:00"/>
    <x v="119"/>
    <x v="23"/>
    <x v="3"/>
    <s v="Royal Challengers Bangalore"/>
    <x v="5"/>
    <x v="1"/>
    <x v="0"/>
    <x v="7"/>
    <n v="111"/>
    <n v="0"/>
    <s v="Asad Rauf"/>
    <s v="AM Saheba"/>
  </r>
  <r>
    <n v="295"/>
    <s v="Mumbai"/>
    <x v="7"/>
    <d v="2011-05-16T00:00:00"/>
    <x v="4"/>
    <x v="24"/>
    <x v="10"/>
    <s v="Deccan Chargers"/>
    <x v="11"/>
    <x v="0"/>
    <x v="0"/>
    <x v="12"/>
    <n v="0"/>
    <n v="6"/>
    <s v="S Ravi"/>
    <s v="SK Tarapore"/>
  </r>
  <r>
    <n v="293"/>
    <s v="Dharamsala"/>
    <x v="7"/>
    <d v="2011-05-15T00:00:00"/>
    <x v="90"/>
    <x v="23"/>
    <x v="3"/>
    <s v="Delhi Daredevils"/>
    <x v="3"/>
    <x v="0"/>
    <x v="0"/>
    <x v="7"/>
    <n v="29"/>
    <n v="0"/>
    <s v="Asad Rauf"/>
    <s v="SL Shastri"/>
  </r>
  <r>
    <n v="294"/>
    <s v="Indore"/>
    <x v="7"/>
    <d v="2011-05-15T00:00:00"/>
    <x v="114"/>
    <x v="7"/>
    <x v="4"/>
    <s v="Kochi Tuskers Kerala"/>
    <x v="12"/>
    <x v="0"/>
    <x v="0"/>
    <x v="13"/>
    <n v="0"/>
    <n v="8"/>
    <s v="PR Reiffel"/>
    <s v="RJ Tucker"/>
  </r>
  <r>
    <n v="291"/>
    <s v="Bangalore"/>
    <x v="7"/>
    <d v="2011-05-14T00:00:00"/>
    <x v="31"/>
    <x v="6"/>
    <x v="1"/>
    <s v="Royal Challengers Bangalore"/>
    <x v="6"/>
    <x v="0"/>
    <x v="0"/>
    <x v="5"/>
    <n v="0"/>
    <n v="4"/>
    <s v="RE Koertzen"/>
    <s v="RB Tiffin"/>
  </r>
  <r>
    <n v="292"/>
    <s v="Mumbai"/>
    <x v="7"/>
    <d v="2011-05-14T00:00:00"/>
    <x v="4"/>
    <x v="0"/>
    <x v="11"/>
    <s v="Mumbai Indians"/>
    <x v="11"/>
    <x v="1"/>
    <x v="0"/>
    <x v="12"/>
    <n v="10"/>
    <n v="0"/>
    <s v="S Ravi"/>
    <s v="SK Tarapore"/>
  </r>
  <r>
    <n v="290"/>
    <s v="Indore"/>
    <x v="7"/>
    <d v="2011-05-13T00:00:00"/>
    <x v="129"/>
    <x v="7"/>
    <x v="12"/>
    <s v="Kings XI Punjab"/>
    <x v="5"/>
    <x v="0"/>
    <x v="0"/>
    <x v="7"/>
    <n v="0"/>
    <n v="6"/>
    <s v="S Asnani"/>
    <s v="RJ Tucker"/>
  </r>
  <r>
    <n v="289"/>
    <s v="Chennai"/>
    <x v="7"/>
    <d v="2011-05-12T00:00:00"/>
    <x v="28"/>
    <x v="9"/>
    <x v="7"/>
    <s v="Delhi Daredevils"/>
    <x v="0"/>
    <x v="1"/>
    <x v="0"/>
    <x v="0"/>
    <n v="18"/>
    <n v="0"/>
    <s v="AM Saheba"/>
    <s v="SL Shastri"/>
  </r>
  <r>
    <n v="288"/>
    <s v="Jaipur"/>
    <x v="7"/>
    <d v="2011-05-11T00:00:00"/>
    <x v="152"/>
    <x v="4"/>
    <x v="4"/>
    <s v="Royal Challengers Bangalore"/>
    <x v="6"/>
    <x v="0"/>
    <x v="0"/>
    <x v="5"/>
    <n v="0"/>
    <n v="9"/>
    <s v="HDPK Dharmasena"/>
    <s v="K Hariharan"/>
  </r>
  <r>
    <n v="286"/>
    <s v="Hyderabad"/>
    <x v="7"/>
    <d v="2011-05-10T00:00:00"/>
    <x v="153"/>
    <x v="5"/>
    <x v="11"/>
    <s v="Pune Warriors"/>
    <x v="11"/>
    <x v="1"/>
    <x v="0"/>
    <x v="11"/>
    <n v="0"/>
    <n v="6"/>
    <s v="Asad Rauf"/>
    <s v="AM Saheba"/>
  </r>
  <r>
    <n v="287"/>
    <s v="Chandigarh"/>
    <x v="7"/>
    <d v="2011-05-10T00:00:00"/>
    <x v="154"/>
    <x v="15"/>
    <x v="3"/>
    <s v="Mumbai Indians"/>
    <x v="7"/>
    <x v="0"/>
    <x v="0"/>
    <x v="7"/>
    <n v="76"/>
    <n v="0"/>
    <s v="SK Tarapore"/>
    <s v="RJ Tucker"/>
  </r>
  <r>
    <n v="285"/>
    <s v="Jaipur"/>
    <x v="7"/>
    <d v="2011-05-09T00:00:00"/>
    <x v="111"/>
    <x v="4"/>
    <x v="7"/>
    <s v="Rajasthan Royals"/>
    <x v="2"/>
    <x v="0"/>
    <x v="0"/>
    <x v="0"/>
    <n v="63"/>
    <n v="0"/>
    <s v="K Hariharan"/>
    <s v="SJA Taufel"/>
  </r>
  <r>
    <n v="283"/>
    <s v="Bangalore"/>
    <x v="7"/>
    <d v="2011-05-08T00:00:00"/>
    <x v="31"/>
    <x v="6"/>
    <x v="12"/>
    <s v="Royal Challengers Bangalore"/>
    <x v="12"/>
    <x v="1"/>
    <x v="0"/>
    <x v="5"/>
    <n v="0"/>
    <n v="9"/>
    <s v="Aleem Dar"/>
    <s v="SS Hazare"/>
  </r>
  <r>
    <n v="284"/>
    <s v="Chandigarh"/>
    <x v="7"/>
    <d v="2011-05-08T00:00:00"/>
    <x v="155"/>
    <x v="15"/>
    <x v="3"/>
    <s v="Pune Warriors"/>
    <x v="5"/>
    <x v="1"/>
    <x v="0"/>
    <x v="11"/>
    <n v="0"/>
    <n v="5"/>
    <s v="SK Tarapore"/>
    <s v="RJ Tucker"/>
  </r>
  <r>
    <n v="281"/>
    <s v="Kolkata"/>
    <x v="7"/>
    <d v="2011-05-07T00:00:00"/>
    <x v="156"/>
    <x v="1"/>
    <x v="7"/>
    <s v="Kolkata Knight Riders"/>
    <x v="0"/>
    <x v="1"/>
    <x v="0"/>
    <x v="2"/>
    <n v="10"/>
    <n v="0"/>
    <s v="Asad Rauf"/>
    <s v="PR Reiffel"/>
  </r>
  <r>
    <n v="282"/>
    <s v="Mumbai"/>
    <x v="7"/>
    <d v="2011-05-07T00:00:00"/>
    <x v="13"/>
    <x v="0"/>
    <x v="6"/>
    <s v="Delhi Daredevils"/>
    <x v="3"/>
    <x v="0"/>
    <x v="0"/>
    <x v="6"/>
    <n v="32"/>
    <n v="0"/>
    <s v="K Hariharan"/>
    <s v="SJA Taufel"/>
  </r>
  <r>
    <n v="280"/>
    <s v="Bangalore"/>
    <x v="7"/>
    <d v="2011-05-06T00:00:00"/>
    <x v="31"/>
    <x v="6"/>
    <x v="5"/>
    <s v="Kings XI Punjab"/>
    <x v="5"/>
    <x v="0"/>
    <x v="0"/>
    <x v="5"/>
    <n v="85"/>
    <n v="0"/>
    <s v="Aleem Dar"/>
    <s v="RB Tiffin"/>
  </r>
  <r>
    <n v="278"/>
    <s v="Kochi"/>
    <x v="7"/>
    <d v="2011-05-05T00:00:00"/>
    <x v="114"/>
    <x v="25"/>
    <x v="12"/>
    <s v="Kolkata Knight Riders"/>
    <x v="1"/>
    <x v="0"/>
    <x v="0"/>
    <x v="13"/>
    <n v="17"/>
    <n v="0"/>
    <s v="S Ravi"/>
    <s v="RJ Tucker"/>
  </r>
  <r>
    <n v="279"/>
    <s v="Hyderabad"/>
    <x v="7"/>
    <d v="2011-05-05T00:00:00"/>
    <x v="107"/>
    <x v="5"/>
    <x v="11"/>
    <s v="Delhi Daredevils"/>
    <x v="3"/>
    <x v="0"/>
    <x v="0"/>
    <x v="3"/>
    <n v="0"/>
    <n v="4"/>
    <s v="Asad Rauf"/>
    <s v="AM Saheba"/>
  </r>
  <r>
    <n v="276"/>
    <s v="Chennai"/>
    <x v="7"/>
    <d v="2011-05-04T00:00:00"/>
    <x v="108"/>
    <x v="9"/>
    <x v="4"/>
    <s v="Chennai Super Kings"/>
    <x v="2"/>
    <x v="1"/>
    <x v="0"/>
    <x v="0"/>
    <n v="0"/>
    <n v="8"/>
    <s v="SS Hazare"/>
    <s v="RB Tiffin"/>
  </r>
  <r>
    <n v="277"/>
    <s v="Mumbai"/>
    <x v="7"/>
    <d v="2011-05-04T00:00:00"/>
    <x v="155"/>
    <x v="24"/>
    <x v="6"/>
    <s v="Pune Warriors"/>
    <x v="10"/>
    <x v="0"/>
    <x v="0"/>
    <x v="6"/>
    <n v="21"/>
    <n v="0"/>
    <s v="HDPK Dharmasena"/>
    <s v="SJA Taufel"/>
  </r>
  <r>
    <n v="275"/>
    <s v="Hyderabad"/>
    <x v="7"/>
    <d v="2011-05-03T00:00:00"/>
    <x v="71"/>
    <x v="5"/>
    <x v="1"/>
    <s v="Deccan Chargers"/>
    <x v="11"/>
    <x v="0"/>
    <x v="0"/>
    <x v="2"/>
    <n v="20"/>
    <n v="0"/>
    <s v="S Asnani"/>
    <s v="RJ Tucker"/>
  </r>
  <r>
    <n v="273"/>
    <s v="Mumbai"/>
    <x v="7"/>
    <d v="2011-05-02T00:00:00"/>
    <x v="63"/>
    <x v="0"/>
    <x v="6"/>
    <s v="Kings XI Punjab"/>
    <x v="5"/>
    <x v="0"/>
    <x v="0"/>
    <x v="6"/>
    <n v="23"/>
    <n v="0"/>
    <s v="HDPK Dharmasena"/>
    <s v="PR Reiffel"/>
  </r>
  <r>
    <n v="274"/>
    <s v="Delhi"/>
    <x v="7"/>
    <d v="2011-05-02T00:00:00"/>
    <x v="157"/>
    <x v="2"/>
    <x v="2"/>
    <s v="Kochi Tuskers Kerala"/>
    <x v="12"/>
    <x v="0"/>
    <x v="0"/>
    <x v="13"/>
    <n v="0"/>
    <n v="7"/>
    <s v="Asad Rauf"/>
    <s v="SL Shastri"/>
  </r>
  <r>
    <n v="271"/>
    <s v="Jaipur"/>
    <x v="7"/>
    <d v="2011-05-01T00:00:00"/>
    <x v="158"/>
    <x v="4"/>
    <x v="10"/>
    <s v="Rajasthan Royals"/>
    <x v="2"/>
    <x v="0"/>
    <x v="0"/>
    <x v="4"/>
    <n v="0"/>
    <n v="6"/>
    <s v="SK Tarapore"/>
    <s v="SJA Taufel"/>
  </r>
  <r>
    <n v="272"/>
    <s v="Chennai"/>
    <x v="7"/>
    <d v="2011-05-01T00:00:00"/>
    <x v="159"/>
    <x v="9"/>
    <x v="7"/>
    <s v="Deccan Chargers"/>
    <x v="0"/>
    <x v="1"/>
    <x v="0"/>
    <x v="0"/>
    <n v="19"/>
    <n v="0"/>
    <s v="Aleem Dar"/>
    <s v="RB Tiffin"/>
  </r>
  <r>
    <n v="269"/>
    <s v="Kochi"/>
    <x v="7"/>
    <d v="2011-04-30T00:00:00"/>
    <x v="107"/>
    <x v="25"/>
    <x v="2"/>
    <s v="Kochi Tuskers Kerala"/>
    <x v="3"/>
    <x v="1"/>
    <x v="0"/>
    <x v="3"/>
    <n v="38"/>
    <n v="0"/>
    <s v="HDPK Dharmasena"/>
    <s v="AL Hill"/>
  </r>
  <r>
    <n v="270"/>
    <s v="Kolkata"/>
    <x v="7"/>
    <d v="2011-04-30T00:00:00"/>
    <x v="156"/>
    <x v="1"/>
    <x v="3"/>
    <s v="Kolkata Knight Riders"/>
    <x v="1"/>
    <x v="0"/>
    <x v="0"/>
    <x v="2"/>
    <n v="0"/>
    <n v="8"/>
    <s v="AM Saheba"/>
    <s v="SL Shastri"/>
  </r>
  <r>
    <n v="267"/>
    <s v="Jaipur"/>
    <x v="7"/>
    <d v="2011-04-29T00:00:00"/>
    <x v="160"/>
    <x v="4"/>
    <x v="6"/>
    <s v="Rajasthan Royals"/>
    <x v="2"/>
    <x v="0"/>
    <x v="0"/>
    <x v="4"/>
    <n v="0"/>
    <n v="7"/>
    <s v="Asad Rauf"/>
    <s v="SK Tarapore"/>
  </r>
  <r>
    <n v="268"/>
    <s v="Bangalore"/>
    <x v="7"/>
    <d v="2011-04-29T00:00:00"/>
    <x v="72"/>
    <x v="6"/>
    <x v="5"/>
    <s v="Pune Warriors"/>
    <x v="10"/>
    <x v="0"/>
    <x v="0"/>
    <x v="5"/>
    <n v="26"/>
    <n v="0"/>
    <s v="Aleem Dar"/>
    <s v="SS Hazare"/>
  </r>
  <r>
    <n v="266"/>
    <s v="Delhi"/>
    <x v="7"/>
    <d v="2011-04-28T00:00:00"/>
    <x v="161"/>
    <x v="2"/>
    <x v="1"/>
    <s v="Delhi Daredevils"/>
    <x v="3"/>
    <x v="0"/>
    <x v="0"/>
    <x v="2"/>
    <n v="17"/>
    <n v="0"/>
    <s v="PR Reiffel"/>
    <s v="RJ Tucker"/>
  </r>
  <r>
    <n v="264"/>
    <s v="Mumbai"/>
    <x v="7"/>
    <d v="2011-04-27T00:00:00"/>
    <x v="162"/>
    <x v="24"/>
    <x v="10"/>
    <s v="Chennai Super Kings"/>
    <x v="10"/>
    <x v="1"/>
    <x v="0"/>
    <x v="0"/>
    <n v="0"/>
    <n v="8"/>
    <s v="Asad Rauf"/>
    <s v="SL Shastri"/>
  </r>
  <r>
    <n v="265"/>
    <s v="Kochi"/>
    <x v="7"/>
    <d v="2011-04-27T00:00:00"/>
    <x v="124"/>
    <x v="25"/>
    <x v="11"/>
    <s v="Kochi Tuskers Kerala"/>
    <x v="12"/>
    <x v="0"/>
    <x v="0"/>
    <x v="12"/>
    <n v="55"/>
    <n v="0"/>
    <s v="HDPK Dharmasena"/>
    <s v="AL Hill"/>
  </r>
  <r>
    <n v="263"/>
    <s v="Delhi"/>
    <x v="7"/>
    <d v="2011-04-26T00:00:00"/>
    <x v="72"/>
    <x v="2"/>
    <x v="2"/>
    <s v="Royal Challengers Bangalore"/>
    <x v="6"/>
    <x v="0"/>
    <x v="0"/>
    <x v="5"/>
    <n v="0"/>
    <n v="3"/>
    <s v="S Asnani"/>
    <s v="RJ Tucker"/>
  </r>
  <r>
    <n v="262"/>
    <s v="Chennai"/>
    <x v="7"/>
    <d v="2011-04-25T00:00:00"/>
    <x v="108"/>
    <x v="9"/>
    <x v="7"/>
    <s v="Pune Warriors"/>
    <x v="10"/>
    <x v="0"/>
    <x v="0"/>
    <x v="0"/>
    <n v="25"/>
    <n v="0"/>
    <s v="Aleem Dar"/>
    <s v="RB Tiffin"/>
  </r>
  <r>
    <n v="260"/>
    <s v="Hyderabad"/>
    <x v="7"/>
    <d v="2011-04-24T00:00:00"/>
    <x v="96"/>
    <x v="5"/>
    <x v="6"/>
    <s v="Deccan Chargers"/>
    <x v="11"/>
    <x v="0"/>
    <x v="0"/>
    <x v="6"/>
    <n v="37"/>
    <n v="0"/>
    <s v="HDPK Dharmasena"/>
    <s v="AL Hill"/>
  </r>
  <r>
    <n v="261"/>
    <s v="Jaipur"/>
    <x v="7"/>
    <d v="2011-04-24T00:00:00"/>
    <x v="163"/>
    <x v="4"/>
    <x v="12"/>
    <s v="Rajasthan Royals"/>
    <x v="2"/>
    <x v="0"/>
    <x v="0"/>
    <x v="4"/>
    <n v="0"/>
    <n v="8"/>
    <s v="BR Doctrove"/>
    <s v="SK Tarapore"/>
  </r>
  <r>
    <n v="259"/>
    <s v="Delhi"/>
    <x v="7"/>
    <d v="2011-04-23T00:00:00"/>
    <x v="53"/>
    <x v="2"/>
    <x v="2"/>
    <s v="Kings XI Punjab"/>
    <x v="5"/>
    <x v="0"/>
    <x v="0"/>
    <x v="3"/>
    <n v="29"/>
    <n v="0"/>
    <s v="S Asnani"/>
    <s v="RE Koertzen"/>
  </r>
  <r>
    <n v="257"/>
    <s v="Mumbai"/>
    <x v="7"/>
    <d v="2011-04-22T00:00:00"/>
    <x v="92"/>
    <x v="0"/>
    <x v="6"/>
    <s v="Chennai Super Kings"/>
    <x v="0"/>
    <x v="0"/>
    <x v="0"/>
    <x v="6"/>
    <n v="8"/>
    <n v="0"/>
    <s v="Asad Rauf"/>
    <s v="AM Saheba"/>
  </r>
  <r>
    <n v="258"/>
    <s v="Kolkata"/>
    <x v="7"/>
    <d v="2011-04-22T00:00:00"/>
    <x v="31"/>
    <x v="1"/>
    <x v="1"/>
    <s v="Royal Challengers Bangalore"/>
    <x v="6"/>
    <x v="0"/>
    <x v="0"/>
    <x v="5"/>
    <n v="0"/>
    <n v="9"/>
    <s v="SS Hazare"/>
    <s v="RB Tiffin"/>
  </r>
  <r>
    <n v="256"/>
    <s v="Chandigarh"/>
    <x v="7"/>
    <d v="2011-04-21T00:00:00"/>
    <x v="99"/>
    <x v="15"/>
    <x v="3"/>
    <s v="Rajasthan Royals"/>
    <x v="2"/>
    <x v="0"/>
    <x v="0"/>
    <x v="7"/>
    <n v="48"/>
    <n v="0"/>
    <s v="S Asnani"/>
    <s v="PR Reiffel"/>
  </r>
  <r>
    <n v="254"/>
    <s v="Mumbai"/>
    <x v="7"/>
    <d v="2011-04-20T00:00:00"/>
    <x v="150"/>
    <x v="0"/>
    <x v="10"/>
    <s v="Mumbai Indians"/>
    <x v="10"/>
    <x v="1"/>
    <x v="0"/>
    <x v="6"/>
    <n v="0"/>
    <n v="7"/>
    <s v="Asad Rauf"/>
    <s v="AM Saheba"/>
  </r>
  <r>
    <n v="255"/>
    <s v="Kolkata"/>
    <x v="7"/>
    <d v="2011-04-20T00:00:00"/>
    <x v="164"/>
    <x v="1"/>
    <x v="12"/>
    <s v="Kolkata Knight Riders"/>
    <x v="1"/>
    <x v="0"/>
    <x v="0"/>
    <x v="13"/>
    <n v="6"/>
    <n v="0"/>
    <s v="Aleem Dar"/>
    <s v="RB Tiffin"/>
  </r>
  <r>
    <n v="253"/>
    <s v="Delhi"/>
    <x v="7"/>
    <d v="2011-04-19T00:00:00"/>
    <x v="165"/>
    <x v="2"/>
    <x v="11"/>
    <s v="Delhi Daredevils"/>
    <x v="11"/>
    <x v="1"/>
    <x v="0"/>
    <x v="12"/>
    <n v="16"/>
    <n v="0"/>
    <s v="PR Reiffel"/>
    <s v="RJ Tucker"/>
  </r>
  <r>
    <n v="252"/>
    <s v="Kochi"/>
    <x v="7"/>
    <d v="2011-04-18T00:00:00"/>
    <x v="97"/>
    <x v="25"/>
    <x v="7"/>
    <s v="Kochi Tuskers Kerala"/>
    <x v="12"/>
    <x v="0"/>
    <x v="0"/>
    <x v="13"/>
    <n v="0"/>
    <n v="7"/>
    <s v="K Hariharan"/>
    <s v="AL Hill"/>
  </r>
  <r>
    <n v="250"/>
    <s v="Mumbai"/>
    <x v="7"/>
    <d v="2011-04-17T00:00:00"/>
    <x v="68"/>
    <x v="24"/>
    <x v="10"/>
    <s v="Delhi Daredevils"/>
    <x v="3"/>
    <x v="0"/>
    <x v="0"/>
    <x v="3"/>
    <n v="0"/>
    <n v="3"/>
    <s v="Asad Rauf"/>
    <s v="AM Saheba"/>
  </r>
  <r>
    <n v="251"/>
    <s v="Kolkata"/>
    <x v="7"/>
    <d v="2011-04-17T00:00:00"/>
    <x v="146"/>
    <x v="1"/>
    <x v="4"/>
    <s v="Kolkata Knight Riders"/>
    <x v="1"/>
    <x v="0"/>
    <x v="0"/>
    <x v="2"/>
    <n v="0"/>
    <n v="8"/>
    <s v="Aleem Dar"/>
    <s v="RB Tiffin"/>
  </r>
  <r>
    <n v="248"/>
    <s v="Chennai"/>
    <x v="7"/>
    <d v="2011-04-16T00:00:00"/>
    <x v="108"/>
    <x v="9"/>
    <x v="7"/>
    <s v="Royal Challengers Bangalore"/>
    <x v="0"/>
    <x v="1"/>
    <x v="0"/>
    <x v="0"/>
    <n v="21"/>
    <n v="0"/>
    <s v="HDPK Dharmasena"/>
    <s v="AL Hill"/>
  </r>
  <r>
    <n v="249"/>
    <s v="Hyderabad"/>
    <x v="7"/>
    <d v="2011-04-16T00:00:00"/>
    <x v="166"/>
    <x v="5"/>
    <x v="11"/>
    <s v="Kings XI Punjab"/>
    <x v="5"/>
    <x v="0"/>
    <x v="0"/>
    <x v="7"/>
    <n v="0"/>
    <n v="8"/>
    <s v="RE Koertzen"/>
    <s v="S Ravi"/>
  </r>
  <r>
    <n v="246"/>
    <s v="Jaipur"/>
    <x v="7"/>
    <d v="2011-04-15T00:00:00"/>
    <x v="55"/>
    <x v="4"/>
    <x v="4"/>
    <s v="Kolkata Knight Riders"/>
    <x v="1"/>
    <x v="0"/>
    <x v="0"/>
    <x v="2"/>
    <n v="0"/>
    <n v="9"/>
    <s v="Aleem Dar"/>
    <s v="SS Hazare"/>
  </r>
  <r>
    <n v="247"/>
    <s v="Mumbai"/>
    <x v="7"/>
    <d v="2011-04-15T00:00:00"/>
    <x v="97"/>
    <x v="0"/>
    <x v="6"/>
    <s v="Kochi Tuskers Kerala"/>
    <x v="12"/>
    <x v="0"/>
    <x v="0"/>
    <x v="13"/>
    <n v="0"/>
    <n v="8"/>
    <s v="BR Doctrove"/>
    <s v="PR Reiffel"/>
  </r>
  <r>
    <n v="245"/>
    <s v="Hyderabad"/>
    <x v="7"/>
    <d v="2011-04-14T00:00:00"/>
    <x v="109"/>
    <x v="5"/>
    <x v="11"/>
    <s v="Royal Challengers Bangalore"/>
    <x v="6"/>
    <x v="0"/>
    <x v="0"/>
    <x v="12"/>
    <n v="33"/>
    <n v="0"/>
    <s v="RE Koertzen"/>
    <s v="S Ravi"/>
  </r>
  <r>
    <n v="243"/>
    <s v="Chandigarh"/>
    <x v="7"/>
    <d v="2011-04-13T00:00:00"/>
    <x v="166"/>
    <x v="15"/>
    <x v="7"/>
    <s v="Kings XI Punjab"/>
    <x v="5"/>
    <x v="0"/>
    <x v="0"/>
    <x v="7"/>
    <n v="0"/>
    <n v="6"/>
    <s v="Asad Rauf"/>
    <s v="SL Shastri"/>
  </r>
  <r>
    <n v="244"/>
    <s v="Mumbai"/>
    <x v="7"/>
    <d v="2011-04-13T00:00:00"/>
    <x v="167"/>
    <x v="24"/>
    <x v="12"/>
    <s v="Pune Warriors"/>
    <x v="12"/>
    <x v="1"/>
    <x v="0"/>
    <x v="11"/>
    <n v="0"/>
    <n v="4"/>
    <s v="S Asnani"/>
    <s v="PR Reiffel"/>
  </r>
  <r>
    <n v="241"/>
    <s v="Jaipur"/>
    <x v="7"/>
    <d v="2011-04-12T00:00:00"/>
    <x v="163"/>
    <x v="4"/>
    <x v="2"/>
    <s v="Rajasthan Royals"/>
    <x v="3"/>
    <x v="1"/>
    <x v="0"/>
    <x v="4"/>
    <n v="0"/>
    <n v="6"/>
    <s v="Aleem Dar"/>
    <s v="RB Tiffin"/>
  </r>
  <r>
    <n v="242"/>
    <s v="Bangalore"/>
    <x v="7"/>
    <d v="2011-04-12T00:00:00"/>
    <x v="122"/>
    <x v="6"/>
    <x v="5"/>
    <s v="Mumbai Indians"/>
    <x v="7"/>
    <x v="0"/>
    <x v="0"/>
    <x v="6"/>
    <n v="0"/>
    <n v="9"/>
    <s v="HDPK Dharmasena"/>
    <s v="AL Hill"/>
  </r>
  <r>
    <n v="240"/>
    <s v="Kolkata"/>
    <x v="7"/>
    <d v="2011-04-11T00:00:00"/>
    <x v="113"/>
    <x v="1"/>
    <x v="1"/>
    <s v="Deccan Chargers"/>
    <x v="1"/>
    <x v="1"/>
    <x v="0"/>
    <x v="2"/>
    <n v="9"/>
    <n v="0"/>
    <s v="RE Koertzen"/>
    <s v="SK Tarapore"/>
  </r>
  <r>
    <n v="238"/>
    <s v="Delhi"/>
    <x v="7"/>
    <d v="2011-04-10T00:00:00"/>
    <x v="96"/>
    <x v="2"/>
    <x v="2"/>
    <s v="Mumbai Indians"/>
    <x v="3"/>
    <x v="1"/>
    <x v="0"/>
    <x v="6"/>
    <n v="0"/>
    <n v="8"/>
    <s v="AM Saheba"/>
    <s v="RB Tiffin"/>
  </r>
  <r>
    <n v="239"/>
    <s v="Mumbai"/>
    <x v="7"/>
    <d v="2011-04-10T00:00:00"/>
    <x v="168"/>
    <x v="24"/>
    <x v="3"/>
    <s v="Pune Warriors"/>
    <x v="5"/>
    <x v="1"/>
    <x v="0"/>
    <x v="11"/>
    <n v="0"/>
    <n v="7"/>
    <s v="BR Doctrove"/>
    <s v="PR Reiffel"/>
  </r>
  <r>
    <n v="236"/>
    <s v="Hyderabad"/>
    <x v="7"/>
    <d v="2011-04-09T00:00:00"/>
    <x v="130"/>
    <x v="5"/>
    <x v="11"/>
    <s v="Rajasthan Royals"/>
    <x v="2"/>
    <x v="0"/>
    <x v="0"/>
    <x v="4"/>
    <n v="0"/>
    <n v="8"/>
    <s v="RE Koertzen"/>
    <s v="SK Tarapore"/>
  </r>
  <r>
    <n v="237"/>
    <s v="Kochi"/>
    <x v="7"/>
    <d v="2011-04-09T00:00:00"/>
    <x v="9"/>
    <x v="25"/>
    <x v="12"/>
    <s v="Royal Challengers Bangalore"/>
    <x v="12"/>
    <x v="1"/>
    <x v="0"/>
    <x v="5"/>
    <n v="0"/>
    <n v="6"/>
    <s v="HDPK Dharmasena"/>
    <s v="K Hariharan"/>
  </r>
  <r>
    <n v="235"/>
    <s v="Chennai"/>
    <x v="7"/>
    <d v="2011-04-08T00:00:00"/>
    <x v="169"/>
    <x v="9"/>
    <x v="7"/>
    <s v="Kolkata Knight Riders"/>
    <x v="0"/>
    <x v="1"/>
    <x v="0"/>
    <x v="0"/>
    <n v="2"/>
    <n v="0"/>
    <s v="BR Doctrove"/>
    <s v="PR Reiffel"/>
  </r>
  <r>
    <n v="234"/>
    <s v="Mumbai"/>
    <x v="8"/>
    <d v="2010-04-25T00:00:00"/>
    <x v="60"/>
    <x v="24"/>
    <x v="7"/>
    <s v="Mumbai Indians"/>
    <x v="0"/>
    <x v="1"/>
    <x v="0"/>
    <x v="0"/>
    <n v="22"/>
    <n v="0"/>
    <s v="RE Koertzen"/>
    <s v="SJA Taufel"/>
  </r>
  <r>
    <n v="233"/>
    <s v="Mumbai"/>
    <x v="8"/>
    <d v="2010-04-24T00:00:00"/>
    <x v="170"/>
    <x v="24"/>
    <x v="11"/>
    <s v="Royal Challengers Bangalore"/>
    <x v="11"/>
    <x v="1"/>
    <x v="0"/>
    <x v="5"/>
    <n v="0"/>
    <n v="9"/>
    <s v="RE Koertzen"/>
    <s v="SJA Taufel"/>
  </r>
  <r>
    <n v="232"/>
    <s v="Mumbai"/>
    <x v="8"/>
    <d v="2010-04-22T00:00:00"/>
    <x v="162"/>
    <x v="24"/>
    <x v="7"/>
    <s v="Deccan Chargers"/>
    <x v="0"/>
    <x v="1"/>
    <x v="0"/>
    <x v="0"/>
    <n v="38"/>
    <n v="0"/>
    <s v="BR Doctrove"/>
    <s v="RB Tiffin"/>
  </r>
  <r>
    <n v="231"/>
    <s v="Mumbai"/>
    <x v="8"/>
    <d v="2010-04-21T00:00:00"/>
    <x v="63"/>
    <x v="24"/>
    <x v="6"/>
    <s v="Royal Challengers Bangalore"/>
    <x v="7"/>
    <x v="1"/>
    <x v="0"/>
    <x v="6"/>
    <n v="35"/>
    <n v="0"/>
    <s v="BR Doctrove"/>
    <s v="RB Tiffin"/>
  </r>
  <r>
    <n v="230"/>
    <s v="Kolkata"/>
    <x v="8"/>
    <d v="2010-04-19T00:00:00"/>
    <x v="171"/>
    <x v="1"/>
    <x v="6"/>
    <s v="Kolkata Knight Riders"/>
    <x v="7"/>
    <x v="1"/>
    <x v="0"/>
    <x v="2"/>
    <n v="0"/>
    <n v="9"/>
    <s v="BG Jerling"/>
    <s v="RE Koertzen"/>
  </r>
  <r>
    <n v="228"/>
    <s v="Dharamsala"/>
    <x v="8"/>
    <d v="2010-04-18T00:00:00"/>
    <x v="28"/>
    <x v="23"/>
    <x v="3"/>
    <s v="Chennai Super Kings"/>
    <x v="0"/>
    <x v="0"/>
    <x v="0"/>
    <x v="0"/>
    <n v="0"/>
    <n v="6"/>
    <s v="BF Bowden"/>
    <s v="AM Saheba"/>
  </r>
  <r>
    <n v="229"/>
    <s v="Delhi"/>
    <x v="8"/>
    <d v="2010-04-18T00:00:00"/>
    <x v="172"/>
    <x v="2"/>
    <x v="11"/>
    <s v="Delhi Daredevils"/>
    <x v="11"/>
    <x v="1"/>
    <x v="0"/>
    <x v="12"/>
    <n v="11"/>
    <n v="0"/>
    <s v="BR Doctrove"/>
    <s v="SK Tarapore"/>
  </r>
  <r>
    <n v="226"/>
    <s v="Bangalore"/>
    <x v="8"/>
    <d v="2010-04-17T00:00:00"/>
    <x v="173"/>
    <x v="6"/>
    <x v="6"/>
    <s v="Royal Challengers Bangalore"/>
    <x v="6"/>
    <x v="0"/>
    <x v="0"/>
    <x v="6"/>
    <n v="57"/>
    <n v="0"/>
    <s v="HDPK Dharmasena"/>
    <s v="SJA Taufel"/>
  </r>
  <r>
    <n v="227"/>
    <s v="Kolkata"/>
    <x v="8"/>
    <d v="2010-04-17T00:00:00"/>
    <x v="42"/>
    <x v="1"/>
    <x v="4"/>
    <s v="Kolkata Knight Riders"/>
    <x v="2"/>
    <x v="1"/>
    <x v="0"/>
    <x v="2"/>
    <n v="0"/>
    <n v="8"/>
    <s v="BG Jerling"/>
    <s v="RB Tiffin"/>
  </r>
  <r>
    <n v="225"/>
    <s v="Dharamsala"/>
    <x v="8"/>
    <d v="2010-04-16T00:00:00"/>
    <x v="25"/>
    <x v="23"/>
    <x v="3"/>
    <s v="Deccan Chargers"/>
    <x v="11"/>
    <x v="0"/>
    <x v="0"/>
    <x v="12"/>
    <n v="0"/>
    <n v="5"/>
    <s v="M Erasmus"/>
    <s v="AM Saheba"/>
  </r>
  <r>
    <n v="224"/>
    <s v="Chennai"/>
    <x v="8"/>
    <d v="2010-04-15T00:00:00"/>
    <x v="55"/>
    <x v="9"/>
    <x v="7"/>
    <s v="Delhi Daredevils"/>
    <x v="0"/>
    <x v="1"/>
    <x v="0"/>
    <x v="3"/>
    <n v="0"/>
    <n v="6"/>
    <s v="HDPK Dharmasena"/>
    <s v="SS Hazare"/>
  </r>
  <r>
    <n v="223"/>
    <s v="Jaipur"/>
    <x v="8"/>
    <d v="2010-04-14T00:00:00"/>
    <x v="141"/>
    <x v="4"/>
    <x v="4"/>
    <s v="Royal Challengers Bangalore"/>
    <x v="2"/>
    <x v="1"/>
    <x v="0"/>
    <x v="5"/>
    <n v="0"/>
    <n v="5"/>
    <s v="BR Doctrove"/>
    <s v="S Ravi"/>
  </r>
  <r>
    <n v="221"/>
    <s v="Mumbai"/>
    <x v="8"/>
    <d v="2010-04-13T00:00:00"/>
    <x v="63"/>
    <x v="16"/>
    <x v="6"/>
    <s v="Delhi Daredevils"/>
    <x v="7"/>
    <x v="1"/>
    <x v="0"/>
    <x v="6"/>
    <n v="39"/>
    <n v="0"/>
    <s v="S Asnani"/>
    <s v="DJ Harper"/>
  </r>
  <r>
    <n v="222"/>
    <s v="Chennai"/>
    <x v="8"/>
    <d v="2010-04-13T00:00:00"/>
    <x v="174"/>
    <x v="9"/>
    <x v="1"/>
    <s v="Chennai Super Kings"/>
    <x v="1"/>
    <x v="1"/>
    <x v="0"/>
    <x v="0"/>
    <n v="0"/>
    <n v="9"/>
    <s v="SS Hazare"/>
    <s v="SJA Taufel"/>
  </r>
  <r>
    <n v="220"/>
    <s v="Nagpur"/>
    <x v="8"/>
    <d v="2010-04-12T00:00:00"/>
    <x v="125"/>
    <x v="26"/>
    <x v="11"/>
    <s v="Royal Challengers Bangalore"/>
    <x v="6"/>
    <x v="0"/>
    <x v="0"/>
    <x v="12"/>
    <n v="13"/>
    <n v="0"/>
    <s v="RE Koertzen"/>
    <s v="RB Tiffin"/>
  </r>
  <r>
    <n v="218"/>
    <s v="Delhi"/>
    <x v="8"/>
    <d v="2010-04-11T00:00:00"/>
    <x v="90"/>
    <x v="2"/>
    <x v="2"/>
    <s v="Kings XI Punjab"/>
    <x v="3"/>
    <x v="1"/>
    <x v="0"/>
    <x v="7"/>
    <n v="0"/>
    <n v="7"/>
    <s v="BF Bowden"/>
    <s v="AM Saheba"/>
  </r>
  <r>
    <n v="219"/>
    <s v="Jaipur"/>
    <x v="8"/>
    <d v="2010-04-11T00:00:00"/>
    <x v="122"/>
    <x v="4"/>
    <x v="6"/>
    <s v="Rajasthan Royals"/>
    <x v="2"/>
    <x v="0"/>
    <x v="0"/>
    <x v="6"/>
    <n v="37"/>
    <n v="0"/>
    <s v="BR Doctrove"/>
    <s v="SK Tarapore"/>
  </r>
  <r>
    <n v="216"/>
    <s v="Nagpur"/>
    <x v="8"/>
    <d v="2010-04-10T00:00:00"/>
    <x v="175"/>
    <x v="26"/>
    <x v="7"/>
    <s v="Deccan Chargers"/>
    <x v="0"/>
    <x v="1"/>
    <x v="0"/>
    <x v="12"/>
    <n v="0"/>
    <n v="6"/>
    <s v="HDPK Dharmasena"/>
    <s v="SJA Taufel"/>
  </r>
  <r>
    <n v="217"/>
    <s v="Bangalore"/>
    <x v="8"/>
    <d v="2010-04-10T00:00:00"/>
    <x v="126"/>
    <x v="6"/>
    <x v="1"/>
    <s v="Royal Challengers Bangalore"/>
    <x v="6"/>
    <x v="0"/>
    <x v="0"/>
    <x v="5"/>
    <n v="0"/>
    <n v="7"/>
    <s v="K Hariharan"/>
    <s v="DJ Harper"/>
  </r>
  <r>
    <n v="215"/>
    <s v="Chandigarh"/>
    <x v="8"/>
    <d v="2010-04-09T00:00:00"/>
    <x v="137"/>
    <x v="15"/>
    <x v="6"/>
    <s v="Kings XI Punjab"/>
    <x v="7"/>
    <x v="1"/>
    <x v="0"/>
    <x v="7"/>
    <n v="0"/>
    <n v="6"/>
    <s v="M Erasmus"/>
    <s v="AM Saheba"/>
  </r>
  <r>
    <n v="214"/>
    <s v="Bangalore"/>
    <x v="8"/>
    <d v="2010-04-08T00:00:00"/>
    <x v="176"/>
    <x v="6"/>
    <x v="5"/>
    <s v="Deccan Chargers"/>
    <x v="11"/>
    <x v="0"/>
    <x v="0"/>
    <x v="12"/>
    <n v="0"/>
    <n v="7"/>
    <s v="S Asnani"/>
    <s v="DJ Harper"/>
  </r>
  <r>
    <n v="212"/>
    <s v="Jaipur"/>
    <x v="8"/>
    <d v="2010-04-07T00:00:00"/>
    <x v="177"/>
    <x v="4"/>
    <x v="3"/>
    <s v="Rajasthan Royals"/>
    <x v="5"/>
    <x v="1"/>
    <x v="0"/>
    <x v="4"/>
    <n v="0"/>
    <n v="9"/>
    <s v="S Ravi"/>
    <s v="SK Tarapore"/>
  </r>
  <r>
    <n v="213"/>
    <s v="Kolkata"/>
    <x v="8"/>
    <d v="2010-04-07T00:00:00"/>
    <x v="140"/>
    <x v="1"/>
    <x v="1"/>
    <s v="Delhi Daredevils"/>
    <x v="1"/>
    <x v="1"/>
    <x v="0"/>
    <x v="2"/>
    <n v="14"/>
    <n v="0"/>
    <s v="BG Jerling"/>
    <s v="RE Koertzen"/>
  </r>
  <r>
    <n v="211"/>
    <s v="Chennai"/>
    <x v="8"/>
    <d v="2010-04-06T00:00:00"/>
    <x v="60"/>
    <x v="9"/>
    <x v="7"/>
    <s v="Mumbai Indians"/>
    <x v="0"/>
    <x v="1"/>
    <x v="0"/>
    <x v="0"/>
    <n v="24"/>
    <n v="0"/>
    <s v="S Asnani"/>
    <s v="DJ Harper"/>
  </r>
  <r>
    <n v="210"/>
    <s v="Nagpur"/>
    <x v="8"/>
    <d v="2010-04-05T00:00:00"/>
    <x v="163"/>
    <x v="26"/>
    <x v="4"/>
    <s v="Deccan Chargers"/>
    <x v="2"/>
    <x v="1"/>
    <x v="0"/>
    <x v="4"/>
    <n v="2"/>
    <n v="0"/>
    <s v="HDPK Dharmasena"/>
    <s v="SJA Taufel"/>
  </r>
  <r>
    <n v="208"/>
    <s v="Kolkata"/>
    <x v="8"/>
    <d v="2010-04-04T00:00:00"/>
    <x v="164"/>
    <x v="1"/>
    <x v="1"/>
    <s v="Kings XI Punjab"/>
    <x v="1"/>
    <x v="1"/>
    <x v="0"/>
    <x v="7"/>
    <n v="0"/>
    <n v="8"/>
    <s v="S Asnani"/>
    <s v="DJ Harper"/>
  </r>
  <r>
    <n v="209"/>
    <s v="Delhi"/>
    <x v="8"/>
    <d v="2010-04-04T00:00:00"/>
    <x v="178"/>
    <x v="2"/>
    <x v="2"/>
    <s v="Royal Challengers Bangalore"/>
    <x v="3"/>
    <x v="1"/>
    <x v="0"/>
    <x v="3"/>
    <n v="37"/>
    <n v="0"/>
    <s v="BF Bowden"/>
    <s v="M Erasmus"/>
  </r>
  <r>
    <n v="206"/>
    <s v="Chennai"/>
    <x v="8"/>
    <d v="2010-04-03T00:00:00"/>
    <x v="111"/>
    <x v="9"/>
    <x v="7"/>
    <s v="Rajasthan Royals"/>
    <x v="0"/>
    <x v="1"/>
    <x v="0"/>
    <x v="0"/>
    <n v="23"/>
    <n v="0"/>
    <s v="RE Koertzen"/>
    <s v="RB Tiffin"/>
  </r>
  <r>
    <n v="207"/>
    <s v="Mumbai"/>
    <x v="8"/>
    <d v="2010-04-03T00:00:00"/>
    <x v="13"/>
    <x v="16"/>
    <x v="6"/>
    <s v="Deccan Chargers"/>
    <x v="7"/>
    <x v="1"/>
    <x v="0"/>
    <x v="6"/>
    <n v="63"/>
    <n v="0"/>
    <s v="BR Doctrove"/>
    <s v="S Ravi"/>
  </r>
  <r>
    <n v="205"/>
    <s v="Chandigarh"/>
    <x v="8"/>
    <d v="2010-04-02T00:00:00"/>
    <x v="141"/>
    <x v="15"/>
    <x v="3"/>
    <s v="Royal Challengers Bangalore"/>
    <x v="5"/>
    <x v="1"/>
    <x v="0"/>
    <x v="5"/>
    <n v="0"/>
    <n v="6"/>
    <s v="BF Bowden"/>
    <s v="M Erasmus"/>
  </r>
  <r>
    <n v="204"/>
    <s v="Kolkata"/>
    <x v="8"/>
    <d v="2010-04-01T00:00:00"/>
    <x v="140"/>
    <x v="1"/>
    <x v="1"/>
    <s v="Deccan Chargers"/>
    <x v="1"/>
    <x v="1"/>
    <x v="0"/>
    <x v="2"/>
    <n v="24"/>
    <n v="0"/>
    <s v="K Hariharan"/>
    <s v="DJ Harper"/>
  </r>
  <r>
    <n v="202"/>
    <s v="Chennai"/>
    <x v="8"/>
    <d v="2010-03-31T00:00:00"/>
    <x v="111"/>
    <x v="9"/>
    <x v="5"/>
    <s v="Chennai Super Kings"/>
    <x v="6"/>
    <x v="1"/>
    <x v="0"/>
    <x v="0"/>
    <n v="0"/>
    <n v="5"/>
    <s v="BG Jerling"/>
    <s v="RE Koertzen"/>
  </r>
  <r>
    <n v="203"/>
    <s v="Delhi"/>
    <x v="8"/>
    <d v="2010-03-31T00:00:00"/>
    <x v="129"/>
    <x v="2"/>
    <x v="2"/>
    <s v="Rajasthan Royals"/>
    <x v="3"/>
    <x v="1"/>
    <x v="0"/>
    <x v="3"/>
    <n v="67"/>
    <n v="0"/>
    <s v="HDPK Dharmasena"/>
    <s v="SJA Taufel"/>
  </r>
  <r>
    <n v="201"/>
    <s v="Mumbai"/>
    <x v="8"/>
    <d v="2010-03-30T00:00:00"/>
    <x v="96"/>
    <x v="16"/>
    <x v="3"/>
    <s v="Mumbai Indians"/>
    <x v="7"/>
    <x v="0"/>
    <x v="0"/>
    <x v="6"/>
    <n v="0"/>
    <n v="4"/>
    <s v="BR Doctrove"/>
    <s v="SK Tarapore"/>
  </r>
  <r>
    <n v="200"/>
    <s v="Delhi"/>
    <x v="8"/>
    <d v="2010-03-29T00:00:00"/>
    <x v="53"/>
    <x v="2"/>
    <x v="2"/>
    <s v="Kolkata Knight Riders"/>
    <x v="3"/>
    <x v="1"/>
    <x v="0"/>
    <x v="3"/>
    <n v="40"/>
    <n v="0"/>
    <s v="SS Hazare"/>
    <s v="SJA Taufel"/>
  </r>
  <r>
    <n v="198"/>
    <s v="Ahmedabad"/>
    <x v="8"/>
    <d v="2010-03-28T00:00:00"/>
    <x v="179"/>
    <x v="17"/>
    <x v="4"/>
    <s v="Chennai Super Kings"/>
    <x v="2"/>
    <x v="1"/>
    <x v="0"/>
    <x v="4"/>
    <n v="17"/>
    <n v="0"/>
    <s v="SS Hazare"/>
    <s v="SJA Taufel"/>
  </r>
  <r>
    <n v="199"/>
    <s v="Mumbai"/>
    <x v="8"/>
    <d v="2010-03-28T00:00:00"/>
    <x v="92"/>
    <x v="24"/>
    <x v="6"/>
    <s v="Deccan Chargers"/>
    <x v="11"/>
    <x v="0"/>
    <x v="0"/>
    <x v="6"/>
    <n v="41"/>
    <n v="0"/>
    <s v="S Das"/>
    <s v="K Hariharan"/>
  </r>
  <r>
    <n v="196"/>
    <s v="Chandigarh"/>
    <x v="8"/>
    <d v="2010-03-27T00:00:00"/>
    <x v="161"/>
    <x v="15"/>
    <x v="1"/>
    <s v="Kings XI Punjab"/>
    <x v="1"/>
    <x v="1"/>
    <x v="0"/>
    <x v="2"/>
    <n v="39"/>
    <n v="0"/>
    <s v="BR Doctrove"/>
    <s v="S Ravi"/>
  </r>
  <r>
    <n v="195"/>
    <s v="Ahmedabad"/>
    <x v="8"/>
    <d v="2010-03-26T00:00:00"/>
    <x v="71"/>
    <x v="17"/>
    <x v="11"/>
    <s v="Rajasthan Royals"/>
    <x v="11"/>
    <x v="1"/>
    <x v="0"/>
    <x v="4"/>
    <n v="0"/>
    <n v="8"/>
    <s v="HDPK Dharmasena"/>
    <s v="SJA Taufel"/>
  </r>
  <r>
    <n v="194"/>
    <s v="Mumbai"/>
    <x v="8"/>
    <d v="2010-03-25T00:00:00"/>
    <x v="122"/>
    <x v="16"/>
    <x v="7"/>
    <s v="Mumbai Indians"/>
    <x v="7"/>
    <x v="0"/>
    <x v="0"/>
    <x v="6"/>
    <n v="0"/>
    <n v="5"/>
    <s v="BF Bowden"/>
    <s v="AM Saheba"/>
  </r>
  <r>
    <n v="197"/>
    <s v="Bangalore"/>
    <x v="8"/>
    <d v="2010-03-25T00:00:00"/>
    <x v="66"/>
    <x v="6"/>
    <x v="2"/>
    <s v="Royal Challengers Bangalore"/>
    <x v="6"/>
    <x v="0"/>
    <x v="0"/>
    <x v="3"/>
    <n v="17"/>
    <n v="0"/>
    <s v="BG Jerling"/>
    <s v="RE Koertzen"/>
  </r>
  <r>
    <n v="193"/>
    <s v="Chandigarh"/>
    <x v="8"/>
    <d v="2010-03-24T00:00:00"/>
    <x v="180"/>
    <x v="15"/>
    <x v="4"/>
    <s v="Kings XI Punjab"/>
    <x v="5"/>
    <x v="0"/>
    <x v="0"/>
    <x v="4"/>
    <n v="31"/>
    <n v="0"/>
    <s v="BR Doctrove"/>
    <s v="SK Tarapore"/>
  </r>
  <r>
    <n v="192"/>
    <s v="Bangalore"/>
    <x v="8"/>
    <d v="2010-03-23T00:00:00"/>
    <x v="57"/>
    <x v="6"/>
    <x v="5"/>
    <s v="Chennai Super Kings"/>
    <x v="0"/>
    <x v="0"/>
    <x v="0"/>
    <x v="5"/>
    <n v="36"/>
    <n v="0"/>
    <s v="RE Koertzen"/>
    <s v="RB Tiffin"/>
  </r>
  <r>
    <n v="191"/>
    <s v="Mumbai"/>
    <x v="8"/>
    <d v="2010-03-22T00:00:00"/>
    <x v="122"/>
    <x v="16"/>
    <x v="1"/>
    <s v="Mumbai Indians"/>
    <x v="1"/>
    <x v="1"/>
    <x v="0"/>
    <x v="6"/>
    <n v="0"/>
    <n v="7"/>
    <s v="SS Hazare"/>
    <s v="SJA Taufel"/>
  </r>
  <r>
    <n v="189"/>
    <s v="Cuttack"/>
    <x v="8"/>
    <d v="2010-03-21T00:00:00"/>
    <x v="172"/>
    <x v="18"/>
    <x v="11"/>
    <s v="Delhi Daredevils"/>
    <x v="11"/>
    <x v="1"/>
    <x v="0"/>
    <x v="12"/>
    <n v="10"/>
    <n v="0"/>
    <s v="BF Bowden"/>
    <s v="M Erasmus"/>
  </r>
  <r>
    <n v="190"/>
    <s v="Chennai"/>
    <x v="8"/>
    <d v="2010-03-21T00:00:00"/>
    <x v="181"/>
    <x v="9"/>
    <x v="3"/>
    <s v="Chennai Super Kings"/>
    <x v="0"/>
    <x v="0"/>
    <x v="1"/>
    <x v="7"/>
    <n v="0"/>
    <n v="0"/>
    <s v="K Hariharan"/>
    <s v="DJ Harper"/>
  </r>
  <r>
    <n v="187"/>
    <s v="Ahmedabad"/>
    <x v="8"/>
    <d v="2010-03-20T00:00:00"/>
    <x v="182"/>
    <x v="17"/>
    <x v="4"/>
    <s v="Kolkata Knight Riders"/>
    <x v="2"/>
    <x v="1"/>
    <x v="0"/>
    <x v="4"/>
    <n v="34"/>
    <n v="0"/>
    <s v="RE Koertzen"/>
    <s v="RB Tiffin"/>
  </r>
  <r>
    <n v="188"/>
    <s v="Mumbai"/>
    <x v="8"/>
    <d v="2010-03-20T00:00:00"/>
    <x v="113"/>
    <x v="16"/>
    <x v="6"/>
    <s v="Royal Challengers Bangalore"/>
    <x v="7"/>
    <x v="1"/>
    <x v="0"/>
    <x v="5"/>
    <n v="0"/>
    <n v="7"/>
    <s v="HDPK Dharmasena"/>
    <s v="SS Hazare"/>
  </r>
  <r>
    <n v="185"/>
    <s v="Delhi"/>
    <x v="8"/>
    <d v="2010-03-19T00:00:00"/>
    <x v="183"/>
    <x v="2"/>
    <x v="2"/>
    <s v="Chennai Super Kings"/>
    <x v="3"/>
    <x v="1"/>
    <x v="0"/>
    <x v="0"/>
    <n v="0"/>
    <n v="5"/>
    <s v="BR Doctrove"/>
    <s v="SK Tarapore"/>
  </r>
  <r>
    <n v="186"/>
    <s v="Cuttack"/>
    <x v="8"/>
    <d v="2010-03-19T00:00:00"/>
    <x v="172"/>
    <x v="18"/>
    <x v="11"/>
    <s v="Kings XI Punjab"/>
    <x v="5"/>
    <x v="0"/>
    <x v="0"/>
    <x v="12"/>
    <n v="6"/>
    <n v="0"/>
    <s v="BF Bowden"/>
    <s v="M Erasmus"/>
  </r>
  <r>
    <n v="184"/>
    <s v="Bangalore"/>
    <x v="8"/>
    <d v="2010-03-18T00:00:00"/>
    <x v="113"/>
    <x v="6"/>
    <x v="4"/>
    <s v="Royal Challengers Bangalore"/>
    <x v="6"/>
    <x v="0"/>
    <x v="0"/>
    <x v="5"/>
    <n v="0"/>
    <n v="10"/>
    <s v="K Hariharan"/>
    <s v="DJ Harper"/>
  </r>
  <r>
    <n v="183"/>
    <s v="Delhi"/>
    <x v="8"/>
    <d v="2010-03-17T00:00:00"/>
    <x v="122"/>
    <x v="2"/>
    <x v="6"/>
    <s v="Delhi Daredevils"/>
    <x v="3"/>
    <x v="0"/>
    <x v="0"/>
    <x v="6"/>
    <n v="98"/>
    <n v="0"/>
    <s v="BR Doctrove"/>
    <s v="SK Tarapore"/>
  </r>
  <r>
    <n v="181"/>
    <s v="Bangalore"/>
    <x v="8"/>
    <d v="2010-03-16T00:00:00"/>
    <x v="113"/>
    <x v="6"/>
    <x v="3"/>
    <s v="Royal Challengers Bangalore"/>
    <x v="5"/>
    <x v="1"/>
    <x v="0"/>
    <x v="5"/>
    <n v="0"/>
    <n v="8"/>
    <s v="S Das"/>
    <s v="DJ Harper"/>
  </r>
  <r>
    <n v="182"/>
    <s v="Kolkata"/>
    <x v="8"/>
    <d v="2010-03-16T00:00:00"/>
    <x v="28"/>
    <x v="1"/>
    <x v="7"/>
    <s v="Kolkata Knight Riders"/>
    <x v="0"/>
    <x v="1"/>
    <x v="0"/>
    <x v="0"/>
    <n v="55"/>
    <n v="0"/>
    <s v="HDPK Dharmasena"/>
    <s v="AM Saheba"/>
  </r>
  <r>
    <n v="180"/>
    <s v="Ahmedabad"/>
    <x v="8"/>
    <d v="2010-03-15T00:00:00"/>
    <x v="107"/>
    <x v="17"/>
    <x v="4"/>
    <s v="Delhi Daredevils"/>
    <x v="3"/>
    <x v="0"/>
    <x v="0"/>
    <x v="3"/>
    <n v="0"/>
    <n v="6"/>
    <s v="BG Jerling"/>
    <s v="RE Koertzen"/>
  </r>
  <r>
    <n v="178"/>
    <s v="Kolkata"/>
    <x v="8"/>
    <d v="2010-03-14T00:00:00"/>
    <x v="161"/>
    <x v="1"/>
    <x v="5"/>
    <s v="Kolkata Knight Riders"/>
    <x v="1"/>
    <x v="0"/>
    <x v="0"/>
    <x v="2"/>
    <n v="0"/>
    <n v="7"/>
    <s v="HDPK Dharmasena"/>
    <s v="AM Saheba"/>
  </r>
  <r>
    <n v="179"/>
    <s v="Chennai"/>
    <x v="8"/>
    <d v="2010-03-14T00:00:00"/>
    <x v="184"/>
    <x v="9"/>
    <x v="11"/>
    <s v="Chennai Super Kings"/>
    <x v="11"/>
    <x v="1"/>
    <x v="0"/>
    <x v="12"/>
    <n v="31"/>
    <n v="0"/>
    <s v="K Hariharan"/>
    <s v="DJ Harper"/>
  </r>
  <r>
    <n v="176"/>
    <s v="Mumbai"/>
    <x v="8"/>
    <d v="2010-03-13T00:00:00"/>
    <x v="71"/>
    <x v="16"/>
    <x v="6"/>
    <s v="Rajasthan Royals"/>
    <x v="7"/>
    <x v="1"/>
    <x v="0"/>
    <x v="6"/>
    <n v="4"/>
    <n v="0"/>
    <s v="RE Koertzen"/>
    <s v="RB Tiffin"/>
  </r>
  <r>
    <n v="177"/>
    <s v="Chandigarh"/>
    <x v="8"/>
    <d v="2010-03-13T00:00:00"/>
    <x v="55"/>
    <x v="15"/>
    <x v="3"/>
    <s v="Delhi Daredevils"/>
    <x v="3"/>
    <x v="0"/>
    <x v="0"/>
    <x v="3"/>
    <n v="0"/>
    <n v="5"/>
    <s v="BR Doctrove"/>
    <s v="S Ravi"/>
  </r>
  <r>
    <n v="175"/>
    <s v="Mumbai"/>
    <x v="8"/>
    <d v="2010-03-12T00:00:00"/>
    <x v="185"/>
    <x v="24"/>
    <x v="1"/>
    <s v="Deccan Chargers"/>
    <x v="11"/>
    <x v="0"/>
    <x v="0"/>
    <x v="2"/>
    <n v="11"/>
    <n v="0"/>
    <s v="RE Koertzen"/>
    <s v="RB Tiffin"/>
  </r>
  <r>
    <n v="174"/>
    <s v="Johannesburg"/>
    <x v="9"/>
    <d v="2009-05-24T00:00:00"/>
    <x v="170"/>
    <x v="27"/>
    <x v="11"/>
    <s v="Royal Challengers Bangalore"/>
    <x v="6"/>
    <x v="0"/>
    <x v="0"/>
    <x v="12"/>
    <n v="6"/>
    <n v="0"/>
    <s v="RE Koertzen"/>
    <s v="SJA Taufel"/>
  </r>
  <r>
    <n v="173"/>
    <s v="Johannesburg"/>
    <x v="9"/>
    <d v="2009-05-23T00:00:00"/>
    <x v="106"/>
    <x v="27"/>
    <x v="7"/>
    <s v="Royal Challengers Bangalore"/>
    <x v="6"/>
    <x v="0"/>
    <x v="0"/>
    <x v="5"/>
    <n v="0"/>
    <n v="6"/>
    <s v="RE Koertzen"/>
    <s v="SJA Taufel"/>
  </r>
  <r>
    <n v="172"/>
    <s v="Centurion"/>
    <x v="9"/>
    <d v="2009-05-22T00:00:00"/>
    <x v="119"/>
    <x v="28"/>
    <x v="2"/>
    <s v="Deccan Chargers"/>
    <x v="11"/>
    <x v="0"/>
    <x v="0"/>
    <x v="12"/>
    <n v="0"/>
    <n v="6"/>
    <s v="BR Doctrove"/>
    <s v="DJ Harper"/>
  </r>
  <r>
    <n v="170"/>
    <s v="Centurion"/>
    <x v="9"/>
    <d v="2009-05-21T00:00:00"/>
    <x v="107"/>
    <x v="28"/>
    <x v="6"/>
    <s v="Delhi Daredevils"/>
    <x v="3"/>
    <x v="0"/>
    <x v="0"/>
    <x v="3"/>
    <n v="0"/>
    <n v="4"/>
    <s v="IL Howell"/>
    <s v="S Ravi"/>
  </r>
  <r>
    <n v="171"/>
    <s v="Centurion"/>
    <x v="9"/>
    <d v="2009-05-21T00:00:00"/>
    <x v="106"/>
    <x v="28"/>
    <x v="5"/>
    <s v="Deccan Chargers"/>
    <x v="6"/>
    <x v="1"/>
    <x v="0"/>
    <x v="5"/>
    <n v="12"/>
    <n v="0"/>
    <s v="IL Howell"/>
    <s v="S Ravi"/>
  </r>
  <r>
    <n v="168"/>
    <s v="Durban"/>
    <x v="9"/>
    <d v="2009-05-20T00:00:00"/>
    <x v="186"/>
    <x v="29"/>
    <x v="4"/>
    <s v="Kolkata Knight Riders"/>
    <x v="1"/>
    <x v="0"/>
    <x v="0"/>
    <x v="2"/>
    <n v="0"/>
    <n v="4"/>
    <s v="BG Jerling"/>
    <s v="SJA Taufel"/>
  </r>
  <r>
    <n v="169"/>
    <s v="Durban"/>
    <x v="9"/>
    <d v="2009-05-20T00:00:00"/>
    <x v="187"/>
    <x v="29"/>
    <x v="7"/>
    <s v="Kings XI Punjab"/>
    <x v="0"/>
    <x v="1"/>
    <x v="0"/>
    <x v="0"/>
    <n v="24"/>
    <n v="0"/>
    <s v="BG Jerling"/>
    <s v="SJA Taufel"/>
  </r>
  <r>
    <n v="167"/>
    <s v="Johannesburg"/>
    <x v="9"/>
    <d v="2009-05-19T00:00:00"/>
    <x v="113"/>
    <x v="27"/>
    <x v="2"/>
    <s v="Royal Challengers Bangalore"/>
    <x v="3"/>
    <x v="1"/>
    <x v="0"/>
    <x v="5"/>
    <n v="0"/>
    <n v="7"/>
    <s v="IL Howell"/>
    <s v="RB Tiffin"/>
  </r>
  <r>
    <n v="166"/>
    <s v="Centurion"/>
    <x v="9"/>
    <d v="2009-05-18T00:00:00"/>
    <x v="114"/>
    <x v="28"/>
    <x v="7"/>
    <s v="Kolkata Knight Riders"/>
    <x v="0"/>
    <x v="1"/>
    <x v="0"/>
    <x v="2"/>
    <n v="0"/>
    <n v="7"/>
    <s v="SJA Taufel"/>
    <s v="RB Tiffin"/>
  </r>
  <r>
    <n v="164"/>
    <s v="Johannesburg"/>
    <x v="9"/>
    <d v="2009-05-17T00:00:00"/>
    <x v="68"/>
    <x v="27"/>
    <x v="3"/>
    <s v="Deccan Chargers"/>
    <x v="11"/>
    <x v="0"/>
    <x v="0"/>
    <x v="7"/>
    <n v="1"/>
    <n v="0"/>
    <s v="S Ravi"/>
    <s v="RB Tiffin"/>
  </r>
  <r>
    <n v="165"/>
    <s v="Bloemfontein"/>
    <x v="9"/>
    <d v="2009-05-17T00:00:00"/>
    <x v="9"/>
    <x v="30"/>
    <x v="2"/>
    <s v="Rajasthan Royals"/>
    <x v="3"/>
    <x v="1"/>
    <x v="0"/>
    <x v="3"/>
    <n v="14"/>
    <n v="0"/>
    <s v="SS Hazare"/>
    <s v="IL Howell"/>
  </r>
  <r>
    <n v="162"/>
    <s v="Port Elizabeth"/>
    <x v="9"/>
    <d v="2009-05-16T00:00:00"/>
    <x v="183"/>
    <x v="31"/>
    <x v="6"/>
    <s v="Chennai Super Kings"/>
    <x v="7"/>
    <x v="1"/>
    <x v="0"/>
    <x v="0"/>
    <n v="0"/>
    <n v="7"/>
    <s v="SK Tarapore"/>
    <s v="SJA Taufel"/>
  </r>
  <r>
    <n v="163"/>
    <s v="Johannesburg"/>
    <x v="9"/>
    <d v="2009-05-16T00:00:00"/>
    <x v="25"/>
    <x v="27"/>
    <x v="1"/>
    <s v="Deccan Chargers"/>
    <x v="11"/>
    <x v="0"/>
    <x v="0"/>
    <x v="12"/>
    <n v="0"/>
    <n v="6"/>
    <s v="RE Koertzen"/>
    <s v="S Ravi"/>
  </r>
  <r>
    <n v="161"/>
    <s v="Bloemfontein"/>
    <x v="9"/>
    <d v="2009-05-15T00:00:00"/>
    <x v="139"/>
    <x v="30"/>
    <x v="2"/>
    <s v="Kings XI Punjab"/>
    <x v="5"/>
    <x v="0"/>
    <x v="0"/>
    <x v="7"/>
    <n v="0"/>
    <n v="6"/>
    <s v="HDPK Dharmasena"/>
    <s v="IL Howell"/>
  </r>
  <r>
    <n v="159"/>
    <s v="Durban"/>
    <x v="9"/>
    <d v="2009-05-14T00:00:00"/>
    <x v="158"/>
    <x v="29"/>
    <x v="7"/>
    <s v="Royal Challengers Bangalore"/>
    <x v="0"/>
    <x v="1"/>
    <x v="0"/>
    <x v="5"/>
    <n v="0"/>
    <n v="2"/>
    <s v="BR Doctrove"/>
    <s v="DJ Harper"/>
  </r>
  <r>
    <n v="160"/>
    <s v="Durban"/>
    <x v="9"/>
    <d v="2009-05-14T00:00:00"/>
    <x v="163"/>
    <x v="29"/>
    <x v="4"/>
    <s v="Mumbai Indians"/>
    <x v="2"/>
    <x v="1"/>
    <x v="0"/>
    <x v="4"/>
    <n v="2"/>
    <n v="0"/>
    <s v="BR Doctrove"/>
    <s v="DJ Harper"/>
  </r>
  <r>
    <n v="158"/>
    <s v="Durban"/>
    <x v="9"/>
    <d v="2009-05-13T00:00:00"/>
    <x v="188"/>
    <x v="29"/>
    <x v="2"/>
    <s v="Deccan Chargers"/>
    <x v="11"/>
    <x v="0"/>
    <x v="0"/>
    <x v="3"/>
    <n v="12"/>
    <n v="0"/>
    <s v="DJ Harper"/>
    <s v="SL Shastri"/>
  </r>
  <r>
    <n v="156"/>
    <s v="Centurion"/>
    <x v="9"/>
    <d v="2009-05-12T00:00:00"/>
    <x v="158"/>
    <x v="28"/>
    <x v="1"/>
    <s v="Royal Challengers Bangalore"/>
    <x v="6"/>
    <x v="0"/>
    <x v="0"/>
    <x v="5"/>
    <n v="0"/>
    <n v="6"/>
    <s v="M Erasmus"/>
    <s v="SS Hazare"/>
  </r>
  <r>
    <n v="157"/>
    <s v="Centurion"/>
    <x v="9"/>
    <d v="2009-05-12T00:00:00"/>
    <x v="92"/>
    <x v="28"/>
    <x v="3"/>
    <s v="Mumbai Indians"/>
    <x v="5"/>
    <x v="1"/>
    <x v="0"/>
    <x v="6"/>
    <n v="0"/>
    <n v="8"/>
    <s v="SS Hazare"/>
    <s v="RE Koertzen"/>
  </r>
  <r>
    <n v="155"/>
    <s v="Kimberley"/>
    <x v="9"/>
    <d v="2009-05-11T00:00:00"/>
    <x v="47"/>
    <x v="32"/>
    <x v="11"/>
    <s v="Rajasthan Royals"/>
    <x v="11"/>
    <x v="1"/>
    <x v="0"/>
    <x v="12"/>
    <n v="53"/>
    <n v="0"/>
    <s v="GAV Baxter"/>
    <s v="HDPK Dharmasena"/>
  </r>
  <r>
    <n v="153"/>
    <s v="Port Elizabeth"/>
    <x v="9"/>
    <d v="2009-05-10T00:00:00"/>
    <x v="100"/>
    <x v="31"/>
    <x v="6"/>
    <s v="Royal Challengers Bangalore"/>
    <x v="7"/>
    <x v="1"/>
    <x v="0"/>
    <x v="6"/>
    <n v="16"/>
    <n v="0"/>
    <s v="BR Doctrove"/>
    <s v="BG Jerling"/>
  </r>
  <r>
    <n v="154"/>
    <s v="Johannesburg"/>
    <x v="9"/>
    <d v="2009-05-10T00:00:00"/>
    <x v="4"/>
    <x v="27"/>
    <x v="1"/>
    <s v="Delhi Daredevils"/>
    <x v="3"/>
    <x v="0"/>
    <x v="0"/>
    <x v="3"/>
    <n v="0"/>
    <n v="7"/>
    <s v="SL Shastri"/>
    <s v="RB Tiffin"/>
  </r>
  <r>
    <n v="151"/>
    <s v="Kimberley"/>
    <x v="9"/>
    <d v="2009-05-09T00:00:00"/>
    <x v="164"/>
    <x v="32"/>
    <x v="11"/>
    <s v="Kings XI Punjab"/>
    <x v="5"/>
    <x v="0"/>
    <x v="0"/>
    <x v="7"/>
    <n v="0"/>
    <n v="3"/>
    <s v="GAV Baxter"/>
    <s v="AM Saheba"/>
  </r>
  <r>
    <n v="152"/>
    <s v="Kimberley"/>
    <x v="9"/>
    <d v="2009-05-09T00:00:00"/>
    <x v="189"/>
    <x v="32"/>
    <x v="4"/>
    <s v="Chennai Super Kings"/>
    <x v="2"/>
    <x v="1"/>
    <x v="0"/>
    <x v="0"/>
    <n v="0"/>
    <n v="7"/>
    <s v="GAV Baxter"/>
    <s v="HDPK Dharmasena"/>
  </r>
  <r>
    <n v="150"/>
    <s v="East London"/>
    <x v="9"/>
    <d v="2009-05-08T00:00:00"/>
    <x v="77"/>
    <x v="33"/>
    <x v="6"/>
    <s v="Delhi Daredevils"/>
    <x v="7"/>
    <x v="1"/>
    <x v="0"/>
    <x v="3"/>
    <n v="0"/>
    <n v="7"/>
    <s v="M Erasmus"/>
    <s v="SK Tarapore"/>
  </r>
  <r>
    <n v="148"/>
    <s v="Centurion"/>
    <x v="9"/>
    <d v="2009-05-07T00:00:00"/>
    <x v="190"/>
    <x v="28"/>
    <x v="5"/>
    <s v="Rajasthan Royals"/>
    <x v="2"/>
    <x v="0"/>
    <x v="0"/>
    <x v="4"/>
    <n v="0"/>
    <n v="7"/>
    <s v="K Hariharan"/>
    <s v="DJ Harper"/>
  </r>
  <r>
    <n v="149"/>
    <s v="Centurion"/>
    <x v="9"/>
    <d v="2009-05-07T00:00:00"/>
    <x v="183"/>
    <x v="28"/>
    <x v="7"/>
    <s v="Kings XI Punjab"/>
    <x v="0"/>
    <x v="1"/>
    <x v="0"/>
    <x v="0"/>
    <n v="12"/>
    <n v="0"/>
    <s v="DJ Harper"/>
    <s v="TH Wijewardene"/>
  </r>
  <r>
    <n v="147"/>
    <s v="Centurion"/>
    <x v="9"/>
    <d v="2009-05-06T00:00:00"/>
    <x v="25"/>
    <x v="28"/>
    <x v="11"/>
    <s v="Mumbai Indians"/>
    <x v="11"/>
    <x v="1"/>
    <x v="0"/>
    <x v="12"/>
    <n v="19"/>
    <n v="0"/>
    <s v="MR Benson"/>
    <s v="HDPK Dharmasena"/>
  </r>
  <r>
    <n v="145"/>
    <s v="Durban"/>
    <x v="9"/>
    <d v="2009-05-05T00:00:00"/>
    <x v="191"/>
    <x v="29"/>
    <x v="4"/>
    <s v="Kings XI Punjab"/>
    <x v="5"/>
    <x v="0"/>
    <x v="0"/>
    <x v="4"/>
    <n v="78"/>
    <n v="0"/>
    <s v="SS Hazare"/>
    <s v="IL Howell"/>
  </r>
  <r>
    <n v="146"/>
    <s v="Durban"/>
    <x v="9"/>
    <d v="2009-05-05T00:00:00"/>
    <x v="55"/>
    <x v="29"/>
    <x v="1"/>
    <s v="Delhi Daredevils"/>
    <x v="1"/>
    <x v="1"/>
    <x v="0"/>
    <x v="3"/>
    <n v="0"/>
    <n v="9"/>
    <s v="GAV Baxter"/>
    <s v="IL Howell"/>
  </r>
  <r>
    <n v="144"/>
    <s v="East London"/>
    <x v="9"/>
    <d v="2009-05-04T00:00:00"/>
    <x v="28"/>
    <x v="33"/>
    <x v="7"/>
    <s v="Deccan Chargers"/>
    <x v="0"/>
    <x v="1"/>
    <x v="0"/>
    <x v="0"/>
    <n v="78"/>
    <n v="0"/>
    <s v="BR Doctrove"/>
    <s v="M Erasmus"/>
  </r>
  <r>
    <n v="142"/>
    <s v="Port Elizabeth"/>
    <x v="9"/>
    <d v="2009-05-03T00:00:00"/>
    <x v="164"/>
    <x v="31"/>
    <x v="1"/>
    <s v="Kings XI Punjab"/>
    <x v="1"/>
    <x v="1"/>
    <x v="0"/>
    <x v="7"/>
    <n v="0"/>
    <n v="6"/>
    <s v="S Asnani"/>
    <s v="MR Benson"/>
  </r>
  <r>
    <n v="143"/>
    <s v="Johannesburg"/>
    <x v="9"/>
    <d v="2009-05-03T00:00:00"/>
    <x v="113"/>
    <x v="27"/>
    <x v="6"/>
    <s v="Royal Challengers Bangalore"/>
    <x v="7"/>
    <x v="1"/>
    <x v="0"/>
    <x v="5"/>
    <n v="0"/>
    <n v="9"/>
    <s v="RE Koertzen"/>
    <s v="TH Wijewardene"/>
  </r>
  <r>
    <n v="140"/>
    <s v="Port Elizabeth"/>
    <x v="9"/>
    <d v="2009-05-02T00:00:00"/>
    <x v="71"/>
    <x v="31"/>
    <x v="11"/>
    <s v="Rajasthan Royals"/>
    <x v="11"/>
    <x v="1"/>
    <x v="0"/>
    <x v="4"/>
    <n v="0"/>
    <n v="3"/>
    <s v="S Asnani"/>
    <s v="BG Jerling"/>
  </r>
  <r>
    <n v="141"/>
    <s v="Johannesburg"/>
    <x v="9"/>
    <d v="2009-05-02T00:00:00"/>
    <x v="192"/>
    <x v="27"/>
    <x v="7"/>
    <s v="Delhi Daredevils"/>
    <x v="3"/>
    <x v="0"/>
    <x v="0"/>
    <x v="0"/>
    <n v="18"/>
    <n v="0"/>
    <s v="DJ Harper"/>
    <s v="RE Koertzen"/>
  </r>
  <r>
    <n v="138"/>
    <s v="East London"/>
    <x v="9"/>
    <d v="2009-05-01T00:00:00"/>
    <x v="100"/>
    <x v="33"/>
    <x v="6"/>
    <s v="Kolkata Knight Riders"/>
    <x v="7"/>
    <x v="1"/>
    <x v="0"/>
    <x v="6"/>
    <n v="9"/>
    <n v="0"/>
    <s v="M Erasmus"/>
    <s v="SK Tarapore"/>
  </r>
  <r>
    <n v="139"/>
    <s v="Durban"/>
    <x v="9"/>
    <d v="2009-05-01T00:00:00"/>
    <x v="68"/>
    <x v="29"/>
    <x v="5"/>
    <s v="Kings XI Punjab"/>
    <x v="6"/>
    <x v="1"/>
    <x v="0"/>
    <x v="5"/>
    <n v="8"/>
    <n v="0"/>
    <s v="HDPK Dharmasena"/>
    <s v="S Ravi"/>
  </r>
  <r>
    <n v="136"/>
    <s v="Centurion"/>
    <x v="9"/>
    <d v="2009-04-30T00:00:00"/>
    <x v="193"/>
    <x v="28"/>
    <x v="11"/>
    <s v="Delhi Daredevils"/>
    <x v="3"/>
    <x v="0"/>
    <x v="0"/>
    <x v="3"/>
    <n v="0"/>
    <n v="6"/>
    <s v="GAV Baxter"/>
    <s v="AM Saheba"/>
  </r>
  <r>
    <n v="137"/>
    <s v="Centurion"/>
    <x v="9"/>
    <d v="2009-04-30T00:00:00"/>
    <x v="60"/>
    <x v="28"/>
    <x v="7"/>
    <s v="Rajasthan Royals"/>
    <x v="2"/>
    <x v="0"/>
    <x v="0"/>
    <x v="0"/>
    <n v="38"/>
    <n v="0"/>
    <s v="GAV Baxter"/>
    <s v="RE Koertzen"/>
  </r>
  <r>
    <n v="134"/>
    <s v="Durban"/>
    <x v="9"/>
    <d v="2009-04-29T00:00:00"/>
    <x v="194"/>
    <x v="29"/>
    <x v="1"/>
    <s v="Royal Challengers Bangalore"/>
    <x v="1"/>
    <x v="1"/>
    <x v="0"/>
    <x v="5"/>
    <n v="0"/>
    <n v="5"/>
    <s v="MR Benson"/>
    <s v="TH Wijewardene"/>
  </r>
  <r>
    <n v="135"/>
    <s v="Durban"/>
    <x v="9"/>
    <d v="2009-04-29T00:00:00"/>
    <x v="137"/>
    <x v="29"/>
    <x v="3"/>
    <s v="Mumbai Indians"/>
    <x v="5"/>
    <x v="1"/>
    <x v="0"/>
    <x v="7"/>
    <n v="3"/>
    <n v="0"/>
    <s v="MR Benson"/>
    <s v="SL Shastri"/>
  </r>
  <r>
    <n v="133"/>
    <s v="Centurion"/>
    <x v="9"/>
    <d v="2009-04-28T00:00:00"/>
    <x v="71"/>
    <x v="28"/>
    <x v="2"/>
    <s v="Rajasthan Royals"/>
    <x v="3"/>
    <x v="1"/>
    <x v="0"/>
    <x v="4"/>
    <n v="0"/>
    <n v="5"/>
    <s v="GAV Baxter"/>
    <s v="RE Koertzen"/>
  </r>
  <r>
    <n v="131"/>
    <s v="Durban"/>
    <x v="9"/>
    <d v="2009-04-27T00:00:00"/>
    <x v="195"/>
    <x v="29"/>
    <x v="7"/>
    <s v="Deccan Chargers"/>
    <x v="11"/>
    <x v="0"/>
    <x v="0"/>
    <x v="12"/>
    <n v="0"/>
    <n v="6"/>
    <s v="IL Howell"/>
    <s v="TH Wijewardene"/>
  </r>
  <r>
    <n v="132"/>
    <s v="Port Elizabeth"/>
    <x v="9"/>
    <d v="2009-04-27T00:00:00"/>
    <x v="122"/>
    <x v="31"/>
    <x v="6"/>
    <s v="Kolkata Knight Riders"/>
    <x v="7"/>
    <x v="1"/>
    <x v="0"/>
    <x v="6"/>
    <n v="92"/>
    <n v="0"/>
    <s v="BG Jerling"/>
    <s v="RB Tiffin"/>
  </r>
  <r>
    <n v="129"/>
    <s v="Port Elizabeth"/>
    <x v="9"/>
    <d v="2009-04-26T00:00:00"/>
    <x v="196"/>
    <x v="31"/>
    <x v="5"/>
    <s v="Delhi Daredevils"/>
    <x v="6"/>
    <x v="1"/>
    <x v="0"/>
    <x v="3"/>
    <n v="0"/>
    <n v="6"/>
    <s v="S Asnani"/>
    <s v="BG Jerling"/>
  </r>
  <r>
    <n v="130"/>
    <s v="Cape Town"/>
    <x v="9"/>
    <d v="2009-04-26T00:00:00"/>
    <x v="137"/>
    <x v="34"/>
    <x v="3"/>
    <s v="Rajasthan Royals"/>
    <x v="5"/>
    <x v="1"/>
    <x v="0"/>
    <x v="7"/>
    <n v="27"/>
    <n v="0"/>
    <s v="M Erasmus"/>
    <s v="K Hariharan"/>
  </r>
  <r>
    <n v="128"/>
    <s v="Durban"/>
    <x v="9"/>
    <d v="2009-04-25T00:00:00"/>
    <x v="197"/>
    <x v="29"/>
    <x v="11"/>
    <s v="Mumbai Indians"/>
    <x v="11"/>
    <x v="1"/>
    <x v="0"/>
    <x v="12"/>
    <n v="12"/>
    <n v="0"/>
    <s v="HDPK Dharmasena"/>
    <s v="SJA Taufel"/>
  </r>
  <r>
    <n v="127"/>
    <s v="Durban"/>
    <x v="9"/>
    <d v="2009-04-24T00:00:00"/>
    <x v="198"/>
    <x v="29"/>
    <x v="5"/>
    <s v="Kings XI Punjab"/>
    <x v="6"/>
    <x v="1"/>
    <x v="0"/>
    <x v="7"/>
    <n v="0"/>
    <n v="7"/>
    <s v="BR Doctrove"/>
    <s v="TH Wijewardene"/>
  </r>
  <r>
    <n v="125"/>
    <s v="Durban"/>
    <x v="9"/>
    <d v="2009-04-23T00:00:00"/>
    <x v="9"/>
    <x v="29"/>
    <x v="2"/>
    <s v="Chennai Super Kings"/>
    <x v="3"/>
    <x v="1"/>
    <x v="0"/>
    <x v="3"/>
    <n v="9"/>
    <n v="0"/>
    <s v="BR Doctrove"/>
    <s v="SJA Taufel"/>
  </r>
  <r>
    <n v="126"/>
    <s v="Cape Town"/>
    <x v="9"/>
    <d v="2009-04-23T00:00:00"/>
    <x v="71"/>
    <x v="34"/>
    <x v="4"/>
    <s v="Kolkata Knight Riders"/>
    <x v="1"/>
    <x v="0"/>
    <x v="1"/>
    <x v="4"/>
    <n v="0"/>
    <n v="0"/>
    <s v="MR Benson"/>
    <s v="M Erasmus"/>
  </r>
  <r>
    <n v="124"/>
    <s v="Cape Town"/>
    <x v="9"/>
    <d v="2009-04-22T00:00:00"/>
    <x v="119"/>
    <x v="34"/>
    <x v="11"/>
    <s v="Royal Challengers Bangalore"/>
    <x v="11"/>
    <x v="1"/>
    <x v="0"/>
    <x v="12"/>
    <n v="24"/>
    <n v="0"/>
    <s v="M Erasmus"/>
    <s v="AM Saheba"/>
  </r>
  <r>
    <n v="123"/>
    <s v="Durban"/>
    <x v="9"/>
    <d v="2009-04-21T00:00:00"/>
    <x v="31"/>
    <x v="29"/>
    <x v="3"/>
    <s v="Kolkata Knight Riders"/>
    <x v="1"/>
    <x v="0"/>
    <x v="0"/>
    <x v="2"/>
    <n v="11"/>
    <n v="0"/>
    <s v="DJ Harper"/>
    <s v="SD Ranade"/>
  </r>
  <r>
    <n v="122"/>
    <s v="Port Elizabeth"/>
    <x v="9"/>
    <d v="2009-04-20T00:00:00"/>
    <x v="187"/>
    <x v="31"/>
    <x v="7"/>
    <s v="Royal Challengers Bangalore"/>
    <x v="0"/>
    <x v="1"/>
    <x v="0"/>
    <x v="0"/>
    <n v="92"/>
    <n v="0"/>
    <s v="BG Jerling"/>
    <s v="SJA Taufel"/>
  </r>
  <r>
    <n v="120"/>
    <s v="Cape Town"/>
    <x v="9"/>
    <d v="2009-04-19T00:00:00"/>
    <x v="199"/>
    <x v="34"/>
    <x v="3"/>
    <s v="Delhi Daredevils"/>
    <x v="3"/>
    <x v="0"/>
    <x v="0"/>
    <x v="3"/>
    <n v="0"/>
    <n v="10"/>
    <s v="MR Benson"/>
    <s v="SD Ranade"/>
  </r>
  <r>
    <n v="121"/>
    <s v="Cape Town"/>
    <x v="9"/>
    <d v="2009-04-19T00:00:00"/>
    <x v="200"/>
    <x v="34"/>
    <x v="1"/>
    <s v="Deccan Chargers"/>
    <x v="1"/>
    <x v="1"/>
    <x v="0"/>
    <x v="12"/>
    <n v="0"/>
    <n v="8"/>
    <s v="MR Benson"/>
    <s v="BR Doctrove"/>
  </r>
  <r>
    <n v="118"/>
    <s v="Cape Town"/>
    <x v="9"/>
    <d v="2009-04-18T00:00:00"/>
    <x v="122"/>
    <x v="34"/>
    <x v="6"/>
    <s v="Chennai Super Kings"/>
    <x v="0"/>
    <x v="0"/>
    <x v="0"/>
    <x v="6"/>
    <n v="19"/>
    <n v="0"/>
    <s v="BR Doctrove"/>
    <s v="K Hariharan"/>
  </r>
  <r>
    <n v="119"/>
    <s v="Cape Town"/>
    <x v="9"/>
    <d v="2009-04-18T00:00:00"/>
    <x v="131"/>
    <x v="34"/>
    <x v="5"/>
    <s v="Rajasthan Royals"/>
    <x v="6"/>
    <x v="1"/>
    <x v="0"/>
    <x v="5"/>
    <n v="75"/>
    <n v="0"/>
    <s v="BR Doctrove"/>
    <s v="RB Tiffin"/>
  </r>
  <r>
    <n v="117"/>
    <s v="Mumbai"/>
    <x v="10"/>
    <d v="2008-06-01T00:00:00"/>
    <x v="71"/>
    <x v="24"/>
    <x v="7"/>
    <s v="Rajasthan Royals"/>
    <x v="2"/>
    <x v="0"/>
    <x v="0"/>
    <x v="4"/>
    <n v="0"/>
    <n v="3"/>
    <s v="BF Bowden"/>
    <s v="RE Koertzen"/>
  </r>
  <r>
    <n v="116"/>
    <s v="Mumbai"/>
    <x v="10"/>
    <d v="2008-05-31T00:00:00"/>
    <x v="201"/>
    <x v="0"/>
    <x v="3"/>
    <s v="Chennai Super Kings"/>
    <x v="5"/>
    <x v="1"/>
    <x v="0"/>
    <x v="0"/>
    <n v="0"/>
    <n v="9"/>
    <s v="Asad Rauf"/>
    <s v="DJ Harper"/>
  </r>
  <r>
    <n v="115"/>
    <s v="Mumbai"/>
    <x v="10"/>
    <d v="2008-05-30T00:00:00"/>
    <x v="0"/>
    <x v="0"/>
    <x v="4"/>
    <s v="Delhi Daredevils"/>
    <x v="3"/>
    <x v="0"/>
    <x v="0"/>
    <x v="4"/>
    <n v="105"/>
    <n v="0"/>
    <s v="BF Bowden"/>
    <s v="RE Koertzen"/>
  </r>
  <r>
    <n v="90"/>
    <s v="Bangalore"/>
    <x v="10"/>
    <d v="2008-05-28T00:00:00"/>
    <x v="202"/>
    <x v="6"/>
    <x v="5"/>
    <s v="Mumbai Indians"/>
    <x v="7"/>
    <x v="0"/>
    <x v="0"/>
    <x v="6"/>
    <n v="0"/>
    <n v="9"/>
    <s v="BF Bowden"/>
    <s v="AV Jayaprakash"/>
  </r>
  <r>
    <n v="97"/>
    <s v="Chandigarh"/>
    <x v="10"/>
    <d v="2008-05-28T00:00:00"/>
    <x v="99"/>
    <x v="15"/>
    <x v="3"/>
    <s v="Rajasthan Royals"/>
    <x v="2"/>
    <x v="0"/>
    <x v="0"/>
    <x v="7"/>
    <n v="41"/>
    <n v="0"/>
    <s v="SJ Davis"/>
    <s v="K Hariharan"/>
  </r>
  <r>
    <n v="114"/>
    <s v="Hyderabad"/>
    <x v="10"/>
    <d v="2008-05-27T00:00:00"/>
    <x v="60"/>
    <x v="5"/>
    <x v="11"/>
    <s v="Chennai Super Kings"/>
    <x v="11"/>
    <x v="1"/>
    <x v="0"/>
    <x v="0"/>
    <n v="0"/>
    <n v="7"/>
    <s v="BG Jerling"/>
    <s v="AM Saheba"/>
  </r>
  <r>
    <n v="113"/>
    <s v="Jaipur"/>
    <x v="10"/>
    <d v="2008-05-26T00:00:00"/>
    <x v="203"/>
    <x v="4"/>
    <x v="6"/>
    <s v="Rajasthan Royals"/>
    <x v="2"/>
    <x v="0"/>
    <x v="0"/>
    <x v="4"/>
    <n v="0"/>
    <n v="5"/>
    <s v="BF Bowden"/>
    <s v="K Hariharan"/>
  </r>
  <r>
    <n v="80"/>
    <s v="Hyderabad"/>
    <x v="10"/>
    <d v="2008-05-25T00:00:00"/>
    <x v="126"/>
    <x v="5"/>
    <x v="11"/>
    <s v="Royal Challengers Bangalore"/>
    <x v="11"/>
    <x v="1"/>
    <x v="0"/>
    <x v="5"/>
    <n v="0"/>
    <n v="5"/>
    <s v="Asad Rauf"/>
    <s v="RE Koertzen"/>
  </r>
  <r>
    <n v="112"/>
    <s v="Kolkata"/>
    <x v="10"/>
    <d v="2008-05-25T00:00:00"/>
    <x v="204"/>
    <x v="1"/>
    <x v="3"/>
    <s v="Kolkata Knight Riders"/>
    <x v="5"/>
    <x v="1"/>
    <x v="0"/>
    <x v="2"/>
    <n v="0"/>
    <n v="3"/>
    <s v="SJ Davis"/>
    <s v="I Shivram"/>
  </r>
  <r>
    <n v="109"/>
    <s v="Delhi"/>
    <x v="10"/>
    <d v="2008-05-24T00:00:00"/>
    <x v="129"/>
    <x v="2"/>
    <x v="6"/>
    <s v="Delhi Daredevils"/>
    <x v="3"/>
    <x v="0"/>
    <x v="0"/>
    <x v="3"/>
    <n v="0"/>
    <n v="5"/>
    <s v="BF Bowden"/>
    <s v="K Hariharan"/>
  </r>
  <r>
    <n v="110"/>
    <s v="Chennai"/>
    <x v="10"/>
    <d v="2008-05-24T00:00:00"/>
    <x v="159"/>
    <x v="9"/>
    <x v="4"/>
    <s v="Chennai Super Kings"/>
    <x v="2"/>
    <x v="1"/>
    <x v="0"/>
    <x v="4"/>
    <n v="10"/>
    <n v="0"/>
    <s v="DJ Harper"/>
    <s v="SL Shastri"/>
  </r>
  <r>
    <n v="108"/>
    <s v="Chandigarh"/>
    <x v="10"/>
    <d v="2008-05-23T00:00:00"/>
    <x v="99"/>
    <x v="15"/>
    <x v="11"/>
    <s v="Kings XI Punjab"/>
    <x v="5"/>
    <x v="0"/>
    <x v="0"/>
    <x v="7"/>
    <n v="0"/>
    <n v="6"/>
    <s v="Asad Rauf"/>
    <s v="SJ Davis"/>
  </r>
  <r>
    <n v="106"/>
    <s v="Mumbai"/>
    <x v="10"/>
    <d v="2008-05-21T00:00:00"/>
    <x v="99"/>
    <x v="0"/>
    <x v="3"/>
    <s v="Mumbai Indians"/>
    <x v="7"/>
    <x v="0"/>
    <x v="0"/>
    <x v="7"/>
    <n v="1"/>
    <n v="0"/>
    <s v="BF Bowden"/>
    <s v="GA Pratapkumar"/>
  </r>
  <r>
    <n v="107"/>
    <s v="Chennai"/>
    <x v="10"/>
    <d v="2008-05-21T00:00:00"/>
    <x v="170"/>
    <x v="9"/>
    <x v="5"/>
    <s v="Chennai Super Kings"/>
    <x v="6"/>
    <x v="1"/>
    <x v="0"/>
    <x v="5"/>
    <n v="14"/>
    <n v="0"/>
    <s v="DJ Harper"/>
    <s v="I Shivram"/>
  </r>
  <r>
    <n v="105"/>
    <s v="Kolkata"/>
    <x v="10"/>
    <d v="2008-05-20T00:00:00"/>
    <x v="71"/>
    <x v="1"/>
    <x v="1"/>
    <s v="Rajasthan Royals"/>
    <x v="2"/>
    <x v="0"/>
    <x v="0"/>
    <x v="4"/>
    <n v="0"/>
    <n v="6"/>
    <s v="BG Jerling"/>
    <s v="RE Koertzen"/>
  </r>
  <r>
    <n v="104"/>
    <s v="Bangalore"/>
    <x v="10"/>
    <d v="2008-05-19T00:00:00"/>
    <x v="205"/>
    <x v="6"/>
    <x v="5"/>
    <s v="Delhi Daredevils"/>
    <x v="3"/>
    <x v="0"/>
    <x v="0"/>
    <x v="3"/>
    <n v="0"/>
    <n v="5"/>
    <s v="SJ Davis"/>
    <s v="GA Pratapkumar"/>
  </r>
  <r>
    <n v="102"/>
    <s v="Hyderabad"/>
    <x v="10"/>
    <d v="2008-05-18T00:00:00"/>
    <x v="37"/>
    <x v="5"/>
    <x v="6"/>
    <s v="Deccan Chargers"/>
    <x v="11"/>
    <x v="0"/>
    <x v="0"/>
    <x v="6"/>
    <n v="25"/>
    <n v="0"/>
    <s v="BR Doctrove"/>
    <s v="DJ Harper"/>
  </r>
  <r>
    <n v="103"/>
    <s v="Kolkata"/>
    <x v="10"/>
    <d v="2008-05-18T00:00:00"/>
    <x v="201"/>
    <x v="1"/>
    <x v="1"/>
    <s v="Chennai Super Kings"/>
    <x v="1"/>
    <x v="1"/>
    <x v="0"/>
    <x v="0"/>
    <n v="3"/>
    <n v="0"/>
    <s v="Asad Rauf"/>
    <s v="K Hariharan"/>
  </r>
  <r>
    <n v="100"/>
    <s v="Delhi"/>
    <x v="10"/>
    <d v="2008-05-17T00:00:00"/>
    <x v="164"/>
    <x v="2"/>
    <x v="2"/>
    <s v="Kings XI Punjab"/>
    <x v="3"/>
    <x v="1"/>
    <x v="0"/>
    <x v="7"/>
    <n v="6"/>
    <n v="0"/>
    <s v="AV Jayaprakash"/>
    <s v="RE Koertzen"/>
  </r>
  <r>
    <n v="101"/>
    <s v="Jaipur"/>
    <x v="10"/>
    <d v="2008-05-17T00:00:00"/>
    <x v="191"/>
    <x v="4"/>
    <x v="4"/>
    <s v="Royal Challengers Bangalore"/>
    <x v="6"/>
    <x v="0"/>
    <x v="0"/>
    <x v="4"/>
    <n v="65"/>
    <n v="0"/>
    <s v="BF Bowden"/>
    <s v="SL Shastri"/>
  </r>
  <r>
    <n v="99"/>
    <s v="Mumbai"/>
    <x v="10"/>
    <d v="2008-05-16T00:00:00"/>
    <x v="206"/>
    <x v="0"/>
    <x v="1"/>
    <s v="Mumbai Indians"/>
    <x v="7"/>
    <x v="0"/>
    <x v="0"/>
    <x v="6"/>
    <n v="0"/>
    <n v="8"/>
    <s v="BR Doctrove"/>
    <s v="DJ Harper"/>
  </r>
  <r>
    <n v="98"/>
    <s v="Delhi"/>
    <x v="10"/>
    <d v="2008-05-15T00:00:00"/>
    <x v="4"/>
    <x v="2"/>
    <x v="2"/>
    <s v="Deccan Chargers"/>
    <x v="11"/>
    <x v="0"/>
    <x v="0"/>
    <x v="3"/>
    <n v="12"/>
    <n v="0"/>
    <s v="BG Jerling"/>
    <s v="GA Pratapkumar"/>
  </r>
  <r>
    <n v="96"/>
    <s v="Mumbai"/>
    <x v="10"/>
    <d v="2008-05-14T00:00:00"/>
    <x v="207"/>
    <x v="0"/>
    <x v="7"/>
    <s v="Mumbai Indians"/>
    <x v="7"/>
    <x v="0"/>
    <x v="0"/>
    <x v="6"/>
    <n v="0"/>
    <n v="9"/>
    <s v="BR Doctrove"/>
    <s v="AM Saheba"/>
  </r>
  <r>
    <n v="95"/>
    <s v="Kolkata"/>
    <x v="10"/>
    <d v="2008-05-13T00:00:00"/>
    <x v="208"/>
    <x v="1"/>
    <x v="1"/>
    <s v="Delhi Daredevils"/>
    <x v="1"/>
    <x v="1"/>
    <x v="0"/>
    <x v="2"/>
    <n v="23"/>
    <n v="0"/>
    <s v="Asad Rauf"/>
    <s v="IL Howell"/>
  </r>
  <r>
    <n v="94"/>
    <s v="Chandigarh"/>
    <x v="10"/>
    <d v="2008-05-12T00:00:00"/>
    <x v="99"/>
    <x v="15"/>
    <x v="5"/>
    <s v="Kings XI Punjab"/>
    <x v="6"/>
    <x v="1"/>
    <x v="0"/>
    <x v="7"/>
    <n v="0"/>
    <n v="9"/>
    <s v="BR Doctrove"/>
    <s v="I Shivram"/>
  </r>
  <r>
    <n v="92"/>
    <s v="Hyderabad"/>
    <x v="10"/>
    <d v="2008-05-11T00:00:00"/>
    <x v="140"/>
    <x v="5"/>
    <x v="1"/>
    <s v="Deccan Chargers"/>
    <x v="1"/>
    <x v="1"/>
    <x v="0"/>
    <x v="2"/>
    <n v="23"/>
    <n v="0"/>
    <s v="IL Howell"/>
    <s v="AM Saheba"/>
  </r>
  <r>
    <n v="93"/>
    <s v="Jaipur"/>
    <x v="10"/>
    <d v="2008-05-11T00:00:00"/>
    <x v="0"/>
    <x v="4"/>
    <x v="2"/>
    <s v="Rajasthan Royals"/>
    <x v="2"/>
    <x v="0"/>
    <x v="0"/>
    <x v="4"/>
    <n v="0"/>
    <n v="3"/>
    <s v="SJ Davis"/>
    <s v="RE Koertzen"/>
  </r>
  <r>
    <n v="91"/>
    <s v="Chennai"/>
    <x v="10"/>
    <d v="2008-05-10T00:00:00"/>
    <x v="146"/>
    <x v="9"/>
    <x v="7"/>
    <s v="Kings XI Punjab"/>
    <x v="5"/>
    <x v="0"/>
    <x v="0"/>
    <x v="0"/>
    <n v="18"/>
    <n v="0"/>
    <s v="AV Jayaprakash"/>
    <s v="BG Jerling"/>
  </r>
  <r>
    <n v="89"/>
    <s v="Jaipur"/>
    <x v="10"/>
    <d v="2008-05-09T00:00:00"/>
    <x v="71"/>
    <x v="4"/>
    <x v="11"/>
    <s v="Rajasthan Royals"/>
    <x v="2"/>
    <x v="0"/>
    <x v="0"/>
    <x v="4"/>
    <n v="0"/>
    <n v="8"/>
    <s v="MR Benson"/>
    <s v="AM Saheba"/>
  </r>
  <r>
    <n v="87"/>
    <s v="Delhi"/>
    <x v="10"/>
    <d v="2008-05-08T00:00:00"/>
    <x v="28"/>
    <x v="2"/>
    <x v="2"/>
    <s v="Chennai Super Kings"/>
    <x v="0"/>
    <x v="0"/>
    <x v="0"/>
    <x v="0"/>
    <n v="0"/>
    <n v="4"/>
    <s v="Aleem Dar"/>
    <s v="RB Tiffin"/>
  </r>
  <r>
    <n v="88"/>
    <s v="Kolkata"/>
    <x v="10"/>
    <d v="2008-05-08T00:00:00"/>
    <x v="140"/>
    <x v="1"/>
    <x v="1"/>
    <s v="Royal Challengers Bangalore"/>
    <x v="1"/>
    <x v="1"/>
    <x v="0"/>
    <x v="2"/>
    <n v="5"/>
    <n v="0"/>
    <s v="Asad Rauf"/>
    <s v="IL Howell"/>
  </r>
  <r>
    <n v="86"/>
    <s v="Mumbai"/>
    <x v="10"/>
    <d v="2008-05-07T00:00:00"/>
    <x v="77"/>
    <x v="24"/>
    <x v="4"/>
    <s v="Mumbai Indians"/>
    <x v="7"/>
    <x v="0"/>
    <x v="0"/>
    <x v="6"/>
    <n v="0"/>
    <n v="7"/>
    <s v="DJ Harper"/>
    <s v="RE Koertzen"/>
  </r>
  <r>
    <n v="85"/>
    <s v="Chennai"/>
    <x v="10"/>
    <d v="2008-05-06T00:00:00"/>
    <x v="119"/>
    <x v="9"/>
    <x v="7"/>
    <s v="Deccan Chargers"/>
    <x v="11"/>
    <x v="0"/>
    <x v="0"/>
    <x v="12"/>
    <n v="0"/>
    <n v="7"/>
    <s v="MR Benson"/>
    <s v="RB Tiffin"/>
  </r>
  <r>
    <n v="84"/>
    <s v="Bangalore"/>
    <x v="10"/>
    <d v="2008-05-05T00:00:00"/>
    <x v="209"/>
    <x v="6"/>
    <x v="5"/>
    <s v="Kings XI Punjab"/>
    <x v="5"/>
    <x v="0"/>
    <x v="0"/>
    <x v="7"/>
    <n v="0"/>
    <n v="6"/>
    <s v="SJ Davis"/>
    <s v="BR Doctrove"/>
  </r>
  <r>
    <n v="82"/>
    <s v="Mumbai"/>
    <x v="10"/>
    <d v="2008-05-04T00:00:00"/>
    <x v="206"/>
    <x v="24"/>
    <x v="6"/>
    <s v="Delhi Daredevils"/>
    <x v="3"/>
    <x v="0"/>
    <x v="0"/>
    <x v="6"/>
    <n v="29"/>
    <n v="0"/>
    <s v="IL Howell"/>
    <s v="RE Koertzen"/>
  </r>
  <r>
    <n v="83"/>
    <s v="Jaipur"/>
    <x v="10"/>
    <d v="2008-05-04T00:00:00"/>
    <x v="203"/>
    <x v="4"/>
    <x v="7"/>
    <s v="Rajasthan Royals"/>
    <x v="0"/>
    <x v="1"/>
    <x v="0"/>
    <x v="4"/>
    <n v="0"/>
    <n v="8"/>
    <s v="Asad Rauf"/>
    <s v="AV Jayaprakash"/>
  </r>
  <r>
    <n v="81"/>
    <s v="Chandigarh"/>
    <x v="10"/>
    <d v="2008-05-03T00:00:00"/>
    <x v="148"/>
    <x v="15"/>
    <x v="3"/>
    <s v="Kolkata Knight Riders"/>
    <x v="5"/>
    <x v="1"/>
    <x v="0"/>
    <x v="7"/>
    <n v="9"/>
    <n v="0"/>
    <s v="DJ Harper"/>
    <s v="I Shivram"/>
  </r>
  <r>
    <n v="111"/>
    <s v="Bangalore"/>
    <x v="10"/>
    <d v="2008-05-03T00:00:00"/>
    <x v="78"/>
    <x v="6"/>
    <x v="5"/>
    <s v="Deccan Chargers"/>
    <x v="11"/>
    <x v="0"/>
    <x v="0"/>
    <x v="5"/>
    <n v="3"/>
    <n v="0"/>
    <s v="BR Doctrove"/>
    <s v="SL Shastri"/>
  </r>
  <r>
    <n v="79"/>
    <s v="Chennai"/>
    <x v="10"/>
    <d v="2008-05-02T00:00:00"/>
    <x v="107"/>
    <x v="9"/>
    <x v="7"/>
    <s v="Delhi Daredevils"/>
    <x v="0"/>
    <x v="1"/>
    <x v="0"/>
    <x v="3"/>
    <n v="0"/>
    <n v="8"/>
    <s v="BF Bowden"/>
    <s v="K Hariharan"/>
  </r>
  <r>
    <n v="77"/>
    <s v="Hyderabad"/>
    <x v="10"/>
    <d v="2008-05-01T00:00:00"/>
    <x v="99"/>
    <x v="5"/>
    <x v="11"/>
    <s v="Kings XI Punjab"/>
    <x v="5"/>
    <x v="0"/>
    <x v="0"/>
    <x v="7"/>
    <n v="0"/>
    <n v="7"/>
    <s v="BR Doctrove"/>
    <s v="RB Tiffin"/>
  </r>
  <r>
    <n v="78"/>
    <s v="Jaipur"/>
    <x v="10"/>
    <d v="2008-05-01T00:00:00"/>
    <x v="210"/>
    <x v="4"/>
    <x v="4"/>
    <s v="Kolkata Knight Riders"/>
    <x v="2"/>
    <x v="1"/>
    <x v="0"/>
    <x v="4"/>
    <n v="45"/>
    <n v="0"/>
    <s v="RE Koertzen"/>
    <s v="GA Pratapkumar"/>
  </r>
  <r>
    <n v="76"/>
    <s v="Delhi"/>
    <x v="10"/>
    <d v="2008-04-30T00:00:00"/>
    <x v="211"/>
    <x v="2"/>
    <x v="2"/>
    <s v="Royal Challengers Bangalore"/>
    <x v="6"/>
    <x v="0"/>
    <x v="0"/>
    <x v="3"/>
    <n v="10"/>
    <n v="0"/>
    <s v="Aleem Dar"/>
    <s v="I Shivram"/>
  </r>
  <r>
    <n v="75"/>
    <s v="Kolkata"/>
    <x v="10"/>
    <d v="2008-04-29T00:00:00"/>
    <x v="207"/>
    <x v="1"/>
    <x v="1"/>
    <s v="Mumbai Indians"/>
    <x v="1"/>
    <x v="1"/>
    <x v="0"/>
    <x v="6"/>
    <n v="0"/>
    <n v="7"/>
    <s v="BF Bowden"/>
    <s v="AV Jayaprakash"/>
  </r>
  <r>
    <n v="74"/>
    <s v="Bangalore"/>
    <x v="10"/>
    <d v="2008-04-28T00:00:00"/>
    <x v="28"/>
    <x v="6"/>
    <x v="7"/>
    <s v="Royal Challengers Bangalore"/>
    <x v="0"/>
    <x v="1"/>
    <x v="0"/>
    <x v="0"/>
    <n v="13"/>
    <n v="0"/>
    <s v="BR Doctrove"/>
    <s v="RB Tiffin"/>
  </r>
  <r>
    <n v="72"/>
    <s v="Mumbai"/>
    <x v="10"/>
    <d v="2008-04-27T00:00:00"/>
    <x v="119"/>
    <x v="24"/>
    <x v="6"/>
    <s v="Deccan Chargers"/>
    <x v="11"/>
    <x v="0"/>
    <x v="0"/>
    <x v="12"/>
    <n v="0"/>
    <n v="10"/>
    <s v="Asad Rauf"/>
    <s v="SL Shastri"/>
  </r>
  <r>
    <n v="73"/>
    <s v="Chandigarh"/>
    <x v="10"/>
    <d v="2008-04-27T00:00:00"/>
    <x v="212"/>
    <x v="15"/>
    <x v="2"/>
    <s v="Kings XI Punjab"/>
    <x v="3"/>
    <x v="1"/>
    <x v="0"/>
    <x v="7"/>
    <n v="0"/>
    <n v="4"/>
    <s v="RE Koertzen"/>
    <s v="I Shivram"/>
  </r>
  <r>
    <n v="70"/>
    <s v="Bangalore"/>
    <x v="10"/>
    <d v="2008-04-26T00:00:00"/>
    <x v="0"/>
    <x v="6"/>
    <x v="5"/>
    <s v="Rajasthan Royals"/>
    <x v="2"/>
    <x v="0"/>
    <x v="0"/>
    <x v="4"/>
    <n v="0"/>
    <n v="7"/>
    <s v="MR Benson"/>
    <s v="IL Howell"/>
  </r>
  <r>
    <n v="71"/>
    <s v="Chennai"/>
    <x v="10"/>
    <d v="2008-04-26T00:00:00"/>
    <x v="213"/>
    <x v="9"/>
    <x v="1"/>
    <s v="Chennai Super Kings"/>
    <x v="1"/>
    <x v="1"/>
    <x v="0"/>
    <x v="0"/>
    <n v="0"/>
    <n v="9"/>
    <s v="BF Bowden"/>
    <s v="AV Jayaprakash"/>
  </r>
  <r>
    <n v="69"/>
    <s v="Chandigarh"/>
    <x v="10"/>
    <d v="2008-04-25T00:00:00"/>
    <x v="137"/>
    <x v="15"/>
    <x v="3"/>
    <s v="Mumbai Indians"/>
    <x v="7"/>
    <x v="0"/>
    <x v="0"/>
    <x v="7"/>
    <n v="66"/>
    <n v="0"/>
    <s v="Aleem Dar"/>
    <s v="AM Saheba"/>
  </r>
  <r>
    <n v="68"/>
    <s v="Hyderabad"/>
    <x v="10"/>
    <d v="2008-04-24T00:00:00"/>
    <x v="71"/>
    <x v="5"/>
    <x v="11"/>
    <s v="Rajasthan Royals"/>
    <x v="2"/>
    <x v="0"/>
    <x v="0"/>
    <x v="4"/>
    <n v="0"/>
    <n v="3"/>
    <s v="Asad Rauf"/>
    <s v="MR Benson"/>
  </r>
  <r>
    <n v="67"/>
    <s v="Chennai"/>
    <x v="10"/>
    <d v="2008-04-23T00:00:00"/>
    <x v="183"/>
    <x v="9"/>
    <x v="7"/>
    <s v="Mumbai Indians"/>
    <x v="7"/>
    <x v="0"/>
    <x v="0"/>
    <x v="0"/>
    <n v="6"/>
    <n v="0"/>
    <s v="DJ Harper"/>
    <s v="GA Pratapkumar"/>
  </r>
  <r>
    <n v="66"/>
    <s v="Hyderabad"/>
    <x v="10"/>
    <d v="2008-04-22T00:00:00"/>
    <x v="107"/>
    <x v="5"/>
    <x v="11"/>
    <s v="Delhi Daredevils"/>
    <x v="11"/>
    <x v="1"/>
    <x v="0"/>
    <x v="3"/>
    <n v="0"/>
    <n v="9"/>
    <s v="IL Howell"/>
    <s v="AM Saheba"/>
  </r>
  <r>
    <n v="65"/>
    <s v="Jaipur"/>
    <x v="10"/>
    <d v="2008-04-21T00:00:00"/>
    <x v="0"/>
    <x v="4"/>
    <x v="3"/>
    <s v="Rajasthan Royals"/>
    <x v="5"/>
    <x v="1"/>
    <x v="0"/>
    <x v="4"/>
    <n v="0"/>
    <n v="6"/>
    <s v="Aleem Dar"/>
    <s v="RB Tiffin"/>
  </r>
  <r>
    <n v="63"/>
    <s v="Mumbai"/>
    <x v="10"/>
    <d v="2008-04-20T00:00:00"/>
    <x v="194"/>
    <x v="0"/>
    <x v="6"/>
    <s v="Royal Challengers Bangalore"/>
    <x v="7"/>
    <x v="1"/>
    <x v="0"/>
    <x v="5"/>
    <n v="0"/>
    <n v="5"/>
    <s v="SJ Davis"/>
    <s v="DJ Harper"/>
  </r>
  <r>
    <n v="64"/>
    <s v="Kolkata"/>
    <x v="10"/>
    <d v="2008-04-20T00:00:00"/>
    <x v="135"/>
    <x v="1"/>
    <x v="11"/>
    <s v="Kolkata Knight Riders"/>
    <x v="11"/>
    <x v="1"/>
    <x v="0"/>
    <x v="2"/>
    <n v="0"/>
    <n v="5"/>
    <s v="BF Bowden"/>
    <s v="K Hariharan"/>
  </r>
  <r>
    <n v="61"/>
    <s v="Chandigarh"/>
    <x v="10"/>
    <d v="2008-04-19T00:00:00"/>
    <x v="108"/>
    <x v="15"/>
    <x v="7"/>
    <s v="Kings XI Punjab"/>
    <x v="0"/>
    <x v="1"/>
    <x v="0"/>
    <x v="0"/>
    <n v="33"/>
    <n v="0"/>
    <s v="MR Benson"/>
    <s v="SL Shastri"/>
  </r>
  <r>
    <n v="62"/>
    <s v="Delhi"/>
    <x v="10"/>
    <d v="2008-04-19T00:00:00"/>
    <x v="214"/>
    <x v="2"/>
    <x v="4"/>
    <s v="Delhi Daredevils"/>
    <x v="2"/>
    <x v="1"/>
    <x v="0"/>
    <x v="3"/>
    <n v="0"/>
    <n v="9"/>
    <s v="Aleem Dar"/>
    <s v="GA Pratapkumar"/>
  </r>
  <r>
    <n v="60"/>
    <s v="Bangalore"/>
    <x v="10"/>
    <d v="2008-04-18T00:00:00"/>
    <x v="97"/>
    <x v="6"/>
    <x v="1"/>
    <s v="Royal Challengers Bangalore"/>
    <x v="6"/>
    <x v="0"/>
    <x v="0"/>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43DC62-4F29-4564-AA2D-6F1244EDE795}" name="PivotTable1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9" firstHeaderRow="1" firstDataRow="1" firstDataCol="1"/>
  <pivotFields count="16">
    <pivotField showAll="0"/>
    <pivotField showAll="0"/>
    <pivotField axis="axisRow" showAll="0">
      <items count="12">
        <item h="1" x="10"/>
        <item h="1" x="9"/>
        <item x="8"/>
        <item x="7"/>
        <item x="6"/>
        <item x="5"/>
        <item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288DFD-91E0-4679-80C1-3FC369AF2656}" name="MoM"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7" firstHeaderRow="1" firstDataRow="1" firstDataCol="1"/>
  <pivotFields count="16">
    <pivotField showAll="0"/>
    <pivotField showAll="0"/>
    <pivotField showAll="0">
      <items count="12">
        <item h="1" x="10"/>
        <item h="1" x="9"/>
        <item x="8"/>
        <item x="7"/>
        <item x="6"/>
        <item x="5"/>
        <item x="4"/>
        <item h="1" x="3"/>
        <item h="1" x="2"/>
        <item h="1" x="1"/>
        <item h="1" x="0"/>
        <item t="default"/>
      </items>
    </pivotField>
    <pivotField numFmtId="14" showAll="0"/>
    <pivotField axis="axisRow"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14">
    <i>
      <x v="34"/>
    </i>
    <i>
      <x v="116"/>
    </i>
    <i>
      <x v="54"/>
    </i>
    <i>
      <x v="205"/>
    </i>
    <i>
      <x v="182"/>
    </i>
    <i>
      <x v="132"/>
    </i>
    <i>
      <x v="79"/>
    </i>
    <i>
      <x v="17"/>
    </i>
    <i>
      <x v="210"/>
    </i>
    <i>
      <x v="8"/>
    </i>
    <i>
      <x v="41"/>
    </i>
    <i>
      <x v="84"/>
    </i>
    <i>
      <x v="50"/>
    </i>
    <i t="grand">
      <x/>
    </i>
  </rowItems>
  <colItems count="1">
    <i/>
  </colItems>
  <dataFields count="1">
    <dataField name="Count of winner" fld="11"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9BBA5-9FEF-447B-BDE3-9845104E87DD}" name="Top 10 venue"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5" firstHeaderRow="1" firstDataRow="2" firstDataCol="1"/>
  <pivotFields count="16">
    <pivotField showAll="0"/>
    <pivotField showAll="0"/>
    <pivotField showAll="0">
      <items count="12">
        <item h="1" x="10"/>
        <item h="1" x="9"/>
        <item x="8"/>
        <item x="7"/>
        <item x="6"/>
        <item x="5"/>
        <item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items count="4">
        <item x="2"/>
        <item x="0"/>
        <item x="1"/>
        <item t="default"/>
      </items>
    </pivotField>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1">
    <i>
      <x v="4"/>
    </i>
    <i>
      <x v="31"/>
    </i>
    <i>
      <x v="23"/>
    </i>
    <i>
      <x v="22"/>
    </i>
    <i>
      <x v="26"/>
    </i>
    <i>
      <x v="34"/>
    </i>
    <i>
      <x v="7"/>
    </i>
    <i>
      <x v="15"/>
    </i>
    <i>
      <x v="8"/>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E32DD6-E9CF-455D-9FF4-6422B59E1853}" name="Toss Based"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6">
    <pivotField showAll="0"/>
    <pivotField showAll="0"/>
    <pivotField showAll="0">
      <items count="12">
        <item h="1" x="10"/>
        <item h="1" x="9"/>
        <item x="8"/>
        <item x="7"/>
        <item x="6"/>
        <item x="5"/>
        <item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6D2210-2DE4-4671-8E20-E1D747BD5796}" name="Matches"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7" firstHeaderRow="1" firstDataRow="2" firstDataCol="1"/>
  <pivotFields count="16">
    <pivotField showAll="0"/>
    <pivotField showAll="0"/>
    <pivotField showAll="0">
      <items count="12">
        <item h="1" x="10"/>
        <item h="1" x="9"/>
        <item x="8"/>
        <item x="7"/>
        <item x="6"/>
        <item x="5"/>
        <item x="4"/>
        <item h="1" x="3"/>
        <item h="1" x="2"/>
        <item h="1" x="1"/>
        <item h="1" x="0"/>
        <item t="default"/>
      </items>
    </pivotField>
    <pivotField numFmtId="14" showAll="0"/>
    <pivotField showAll="0"/>
    <pivotField showAll="0"/>
    <pivotField showAll="0">
      <items count="14">
        <item x="7"/>
        <item x="11"/>
        <item x="2"/>
        <item x="9"/>
        <item x="3"/>
        <item x="12"/>
        <item x="1"/>
        <item x="6"/>
        <item x="10"/>
        <item x="4"/>
        <item x="8"/>
        <item x="5"/>
        <item x="0"/>
        <item t="default"/>
      </items>
    </pivotField>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items count="4">
        <item x="2"/>
        <item x="0"/>
        <item x="1"/>
        <item t="default"/>
      </items>
    </pivotField>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3">
    <i>
      <x/>
    </i>
    <i>
      <x v="7"/>
    </i>
    <i>
      <x v="6"/>
    </i>
    <i>
      <x v="12"/>
    </i>
    <i>
      <x v="4"/>
    </i>
    <i>
      <x v="10"/>
    </i>
    <i>
      <x v="2"/>
    </i>
    <i>
      <x v="1"/>
    </i>
    <i>
      <x v="13"/>
    </i>
    <i>
      <x v="9"/>
    </i>
    <i>
      <x v="5"/>
    </i>
    <i>
      <x v="8"/>
    </i>
    <i t="grand">
      <x/>
    </i>
  </rowItems>
  <colFields count="1">
    <field x="9"/>
  </colFields>
  <colItems count="3">
    <i>
      <x/>
    </i>
    <i>
      <x v="1"/>
    </i>
    <i t="grand">
      <x/>
    </i>
  </colItems>
  <dataFields count="1">
    <dataField name="Count of toss_winner" fld="8" subtotal="count" baseField="0" baseItem="0"/>
  </dataFields>
  <chartFormats count="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7"/>
          </reference>
        </references>
      </pivotArea>
    </chartFormat>
    <chartFormat chart="2" format="5" series="1">
      <pivotArea type="data" outline="0" fieldPosition="0">
        <references count="2">
          <reference field="4294967294" count="1" selected="0">
            <x v="0"/>
          </reference>
          <reference field="9" count="1" selected="0">
            <x v="0"/>
          </reference>
        </references>
      </pivotArea>
    </chartFormat>
    <chartFormat chart="2" format="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E87D5F-4ECF-43C4-A80A-832B001E8C5C}" name="Title Winner"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AFF81103-0163-4C27-A14D-A289960480C1}" sourceName="Season">
  <pivotTables>
    <pivotTable tabId="9" name="PivotTable11"/>
    <pivotTable tabId="3" name="Matches"/>
    <pivotTable tabId="6" name="MoM"/>
    <pivotTable tabId="5" name="Top 10 venue"/>
    <pivotTable tabId="4" name="Toss Based"/>
  </pivotTables>
  <data>
    <tabular pivotCacheId="1037885087">
      <items count="11">
        <i x="10"/>
        <i x="9"/>
        <i x="8" s="1"/>
        <i x="7" s="1"/>
        <i x="6" s="1"/>
        <i x="5" s="1"/>
        <i x="4" s="1"/>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F4123FDB-F8E1-4E29-AFA2-A5D449D1C8ED}" cache="Slicer_Season2" caption="Season" columnCount="11" showCaption="0"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7A5A1087-8A7C-4B2A-9910-094AFEEB38E7}" cache="Slicer_Season2" caption="Seas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404FEF6-1163-45D5-81DE-5215C424A691}" cache="Slicer_Season2" caption="Season" startItem="3"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B8CA86E8-0232-4B1B-9E3B-6E9E130C6208}" cache="Slicer_Season2" caption="Season"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17F72B-7D42-42B0-A1E1-4C55B12496CC}" name="Table35" displayName="Table35" ref="B18:F29" totalsRowShown="0" headerRowDxfId="8" headerRowBorderDxfId="6" tableBorderDxfId="7" totalsRowBorderDxfId="5">
  <autoFilter ref="B18:F29" xr:uid="{AAFA9D0A-96C1-4997-BC0D-10CF4F8282EB}"/>
  <tableColumns count="5">
    <tableColumn id="1" xr3:uid="{DB081367-DF4E-47C7-8064-A18673EC8A75}" name="Season" dataDxfId="4"/>
    <tableColumn id="2" xr3:uid="{20E12183-1EE9-4E53-979F-F1EE0233F452}" name="Winner" dataDxfId="3"/>
    <tableColumn id="3" xr3:uid="{CD338F9F-9F66-4E98-A5DD-F457AD55435E}" name="Runner Up" dataDxfId="2"/>
    <tableColumn id="4" xr3:uid="{A9180DA4-FFD1-4D79-A8EE-F925D25B1481}" name="Player of the Match" dataDxfId="1"/>
    <tableColumn id="5" xr3:uid="{5E4B0624-0FCC-4D50-957E-011C2DB839C1}"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E2EE65-AA3F-46E0-921C-70955EC19D39}" name="Table2" displayName="Table2" ref="A1:P697" headerRowDxfId="34" dataDxfId="35" headerRowBorderDxfId="53" tableBorderDxfId="54" totalsRowBorderDxfId="52">
  <autoFilter ref="A1:P697" xr:uid="{6262818C-0619-47D7-9210-83AF448546C7}"/>
  <tableColumns count="16">
    <tableColumn id="1" xr3:uid="{7E9009D4-CA7B-46CE-B977-216C77BCD0EB}" name="id" totalsRowLabel="Total" dataDxfId="51" totalsRowDxfId="18"/>
    <tableColumn id="2" xr3:uid="{71D88D00-5F17-4636-8A68-C4CCEF6C4629}" name="city" dataDxfId="50" totalsRowDxfId="19"/>
    <tableColumn id="3" xr3:uid="{7B50CB3B-A66D-4610-905C-43F8A9253D0B}" name="Season" dataDxfId="49" totalsRowDxfId="20"/>
    <tableColumn id="4" xr3:uid="{D428320B-0931-44F4-8878-2AC4B4B9AD17}" name="date" dataDxfId="48" totalsRowDxfId="21"/>
    <tableColumn id="5" xr3:uid="{784B3378-9F22-4524-8D61-43C3BEBE582D}" name="player_of_match" dataDxfId="47" totalsRowDxfId="22"/>
    <tableColumn id="6" xr3:uid="{A0C99060-E57D-434F-9182-5847A9A2AC80}" name="venue" dataDxfId="46" totalsRowDxfId="23"/>
    <tableColumn id="7" xr3:uid="{B83D9CEC-DD3B-48A8-B3BD-2BD85DD4D7EC}" name="team1" dataDxfId="45" totalsRowDxfId="24"/>
    <tableColumn id="8" xr3:uid="{93BC1C1B-43FD-4E9A-AD8B-24F02D682217}" name="team2" dataDxfId="44" totalsRowDxfId="25"/>
    <tableColumn id="9" xr3:uid="{451FF274-DA55-4E81-A324-46688340B9F5}" name="toss_winner" dataDxfId="43" totalsRowDxfId="26"/>
    <tableColumn id="10" xr3:uid="{EF1DF4E6-E387-4E3C-8E24-DAA8CD10C878}" name="toss_decision" dataDxfId="42" totalsRowDxfId="27"/>
    <tableColumn id="11" xr3:uid="{FF7F6B04-C1DC-4478-9DC8-38788458EF47}" name="result" dataDxfId="41" totalsRowDxfId="28"/>
    <tableColumn id="12" xr3:uid="{2E6C0FB0-968E-4DBD-BB65-7674C69672E3}" name="winner" dataDxfId="40" totalsRowDxfId="29"/>
    <tableColumn id="13" xr3:uid="{8620075D-B47E-4F2D-B0DE-E4E66919B0E7}" name="win_by_runs" dataDxfId="39" totalsRowDxfId="30"/>
    <tableColumn id="14" xr3:uid="{7961F476-645D-4B1C-90CE-8C2900C60186}" name="win_by_wickets" dataDxfId="38" totalsRowDxfId="31"/>
    <tableColumn id="15" xr3:uid="{60E2D111-08F4-48EC-A9F2-C0B2F49756AF}" name="umpire1" dataDxfId="37" totalsRowDxfId="32"/>
    <tableColumn id="16" xr3:uid="{94E36B29-3F17-4630-985B-6910FF7479A7}" name="umpire2" totalsRowFunction="count" dataDxfId="36" totalsRowDxfId="3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49D08-876B-4B7F-A9C6-E599255F4D58}" name="Table3" displayName="Table3" ref="A1:E12" totalsRowShown="0" headerRowDxfId="9" headerRowBorderDxfId="16" tableBorderDxfId="17" totalsRowBorderDxfId="15">
  <autoFilter ref="A1:E12" xr:uid="{BDF9B02F-ADC7-4312-A009-60A02586D583}"/>
  <tableColumns count="5">
    <tableColumn id="1" xr3:uid="{D0CED146-A575-47EF-B7CA-7AE6528A1796}" name="Season" dataDxfId="14"/>
    <tableColumn id="2" xr3:uid="{D7B4D85A-0461-4EBF-B376-EAFF9797E179}" name="Winner" dataDxfId="13"/>
    <tableColumn id="3" xr3:uid="{E61F4E13-0C31-4B99-AEE2-BA8E1D03F2F6}" name="Runner Up" dataDxfId="12"/>
    <tableColumn id="4" xr3:uid="{F3DCFEB3-8503-4AA9-A336-BD9B7632CD1C}" name="Player of the Match" dataDxfId="11"/>
    <tableColumn id="5" xr3:uid="{3C008348-388A-473C-949F-43816444C572}"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EFE9-7E5A-45CB-8619-D20AFD5772D8}">
  <dimension ref="A1"/>
  <sheetViews>
    <sheetView showGridLines="0" tabSelected="1" zoomScale="80" zoomScaleNormal="80" workbookViewId="0">
      <selection activeCell="V5" sqref="V5"/>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313FA-20EF-4F01-BE16-60FDD9F79EB5}">
  <dimension ref="A3:H29"/>
  <sheetViews>
    <sheetView topLeftCell="C1" workbookViewId="0">
      <selection activeCell="D3" activeCellId="1" sqref="D4 D3"/>
    </sheetView>
  </sheetViews>
  <sheetFormatPr defaultRowHeight="15.5" x14ac:dyDescent="0.35"/>
  <cols>
    <col min="1" max="1" width="12.25" bestFit="1" customWidth="1"/>
    <col min="4" max="4" width="8.4140625" bestFit="1" customWidth="1"/>
    <col min="5" max="5" width="17.58203125" bestFit="1" customWidth="1"/>
    <col min="6" max="6" width="17.83203125" bestFit="1" customWidth="1"/>
    <col min="7" max="8" width="12.58203125" bestFit="1" customWidth="1"/>
  </cols>
  <sheetData>
    <row r="3" spans="1:8" ht="29" x14ac:dyDescent="0.35">
      <c r="A3" s="22" t="s">
        <v>420</v>
      </c>
      <c r="D3" s="6" t="s">
        <v>384</v>
      </c>
      <c r="E3" s="6" t="s">
        <v>385</v>
      </c>
      <c r="F3" s="6" t="s">
        <v>386</v>
      </c>
      <c r="G3" s="6" t="s">
        <v>387</v>
      </c>
      <c r="H3" s="6" t="s">
        <v>388</v>
      </c>
    </row>
    <row r="4" spans="1:8" x14ac:dyDescent="0.35">
      <c r="A4" s="23" t="s">
        <v>412</v>
      </c>
      <c r="D4" t="str">
        <f>A4</f>
        <v>IPL-2010</v>
      </c>
      <c r="E4" t="str">
        <f>VLOOKUP(D4,Table35[],2,)</f>
        <v>Chennai Super Kings</v>
      </c>
      <c r="F4" t="str">
        <f>VLOOKUP(D4,Table35[],3,)</f>
        <v>Mumbai Indians</v>
      </c>
      <c r="G4" t="str">
        <f>VLOOKUP(D4,Table35[],4,)</f>
        <v>Suresh Raina</v>
      </c>
      <c r="H4" t="str">
        <f>VLOOKUP(D4,Table35[],5,)</f>
        <v>Sachin Tendulkar</v>
      </c>
    </row>
    <row r="5" spans="1:8" x14ac:dyDescent="0.35">
      <c r="A5" s="23" t="s">
        <v>409</v>
      </c>
    </row>
    <row r="6" spans="1:8" x14ac:dyDescent="0.35">
      <c r="A6" s="23" t="s">
        <v>407</v>
      </c>
    </row>
    <row r="7" spans="1:8" x14ac:dyDescent="0.35">
      <c r="A7" s="23" t="s">
        <v>405</v>
      </c>
    </row>
    <row r="8" spans="1:8" x14ac:dyDescent="0.35">
      <c r="A8" s="23" t="s">
        <v>402</v>
      </c>
    </row>
    <row r="9" spans="1:8" x14ac:dyDescent="0.35">
      <c r="A9" s="23" t="s">
        <v>421</v>
      </c>
    </row>
    <row r="18" spans="2:6" ht="29" x14ac:dyDescent="0.35">
      <c r="B18" s="28" t="s">
        <v>384</v>
      </c>
      <c r="C18" s="29" t="s">
        <v>385</v>
      </c>
      <c r="D18" s="29" t="s">
        <v>386</v>
      </c>
      <c r="E18" s="29" t="s">
        <v>387</v>
      </c>
      <c r="F18" s="30" t="s">
        <v>388</v>
      </c>
    </row>
    <row r="19" spans="2:6" ht="43.5" x14ac:dyDescent="0.35">
      <c r="B19" s="25" t="s">
        <v>390</v>
      </c>
      <c r="C19" s="8" t="s">
        <v>19</v>
      </c>
      <c r="D19" s="7" t="s">
        <v>18</v>
      </c>
      <c r="E19" s="7" t="s">
        <v>391</v>
      </c>
      <c r="F19" s="26" t="s">
        <v>392</v>
      </c>
    </row>
    <row r="20" spans="2:6" ht="58" x14ac:dyDescent="0.35">
      <c r="B20" s="25" t="s">
        <v>393</v>
      </c>
      <c r="C20" s="6" t="s">
        <v>39</v>
      </c>
      <c r="D20" s="9" t="s">
        <v>394</v>
      </c>
      <c r="E20" s="9" t="s">
        <v>395</v>
      </c>
      <c r="F20" s="27" t="s">
        <v>396</v>
      </c>
    </row>
    <row r="21" spans="2:6" ht="58" x14ac:dyDescent="0.35">
      <c r="B21" s="25" t="s">
        <v>397</v>
      </c>
      <c r="C21" s="8" t="s">
        <v>18</v>
      </c>
      <c r="D21" s="7" t="s">
        <v>50</v>
      </c>
      <c r="E21" s="7" t="s">
        <v>398</v>
      </c>
      <c r="F21" s="26" t="s">
        <v>399</v>
      </c>
    </row>
    <row r="22" spans="2:6" ht="43.5" x14ac:dyDescent="0.35">
      <c r="B22" s="25" t="s">
        <v>400</v>
      </c>
      <c r="C22" s="6" t="s">
        <v>39</v>
      </c>
      <c r="D22" s="9" t="s">
        <v>19</v>
      </c>
      <c r="E22" s="9" t="s">
        <v>401</v>
      </c>
      <c r="F22" s="27" t="s">
        <v>389</v>
      </c>
    </row>
    <row r="23" spans="2:6" ht="43.5" x14ac:dyDescent="0.35">
      <c r="B23" s="25" t="s">
        <v>402</v>
      </c>
      <c r="C23" s="8" t="s">
        <v>27</v>
      </c>
      <c r="D23" s="7" t="s">
        <v>45</v>
      </c>
      <c r="E23" s="7" t="s">
        <v>403</v>
      </c>
      <c r="F23" s="26" t="s">
        <v>404</v>
      </c>
    </row>
    <row r="24" spans="2:6" ht="43.5" x14ac:dyDescent="0.35">
      <c r="B24" s="25" t="s">
        <v>405</v>
      </c>
      <c r="C24" s="6" t="s">
        <v>39</v>
      </c>
      <c r="D24" s="9" t="s">
        <v>19</v>
      </c>
      <c r="E24" s="9" t="s">
        <v>406</v>
      </c>
      <c r="F24" s="27" t="s">
        <v>391</v>
      </c>
    </row>
    <row r="25" spans="2:6" ht="43.5" x14ac:dyDescent="0.35">
      <c r="B25" s="25" t="s">
        <v>407</v>
      </c>
      <c r="C25" s="8" t="s">
        <v>27</v>
      </c>
      <c r="D25" s="7" t="s">
        <v>19</v>
      </c>
      <c r="E25" s="7" t="s">
        <v>408</v>
      </c>
      <c r="F25" s="26" t="s">
        <v>392</v>
      </c>
    </row>
    <row r="26" spans="2:6" ht="58" x14ac:dyDescent="0.35">
      <c r="B26" s="25" t="s">
        <v>409</v>
      </c>
      <c r="C26" s="6" t="s">
        <v>19</v>
      </c>
      <c r="D26" s="9" t="s">
        <v>50</v>
      </c>
      <c r="E26" s="9" t="s">
        <v>410</v>
      </c>
      <c r="F26" s="27" t="s">
        <v>411</v>
      </c>
    </row>
    <row r="27" spans="2:6" ht="43.5" x14ac:dyDescent="0.35">
      <c r="B27" s="25" t="s">
        <v>412</v>
      </c>
      <c r="C27" s="8" t="s">
        <v>19</v>
      </c>
      <c r="D27" s="7" t="s">
        <v>39</v>
      </c>
      <c r="E27" s="7" t="s">
        <v>413</v>
      </c>
      <c r="F27" s="26" t="s">
        <v>414</v>
      </c>
    </row>
    <row r="28" spans="2:6" ht="58" x14ac:dyDescent="0.35">
      <c r="B28" s="25" t="s">
        <v>415</v>
      </c>
      <c r="C28" s="6" t="s">
        <v>260</v>
      </c>
      <c r="D28" s="9" t="s">
        <v>50</v>
      </c>
      <c r="E28" s="9" t="s">
        <v>416</v>
      </c>
      <c r="F28" s="27" t="s">
        <v>417</v>
      </c>
    </row>
    <row r="29" spans="2:6" ht="43.5" x14ac:dyDescent="0.35">
      <c r="B29" s="31" t="s">
        <v>418</v>
      </c>
      <c r="C29" s="32" t="s">
        <v>31</v>
      </c>
      <c r="D29" s="33" t="s">
        <v>19</v>
      </c>
      <c r="E29" s="33" t="s">
        <v>419</v>
      </c>
      <c r="F29"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B11" sqref="B11"/>
    </sheetView>
  </sheetViews>
  <sheetFormatPr defaultRowHeight="15.5" x14ac:dyDescent="0.35"/>
  <cols>
    <col min="2" max="2" width="13.1640625" bestFit="1" customWidth="1"/>
    <col min="3" max="3" width="13.1640625" customWidth="1"/>
    <col min="4" max="4" width="10.08203125" bestFit="1" customWidth="1"/>
    <col min="5" max="5" width="16.83203125" bestFit="1" customWidth="1"/>
    <col min="6" max="6" width="46.6640625" bestFit="1" customWidth="1"/>
    <col min="7" max="9" width="23.9140625" bestFit="1" customWidth="1"/>
    <col min="10" max="10" width="13.9140625" customWidth="1"/>
    <col min="12" max="12" width="23.9140625" bestFit="1" customWidth="1"/>
    <col min="13" max="13" width="13.6640625" bestFit="1" customWidth="1"/>
    <col min="14" max="14" width="16.33203125" bestFit="1" customWidth="1"/>
    <col min="15" max="15" width="22.9140625" bestFit="1" customWidth="1"/>
    <col min="16" max="16" width="44.58203125" bestFit="1" customWidth="1"/>
    <col min="17" max="18" width="22" bestFit="1" customWidth="1"/>
  </cols>
  <sheetData>
    <row r="1" spans="1:16" s="1" customFormat="1" x14ac:dyDescent="0.3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5">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5">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5">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5">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5">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5">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5">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5">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5">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5">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5">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5">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5">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5">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5">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5">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5">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5">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5">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5">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5">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5">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5">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5">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5">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5">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5">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5">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5">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5">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5">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5">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5">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5">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5">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5">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5">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5">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5">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5">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5">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5">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5">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5">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5">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5">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5">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5">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5">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5">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5">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5">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5">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5">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5">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5">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5">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5">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5">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5">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5">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5">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5">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5">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5">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5">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5">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5">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5">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5">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5">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5">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5">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5">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5">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5">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5">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5">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5">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5">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5">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5">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5">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5">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5">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5">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5">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5">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5">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5">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5">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5">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5">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5">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5">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5">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5">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5">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5">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5">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5">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5">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5">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5">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5">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5">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5">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5">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5">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5">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5">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5">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5">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5">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5">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5">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5">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5">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5">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5">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5">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5">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5">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5">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5">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5">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5">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5">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5">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5">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5">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5">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5">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5">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5">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5">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5">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5">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5">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5">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5">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5">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5">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5">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5">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5">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5">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5">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5">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5">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5">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5">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5">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5">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5">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5">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5">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5">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5">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5">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5">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5">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5">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5">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5">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5">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5">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5">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5">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5">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5">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5">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5">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5">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5">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5">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5">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5">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5">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5">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5">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5">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5">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5">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5">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5">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5">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5">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5">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5">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5">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5">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5">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5">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5">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5">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5">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5">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5">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5">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5">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5">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5">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5">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5">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5">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5">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5">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5">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5">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5">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5">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5">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5">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5">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5">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5">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5">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5">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5">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5">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5">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5">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5">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5">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5">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5">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5">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5">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5">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5">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5">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5">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5">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5">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5">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5">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5">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5">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5">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5">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5">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5">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5">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5">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5">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5">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5">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5">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5">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5">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5">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5">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5">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5">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5">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5">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5">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5">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5">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5">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5">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5">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5">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5">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5">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5">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5">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5">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5">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5">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5">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5">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5">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5">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5">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5">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5">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5">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5">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5">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5">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5">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5">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5">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5">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5">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5">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5">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5">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5">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5">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5">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5">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5">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5">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5">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5">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5">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5">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5">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5">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5">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5">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5">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5">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5">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5">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5">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5">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5">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5">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5">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5">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5">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5">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5">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5">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5">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5">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5">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5">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5">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5">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5">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5">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5">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5">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5">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5">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5">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5">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5">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5">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5">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5">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5">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5">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5">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5">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5">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5">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5">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5">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5">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5">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5">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5">
      <c r="A697" s="17">
        <v>60</v>
      </c>
      <c r="B697" s="18" t="s">
        <v>105</v>
      </c>
      <c r="C697" s="21" t="s">
        <v>418</v>
      </c>
      <c r="D697" s="19">
        <v>39556</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AA1B1-675E-41C5-BED0-37A94BB9F2E0}">
  <dimension ref="A3:E17"/>
  <sheetViews>
    <sheetView workbookViewId="0">
      <selection activeCell="C6" sqref="C6"/>
    </sheetView>
  </sheetViews>
  <sheetFormatPr defaultRowHeight="15.5" x14ac:dyDescent="0.35"/>
  <cols>
    <col min="1" max="1" width="12.25" bestFit="1" customWidth="1"/>
    <col min="2" max="2" width="14.33203125" bestFit="1" customWidth="1"/>
    <col min="4" max="4" width="14" bestFit="1" customWidth="1"/>
    <col min="5" max="5" width="10.08203125" bestFit="1" customWidth="1"/>
  </cols>
  <sheetData>
    <row r="3" spans="1:5" x14ac:dyDescent="0.35">
      <c r="A3" s="22" t="s">
        <v>420</v>
      </c>
      <c r="B3" t="s">
        <v>424</v>
      </c>
      <c r="D3" t="s">
        <v>425</v>
      </c>
      <c r="E3" t="s">
        <v>426</v>
      </c>
    </row>
    <row r="4" spans="1:5" x14ac:dyDescent="0.35">
      <c r="A4" s="23" t="s">
        <v>92</v>
      </c>
      <c r="B4" s="24">
        <v>14</v>
      </c>
      <c r="D4" t="str">
        <f>A4</f>
        <v>CH Gayle</v>
      </c>
      <c r="E4">
        <f>GETPIVOTDATA("winner",$A$3,"player_of_match",A4)</f>
        <v>14</v>
      </c>
    </row>
    <row r="5" spans="1:5" x14ac:dyDescent="0.35">
      <c r="A5" s="23" t="s">
        <v>215</v>
      </c>
      <c r="B5" s="24">
        <v>11</v>
      </c>
      <c r="D5" t="str">
        <f t="shared" ref="D5:D14" si="0">A5</f>
        <v>MEK Hussey</v>
      </c>
      <c r="E5">
        <f t="shared" ref="E5:E14" si="1">GETPIVOTDATA("winner",$A$3,"player_of_match",A5)</f>
        <v>11</v>
      </c>
    </row>
    <row r="6" spans="1:5" x14ac:dyDescent="0.35">
      <c r="A6" s="23" t="s">
        <v>139</v>
      </c>
      <c r="B6" s="24">
        <v>10</v>
      </c>
      <c r="D6" t="str">
        <f t="shared" si="0"/>
        <v>G Gambhir</v>
      </c>
      <c r="E6">
        <f t="shared" si="1"/>
        <v>10</v>
      </c>
    </row>
    <row r="7" spans="1:5" x14ac:dyDescent="0.35">
      <c r="A7" s="23" t="s">
        <v>214</v>
      </c>
      <c r="B7" s="24">
        <v>8</v>
      </c>
      <c r="D7" t="str">
        <f t="shared" si="0"/>
        <v>V Sehwag</v>
      </c>
      <c r="E7">
        <f t="shared" si="1"/>
        <v>8</v>
      </c>
    </row>
    <row r="8" spans="1:5" x14ac:dyDescent="0.35">
      <c r="A8" s="23" t="s">
        <v>144</v>
      </c>
      <c r="B8" s="24">
        <v>8</v>
      </c>
      <c r="D8" t="str">
        <f t="shared" si="0"/>
        <v>SK Raina</v>
      </c>
      <c r="E8">
        <f t="shared" si="1"/>
        <v>8</v>
      </c>
    </row>
    <row r="9" spans="1:5" x14ac:dyDescent="0.35">
      <c r="A9" s="23" t="s">
        <v>87</v>
      </c>
      <c r="B9" s="24">
        <v>8</v>
      </c>
      <c r="D9" t="str">
        <f t="shared" si="0"/>
        <v>MS Dhoni</v>
      </c>
      <c r="E9">
        <f t="shared" si="1"/>
        <v>8</v>
      </c>
    </row>
    <row r="10" spans="1:5" x14ac:dyDescent="0.35">
      <c r="A10" s="23" t="s">
        <v>230</v>
      </c>
      <c r="B10" s="24">
        <v>8</v>
      </c>
      <c r="D10" t="str">
        <f t="shared" si="0"/>
        <v>JH Kallis</v>
      </c>
      <c r="E10">
        <f t="shared" si="1"/>
        <v>8</v>
      </c>
    </row>
    <row r="11" spans="1:5" x14ac:dyDescent="0.35">
      <c r="A11" s="23" t="s">
        <v>171</v>
      </c>
      <c r="B11" s="24">
        <v>7</v>
      </c>
      <c r="D11" t="str">
        <f t="shared" si="0"/>
        <v>AM Rahane</v>
      </c>
      <c r="E11">
        <f t="shared" si="1"/>
        <v>7</v>
      </c>
    </row>
    <row r="12" spans="1:5" x14ac:dyDescent="0.35">
      <c r="A12" s="23" t="s">
        <v>157</v>
      </c>
      <c r="B12" s="24">
        <v>7</v>
      </c>
      <c r="D12" t="str">
        <f t="shared" si="0"/>
        <v>YK Pathan</v>
      </c>
      <c r="E12">
        <f t="shared" si="1"/>
        <v>7</v>
      </c>
    </row>
    <row r="13" spans="1:5" x14ac:dyDescent="0.35">
      <c r="A13" s="23" t="s">
        <v>59</v>
      </c>
      <c r="B13" s="24">
        <v>7</v>
      </c>
      <c r="D13" t="str">
        <f t="shared" si="0"/>
        <v>AB de Villiers</v>
      </c>
      <c r="E13">
        <f t="shared" si="1"/>
        <v>7</v>
      </c>
    </row>
    <row r="14" spans="1:5" x14ac:dyDescent="0.35">
      <c r="A14" s="23" t="s">
        <v>134</v>
      </c>
      <c r="B14" s="24">
        <v>7</v>
      </c>
      <c r="D14" t="str">
        <f t="shared" si="0"/>
        <v>DA Warner</v>
      </c>
      <c r="E14">
        <f t="shared" si="1"/>
        <v>7</v>
      </c>
    </row>
    <row r="15" spans="1:5" x14ac:dyDescent="0.35">
      <c r="A15" s="23" t="s">
        <v>147</v>
      </c>
      <c r="B15" s="24">
        <v>7</v>
      </c>
    </row>
    <row r="16" spans="1:5" x14ac:dyDescent="0.35">
      <c r="A16" s="23" t="s">
        <v>126</v>
      </c>
      <c r="B16" s="24">
        <v>7</v>
      </c>
    </row>
    <row r="17" spans="1:2" x14ac:dyDescent="0.35">
      <c r="A17" s="23" t="s">
        <v>421</v>
      </c>
      <c r="B17" s="24">
        <v>109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5EC7-F79F-4019-9F26-B0C21CFDA177}">
  <dimension ref="A3:D15"/>
  <sheetViews>
    <sheetView topLeftCell="C1" workbookViewId="0">
      <selection activeCell="D5" sqref="D5"/>
    </sheetView>
  </sheetViews>
  <sheetFormatPr defaultRowHeight="15.5" x14ac:dyDescent="0.35"/>
  <cols>
    <col min="1" max="1" width="37" bestFit="1" customWidth="1"/>
    <col min="2" max="2" width="15.08203125" bestFit="1" customWidth="1"/>
    <col min="3" max="3" width="4.5" bestFit="1" customWidth="1"/>
    <col min="4" max="4" width="10.58203125" bestFit="1" customWidth="1"/>
    <col min="5" max="5" width="11.75" bestFit="1" customWidth="1"/>
    <col min="6" max="6" width="13.5" bestFit="1" customWidth="1"/>
    <col min="7" max="7" width="18.1640625" bestFit="1" customWidth="1"/>
    <col min="8" max="8" width="18.75" bestFit="1" customWidth="1"/>
    <col min="9" max="9" width="14.4140625" bestFit="1" customWidth="1"/>
    <col min="10" max="10" width="13" bestFit="1" customWidth="1"/>
    <col min="11" max="11" width="15.08203125" bestFit="1" customWidth="1"/>
    <col min="12" max="12" width="20" bestFit="1" customWidth="1"/>
    <col min="13" max="13" width="24.6640625" bestFit="1" customWidth="1"/>
    <col min="14" max="14" width="18.25" bestFit="1" customWidth="1"/>
    <col min="15" max="15" width="10.58203125" bestFit="1" customWidth="1"/>
  </cols>
  <sheetData>
    <row r="3" spans="1:4" x14ac:dyDescent="0.35">
      <c r="A3" s="22" t="s">
        <v>424</v>
      </c>
      <c r="B3" s="22" t="s">
        <v>422</v>
      </c>
    </row>
    <row r="4" spans="1:4" x14ac:dyDescent="0.35">
      <c r="A4" s="22" t="s">
        <v>420</v>
      </c>
      <c r="B4" t="s">
        <v>40</v>
      </c>
      <c r="C4" t="s">
        <v>20</v>
      </c>
      <c r="D4" t="s">
        <v>421</v>
      </c>
    </row>
    <row r="5" spans="1:4" x14ac:dyDescent="0.35">
      <c r="A5" s="23" t="s">
        <v>285</v>
      </c>
      <c r="B5" s="24">
        <v>7</v>
      </c>
      <c r="C5" s="24">
        <v>6</v>
      </c>
      <c r="D5" s="24">
        <v>13</v>
      </c>
    </row>
    <row r="6" spans="1:4" x14ac:dyDescent="0.35">
      <c r="A6" s="23" t="s">
        <v>234</v>
      </c>
      <c r="B6" s="24">
        <v>15</v>
      </c>
      <c r="C6" s="24">
        <v>2</v>
      </c>
      <c r="D6" s="24">
        <v>17</v>
      </c>
    </row>
    <row r="7" spans="1:4" x14ac:dyDescent="0.35">
      <c r="A7" s="23" t="s">
        <v>55</v>
      </c>
      <c r="B7" s="24">
        <v>12</v>
      </c>
      <c r="C7" s="24">
        <v>11</v>
      </c>
      <c r="D7" s="24">
        <v>23</v>
      </c>
    </row>
    <row r="8" spans="1:4" x14ac:dyDescent="0.35">
      <c r="A8" s="23" t="s">
        <v>188</v>
      </c>
      <c r="B8" s="24">
        <v>8</v>
      </c>
      <c r="C8" s="24">
        <v>16</v>
      </c>
      <c r="D8" s="24">
        <v>24</v>
      </c>
    </row>
    <row r="9" spans="1:4" x14ac:dyDescent="0.35">
      <c r="A9" s="23" t="s">
        <v>49</v>
      </c>
      <c r="B9" s="24">
        <v>11</v>
      </c>
      <c r="C9" s="24">
        <v>15</v>
      </c>
      <c r="D9" s="24">
        <v>26</v>
      </c>
    </row>
    <row r="10" spans="1:4" x14ac:dyDescent="0.35">
      <c r="A10" s="23" t="s">
        <v>17</v>
      </c>
      <c r="B10" s="24">
        <v>12</v>
      </c>
      <c r="C10" s="24">
        <v>19</v>
      </c>
      <c r="D10" s="24">
        <v>31</v>
      </c>
    </row>
    <row r="11" spans="1:4" x14ac:dyDescent="0.35">
      <c r="A11" s="23" t="s">
        <v>26</v>
      </c>
      <c r="B11" s="24">
        <v>19</v>
      </c>
      <c r="C11" s="24">
        <v>14</v>
      </c>
      <c r="D11" s="24">
        <v>33</v>
      </c>
    </row>
    <row r="12" spans="1:4" x14ac:dyDescent="0.35">
      <c r="A12" s="23" t="s">
        <v>100</v>
      </c>
      <c r="B12" s="24">
        <v>25</v>
      </c>
      <c r="C12" s="24">
        <v>9</v>
      </c>
      <c r="D12" s="24">
        <v>34</v>
      </c>
    </row>
    <row r="13" spans="1:4" x14ac:dyDescent="0.35">
      <c r="A13" s="23" t="s">
        <v>37</v>
      </c>
      <c r="B13" s="24">
        <v>20</v>
      </c>
      <c r="C13" s="24">
        <v>15</v>
      </c>
      <c r="D13" s="24">
        <v>35</v>
      </c>
    </row>
    <row r="14" spans="1:4" x14ac:dyDescent="0.35">
      <c r="A14" s="23" t="s">
        <v>60</v>
      </c>
      <c r="B14" s="24">
        <v>6</v>
      </c>
      <c r="C14" s="24">
        <v>29</v>
      </c>
      <c r="D14" s="24">
        <v>35</v>
      </c>
    </row>
    <row r="15" spans="1:4" x14ac:dyDescent="0.35">
      <c r="A15" s="23" t="s">
        <v>421</v>
      </c>
      <c r="B15" s="24">
        <v>135</v>
      </c>
      <c r="C15" s="24">
        <v>136</v>
      </c>
      <c r="D15" s="24">
        <v>271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7ABF-7672-453D-9986-404A1DE91FD2}">
  <dimension ref="A3:B6"/>
  <sheetViews>
    <sheetView workbookViewId="0">
      <selection activeCell="B6" sqref="B6"/>
    </sheetView>
  </sheetViews>
  <sheetFormatPr defaultRowHeight="15.5" x14ac:dyDescent="0.35"/>
  <cols>
    <col min="1" max="1" width="12.25" bestFit="1" customWidth="1"/>
    <col min="2" max="2" width="18.83203125" bestFit="1" customWidth="1"/>
  </cols>
  <sheetData>
    <row r="3" spans="1:2" x14ac:dyDescent="0.35">
      <c r="A3" s="22" t="s">
        <v>420</v>
      </c>
      <c r="B3" t="s">
        <v>423</v>
      </c>
    </row>
    <row r="4" spans="1:2" x14ac:dyDescent="0.35">
      <c r="A4" s="23" t="s">
        <v>40</v>
      </c>
      <c r="B4" s="24">
        <v>165</v>
      </c>
    </row>
    <row r="5" spans="1:2" x14ac:dyDescent="0.35">
      <c r="A5" s="23" t="s">
        <v>20</v>
      </c>
      <c r="B5" s="24">
        <v>178</v>
      </c>
    </row>
    <row r="6" spans="1:2" x14ac:dyDescent="0.35">
      <c r="A6" s="23" t="s">
        <v>421</v>
      </c>
      <c r="B6" s="24">
        <v>343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0774F-A9FA-40B9-8260-52A53A14F0E9}">
  <dimension ref="A3:D17"/>
  <sheetViews>
    <sheetView workbookViewId="0">
      <selection activeCell="C3" sqref="C3:D3"/>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 min="5" max="5" width="11.75" bestFit="1" customWidth="1"/>
    <col min="6" max="6" width="13.5" bestFit="1" customWidth="1"/>
    <col min="7" max="7" width="18.1640625" bestFit="1" customWidth="1"/>
    <col min="8" max="8" width="18.75" bestFit="1" customWidth="1"/>
    <col min="9" max="9" width="14.4140625" bestFit="1" customWidth="1"/>
    <col min="10" max="10" width="13" bestFit="1" customWidth="1"/>
    <col min="11" max="11" width="15.08203125" bestFit="1" customWidth="1"/>
    <col min="12" max="12" width="20" bestFit="1" customWidth="1"/>
    <col min="13" max="13" width="24.6640625" bestFit="1" customWidth="1"/>
    <col min="14" max="14" width="18.25" bestFit="1" customWidth="1"/>
    <col min="15" max="15" width="10.58203125" bestFit="1" customWidth="1"/>
    <col min="16" max="16" width="17.83203125" bestFit="1" customWidth="1"/>
    <col min="17" max="17" width="14.6640625" bestFit="1" customWidth="1"/>
    <col min="18" max="18" width="14.4140625" bestFit="1" customWidth="1"/>
    <col min="19" max="19" width="11.75" bestFit="1" customWidth="1"/>
    <col min="20" max="20" width="13.5" bestFit="1" customWidth="1"/>
    <col min="21" max="21" width="18.1640625" bestFit="1" customWidth="1"/>
    <col min="22" max="22" width="18.75" bestFit="1" customWidth="1"/>
    <col min="23" max="23" width="14.4140625" bestFit="1" customWidth="1"/>
    <col min="24" max="24" width="8.83203125" bestFit="1" customWidth="1"/>
    <col min="25" max="25" width="13" bestFit="1" customWidth="1"/>
    <col min="26" max="26" width="15.08203125" bestFit="1" customWidth="1"/>
    <col min="27" max="27" width="20" bestFit="1" customWidth="1"/>
    <col min="28" max="28" width="24.6640625" bestFit="1" customWidth="1"/>
    <col min="29" max="29" width="18.25" bestFit="1" customWidth="1"/>
    <col min="30" max="30" width="9.1640625" bestFit="1" customWidth="1"/>
    <col min="31" max="31" width="10.58203125" bestFit="1" customWidth="1"/>
  </cols>
  <sheetData>
    <row r="3" spans="1:4" x14ac:dyDescent="0.35">
      <c r="A3" s="22" t="s">
        <v>423</v>
      </c>
      <c r="B3" s="22" t="s">
        <v>422</v>
      </c>
    </row>
    <row r="4" spans="1:4" x14ac:dyDescent="0.35">
      <c r="A4" s="22" t="s">
        <v>420</v>
      </c>
      <c r="B4" t="s">
        <v>40</v>
      </c>
      <c r="C4" t="s">
        <v>20</v>
      </c>
      <c r="D4" t="s">
        <v>421</v>
      </c>
    </row>
    <row r="5" spans="1:4" x14ac:dyDescent="0.35">
      <c r="A5" s="23" t="s">
        <v>19</v>
      </c>
      <c r="B5" s="24">
        <v>32</v>
      </c>
      <c r="C5" s="24">
        <v>20</v>
      </c>
      <c r="D5" s="24">
        <v>52</v>
      </c>
    </row>
    <row r="6" spans="1:4" x14ac:dyDescent="0.35">
      <c r="A6" s="23" t="s">
        <v>39</v>
      </c>
      <c r="B6" s="24">
        <v>27</v>
      </c>
      <c r="C6" s="24">
        <v>24</v>
      </c>
      <c r="D6" s="24">
        <v>51</v>
      </c>
    </row>
    <row r="7" spans="1:4" x14ac:dyDescent="0.35">
      <c r="A7" s="23" t="s">
        <v>27</v>
      </c>
      <c r="B7" s="24">
        <v>23</v>
      </c>
      <c r="C7" s="24">
        <v>21</v>
      </c>
      <c r="D7" s="24">
        <v>44</v>
      </c>
    </row>
    <row r="8" spans="1:4" x14ac:dyDescent="0.35">
      <c r="A8" s="23" t="s">
        <v>50</v>
      </c>
      <c r="B8" s="24">
        <v>11</v>
      </c>
      <c r="C8" s="24">
        <v>29</v>
      </c>
      <c r="D8" s="24">
        <v>40</v>
      </c>
    </row>
    <row r="9" spans="1:4" x14ac:dyDescent="0.35">
      <c r="A9" s="23" t="s">
        <v>45</v>
      </c>
      <c r="B9" s="24">
        <v>9</v>
      </c>
      <c r="C9" s="24">
        <v>30</v>
      </c>
      <c r="D9" s="24">
        <v>39</v>
      </c>
    </row>
    <row r="10" spans="1:4" x14ac:dyDescent="0.35">
      <c r="A10" s="23" t="s">
        <v>31</v>
      </c>
      <c r="B10" s="24">
        <v>20</v>
      </c>
      <c r="C10" s="24">
        <v>17</v>
      </c>
      <c r="D10" s="24">
        <v>37</v>
      </c>
    </row>
    <row r="11" spans="1:4" x14ac:dyDescent="0.35">
      <c r="A11" s="23" t="s">
        <v>38</v>
      </c>
      <c r="B11" s="24">
        <v>15</v>
      </c>
      <c r="C11" s="24">
        <v>12</v>
      </c>
      <c r="D11" s="24">
        <v>27</v>
      </c>
    </row>
    <row r="12" spans="1:4" x14ac:dyDescent="0.35">
      <c r="A12" s="23" t="s">
        <v>260</v>
      </c>
      <c r="B12" s="24">
        <v>9</v>
      </c>
      <c r="C12" s="24">
        <v>9</v>
      </c>
      <c r="D12" s="24">
        <v>18</v>
      </c>
    </row>
    <row r="13" spans="1:4" x14ac:dyDescent="0.35">
      <c r="A13" s="23" t="s">
        <v>18</v>
      </c>
      <c r="B13" s="24">
        <v>9</v>
      </c>
      <c r="C13" s="24">
        <v>7</v>
      </c>
      <c r="D13" s="24">
        <v>16</v>
      </c>
    </row>
    <row r="14" spans="1:4" x14ac:dyDescent="0.35">
      <c r="A14" s="23" t="s">
        <v>235</v>
      </c>
      <c r="B14" s="24">
        <v>9</v>
      </c>
      <c r="C14" s="24">
        <v>3</v>
      </c>
      <c r="D14" s="24">
        <v>12</v>
      </c>
    </row>
    <row r="15" spans="1:4" x14ac:dyDescent="0.35">
      <c r="A15" s="23" t="s">
        <v>286</v>
      </c>
      <c r="B15" s="24"/>
      <c r="C15" s="24">
        <v>6</v>
      </c>
      <c r="D15" s="24">
        <v>6</v>
      </c>
    </row>
    <row r="16" spans="1:4" x14ac:dyDescent="0.35">
      <c r="A16" s="23" t="s">
        <v>184</v>
      </c>
      <c r="B16" s="24">
        <v>1</v>
      </c>
      <c r="C16" s="24"/>
      <c r="D16" s="24">
        <v>1</v>
      </c>
    </row>
    <row r="17" spans="1:4" x14ac:dyDescent="0.35">
      <c r="A17" s="23" t="s">
        <v>421</v>
      </c>
      <c r="B17" s="24">
        <v>165</v>
      </c>
      <c r="C17" s="24">
        <v>178</v>
      </c>
      <c r="D17" s="24">
        <v>343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6154D-BB38-4AF2-A5EC-2B94AF062DDE}">
  <dimension ref="A3:E10"/>
  <sheetViews>
    <sheetView workbookViewId="0">
      <selection activeCell="A5" sqref="A4:A9"/>
      <pivotSelection pane="bottomRight" showHeader="1" axis="axisRow" activeRow="4" previousRow="4" click="1" r:id="rId1">
        <pivotArea dataOnly="0" labelOnly="1" fieldPosition="0">
          <references count="1">
            <reference field="1" count="0"/>
          </references>
        </pivotArea>
      </pivotSelection>
    </sheetView>
  </sheetViews>
  <sheetFormatPr defaultRowHeight="15.5" x14ac:dyDescent="0.35"/>
  <cols>
    <col min="1" max="1" width="18.25" bestFit="1" customWidth="1"/>
    <col min="2" max="2" width="14.6640625" bestFit="1" customWidth="1"/>
    <col min="4" max="4" width="18.25" bestFit="1" customWidth="1"/>
  </cols>
  <sheetData>
    <row r="3" spans="1:5" x14ac:dyDescent="0.35">
      <c r="A3" s="22" t="s">
        <v>420</v>
      </c>
      <c r="B3" t="s">
        <v>427</v>
      </c>
    </row>
    <row r="4" spans="1:5" x14ac:dyDescent="0.35">
      <c r="A4" s="23" t="s">
        <v>19</v>
      </c>
      <c r="B4" s="24">
        <v>3</v>
      </c>
      <c r="D4" t="str">
        <f>A4</f>
        <v>Chennai Super Kings</v>
      </c>
      <c r="E4">
        <f>GETPIVOTDATA("Winner",$A$3,"Winner",A4)</f>
        <v>3</v>
      </c>
    </row>
    <row r="5" spans="1:5" x14ac:dyDescent="0.35">
      <c r="A5" s="23" t="s">
        <v>39</v>
      </c>
      <c r="B5" s="24">
        <v>3</v>
      </c>
      <c r="D5" t="str">
        <f t="shared" ref="D5:D9" si="0">A5</f>
        <v>Mumbai Indians</v>
      </c>
      <c r="E5">
        <f t="shared" ref="E5:E9" si="1">GETPIVOTDATA("Winner",$A$3,"Winner",A5)</f>
        <v>3</v>
      </c>
    </row>
    <row r="6" spans="1:5" x14ac:dyDescent="0.35">
      <c r="A6" s="23" t="s">
        <v>27</v>
      </c>
      <c r="B6" s="24">
        <v>2</v>
      </c>
      <c r="D6" t="str">
        <f t="shared" si="0"/>
        <v>Kolkata Knight Riders</v>
      </c>
      <c r="E6">
        <f t="shared" si="1"/>
        <v>2</v>
      </c>
    </row>
    <row r="7" spans="1:5" x14ac:dyDescent="0.35">
      <c r="A7" s="23" t="s">
        <v>260</v>
      </c>
      <c r="B7" s="24">
        <v>1</v>
      </c>
      <c r="D7" t="str">
        <f t="shared" si="0"/>
        <v>Deccan Chargers</v>
      </c>
      <c r="E7">
        <f t="shared" si="1"/>
        <v>1</v>
      </c>
    </row>
    <row r="8" spans="1:5" x14ac:dyDescent="0.35">
      <c r="A8" s="23" t="s">
        <v>18</v>
      </c>
      <c r="B8" s="24">
        <v>1</v>
      </c>
      <c r="D8" t="str">
        <f t="shared" si="0"/>
        <v>Sunrisers Hyderabad</v>
      </c>
      <c r="E8">
        <f t="shared" si="1"/>
        <v>1</v>
      </c>
    </row>
    <row r="9" spans="1:5" x14ac:dyDescent="0.35">
      <c r="A9" s="23" t="s">
        <v>31</v>
      </c>
      <c r="B9" s="24">
        <v>1</v>
      </c>
      <c r="D9" t="str">
        <f t="shared" si="0"/>
        <v>Rajasthan Royals</v>
      </c>
      <c r="E9">
        <f t="shared" si="1"/>
        <v>1</v>
      </c>
    </row>
    <row r="10" spans="1:5" x14ac:dyDescent="0.35">
      <c r="A10" s="23" t="s">
        <v>421</v>
      </c>
      <c r="B10" s="24">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28" t="s">
        <v>384</v>
      </c>
      <c r="B1" s="29" t="s">
        <v>385</v>
      </c>
      <c r="C1" s="29" t="s">
        <v>386</v>
      </c>
      <c r="D1" s="29" t="s">
        <v>387</v>
      </c>
      <c r="E1" s="30" t="s">
        <v>388</v>
      </c>
    </row>
    <row r="2" spans="1:5" ht="20" customHeight="1" x14ac:dyDescent="0.35">
      <c r="A2" s="25" t="s">
        <v>390</v>
      </c>
      <c r="B2" s="8" t="s">
        <v>19</v>
      </c>
      <c r="C2" s="7" t="s">
        <v>18</v>
      </c>
      <c r="D2" s="7" t="s">
        <v>391</v>
      </c>
      <c r="E2" s="26" t="s">
        <v>392</v>
      </c>
    </row>
    <row r="3" spans="1:5" ht="20" customHeight="1" x14ac:dyDescent="0.35">
      <c r="A3" s="25" t="s">
        <v>393</v>
      </c>
      <c r="B3" s="6" t="s">
        <v>39</v>
      </c>
      <c r="C3" s="9" t="s">
        <v>394</v>
      </c>
      <c r="D3" s="9" t="s">
        <v>395</v>
      </c>
      <c r="E3" s="27" t="s">
        <v>396</v>
      </c>
    </row>
    <row r="4" spans="1:5" ht="20" customHeight="1" x14ac:dyDescent="0.35">
      <c r="A4" s="25" t="s">
        <v>397</v>
      </c>
      <c r="B4" s="8" t="s">
        <v>18</v>
      </c>
      <c r="C4" s="7" t="s">
        <v>50</v>
      </c>
      <c r="D4" s="7" t="s">
        <v>398</v>
      </c>
      <c r="E4" s="26" t="s">
        <v>399</v>
      </c>
    </row>
    <row r="5" spans="1:5" ht="20" customHeight="1" x14ac:dyDescent="0.35">
      <c r="A5" s="25" t="s">
        <v>400</v>
      </c>
      <c r="B5" s="6" t="s">
        <v>39</v>
      </c>
      <c r="C5" s="9" t="s">
        <v>19</v>
      </c>
      <c r="D5" s="9" t="s">
        <v>401</v>
      </c>
      <c r="E5" s="27" t="s">
        <v>389</v>
      </c>
    </row>
    <row r="6" spans="1:5" ht="20" customHeight="1" x14ac:dyDescent="0.35">
      <c r="A6" s="25" t="s">
        <v>402</v>
      </c>
      <c r="B6" s="8" t="s">
        <v>27</v>
      </c>
      <c r="C6" s="7" t="s">
        <v>45</v>
      </c>
      <c r="D6" s="7" t="s">
        <v>403</v>
      </c>
      <c r="E6" s="26" t="s">
        <v>404</v>
      </c>
    </row>
    <row r="7" spans="1:5" ht="20" customHeight="1" x14ac:dyDescent="0.35">
      <c r="A7" s="25" t="s">
        <v>405</v>
      </c>
      <c r="B7" s="6" t="s">
        <v>39</v>
      </c>
      <c r="C7" s="9" t="s">
        <v>19</v>
      </c>
      <c r="D7" s="9" t="s">
        <v>406</v>
      </c>
      <c r="E7" s="27" t="s">
        <v>391</v>
      </c>
    </row>
    <row r="8" spans="1:5" ht="20" customHeight="1" x14ac:dyDescent="0.35">
      <c r="A8" s="25" t="s">
        <v>407</v>
      </c>
      <c r="B8" s="8" t="s">
        <v>27</v>
      </c>
      <c r="C8" s="7" t="s">
        <v>19</v>
      </c>
      <c r="D8" s="7" t="s">
        <v>408</v>
      </c>
      <c r="E8" s="26" t="s">
        <v>392</v>
      </c>
    </row>
    <row r="9" spans="1:5" ht="20" customHeight="1" x14ac:dyDescent="0.35">
      <c r="A9" s="25" t="s">
        <v>409</v>
      </c>
      <c r="B9" s="6" t="s">
        <v>19</v>
      </c>
      <c r="C9" s="9" t="s">
        <v>50</v>
      </c>
      <c r="D9" s="9" t="s">
        <v>410</v>
      </c>
      <c r="E9" s="27" t="s">
        <v>411</v>
      </c>
    </row>
    <row r="10" spans="1:5" ht="20" customHeight="1" x14ac:dyDescent="0.35">
      <c r="A10" s="25" t="s">
        <v>412</v>
      </c>
      <c r="B10" s="8" t="s">
        <v>19</v>
      </c>
      <c r="C10" s="7" t="s">
        <v>39</v>
      </c>
      <c r="D10" s="7" t="s">
        <v>413</v>
      </c>
      <c r="E10" s="26" t="s">
        <v>414</v>
      </c>
    </row>
    <row r="11" spans="1:5" ht="20" customHeight="1" x14ac:dyDescent="0.35">
      <c r="A11" s="25" t="s">
        <v>415</v>
      </c>
      <c r="B11" s="6" t="s">
        <v>260</v>
      </c>
      <c r="C11" s="9" t="s">
        <v>50</v>
      </c>
      <c r="D11" s="9" t="s">
        <v>416</v>
      </c>
      <c r="E11" s="27" t="s">
        <v>417</v>
      </c>
    </row>
    <row r="12" spans="1:5" ht="20" customHeight="1" x14ac:dyDescent="0.35">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KPI</vt:lpstr>
      <vt:lpstr>IPL Matches 2008-2018</vt:lpstr>
      <vt:lpstr>MoM</vt:lpstr>
      <vt:lpstr>Top 10 venue</vt:lpstr>
      <vt:lpstr>Toss Based</vt:lpstr>
      <vt:lpstr>Matches win by team</vt:lpstr>
      <vt:lpstr>Title winne</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pc</cp:lastModifiedBy>
  <dcterms:created xsi:type="dcterms:W3CDTF">2023-05-25T13:59:02Z</dcterms:created>
  <dcterms:modified xsi:type="dcterms:W3CDTF">2024-09-28T20:11:43Z</dcterms:modified>
</cp:coreProperties>
</file>