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j\ds_projects\unsw\decision_making_6510\assessment3\submission\"/>
    </mc:Choice>
  </mc:AlternateContent>
  <xr:revisionPtr revIDLastSave="0" documentId="13_ncr:1_{E29BB7D6-088C-49E5-85D5-F36FC5EFDA03}" xr6:coauthVersionLast="47" xr6:coauthVersionMax="47" xr10:uidLastSave="{00000000-0000-0000-0000-000000000000}"/>
  <bookViews>
    <workbookView xWindow="-110" yWindow="-110" windowWidth="19420" windowHeight="11620" activeTab="1" xr2:uid="{25568C85-006A-4435-9ED5-7F79BE0423F4}"/>
  </bookViews>
  <sheets>
    <sheet name="Answer Report 1" sheetId="4" r:id="rId1"/>
    <sheet name="Task1" sheetId="1" r:id="rId2"/>
    <sheet name="Task2" sheetId="2" r:id="rId3"/>
    <sheet name="Task3" sheetId="3" r:id="rId4"/>
  </sheets>
  <definedNames>
    <definedName name="solver_adj" localSheetId="1" hidden="1">Task1!$B$8:$D$8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Task1!$E$14:$E$19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Task1!$C$3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hs1" localSheetId="1" hidden="1">Task1!$F$14:$F$19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14" i="1"/>
  <c r="C3" i="1"/>
  <c r="B16" i="1"/>
  <c r="C14" i="1"/>
  <c r="B14" i="1"/>
</calcChain>
</file>

<file path=xl/sharedStrings.xml><?xml version="1.0" encoding="utf-8"?>
<sst xmlns="http://schemas.openxmlformats.org/spreadsheetml/2006/main" count="83" uniqueCount="66">
  <si>
    <t>Task 1 - Chanachur</t>
  </si>
  <si>
    <t>objective function</t>
  </si>
  <si>
    <t>optimal cost:</t>
  </si>
  <si>
    <t>x1</t>
  </si>
  <si>
    <t>x2</t>
  </si>
  <si>
    <t>x3</t>
  </si>
  <si>
    <t>value</t>
  </si>
  <si>
    <t>coeff</t>
  </si>
  <si>
    <t>constraints</t>
  </si>
  <si>
    <t>optimal value</t>
  </si>
  <si>
    <t>bound</t>
  </si>
  <si>
    <t>volume</t>
  </si>
  <si>
    <t>calories</t>
  </si>
  <si>
    <t>fat</t>
  </si>
  <si>
    <t>puff rice</t>
  </si>
  <si>
    <t>nuts</t>
  </si>
  <si>
    <t>Microsoft Excel 16.0 Answer Report</t>
  </si>
  <si>
    <t>Worksheet: [assessment3_calcs.xlsx]Task1</t>
  </si>
  <si>
    <t>Report Created: 13/02/2023 11:37:34 PM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</si>
  <si>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</si>
  <si>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</si>
  <si>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</si>
  <si>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</si>
  <si>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2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</si>
  <si>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</si>
  <si>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</si>
  <si>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</si>
  <si>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</si>
  <si>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</si>
  <si>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</si>
  <si>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</si>
  <si>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</si>
  <si>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</si>
  <si>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</si>
  <si>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</si>
  <si>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</si>
  <si>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</si>
  <si>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</si>
  <si>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</si>
  <si>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$C$3</t>
  </si>
  <si>
    <t>$B$8</t>
  </si>
  <si>
    <t>value x1</t>
  </si>
  <si>
    <t>Contin</t>
  </si>
  <si>
    <t>$C$8</t>
  </si>
  <si>
    <t>value x2</t>
  </si>
  <si>
    <t>$D$8</t>
  </si>
  <si>
    <t>value x3</t>
  </si>
  <si>
    <t>$E$14</t>
  </si>
  <si>
    <t>volume optimal value</t>
  </si>
  <si>
    <t>$E$14&lt;=$F$14</t>
  </si>
  <si>
    <t>Binding</t>
  </si>
  <si>
    <t>$E$15</t>
  </si>
  <si>
    <t>$E$15&lt;=$F$15</t>
  </si>
  <si>
    <t>Not Binding</t>
  </si>
  <si>
    <t>$E$16</t>
  </si>
  <si>
    <t>puff rice optimal value</t>
  </si>
  <si>
    <t>$E$16&lt;=$F$16</t>
  </si>
  <si>
    <t>$E$17</t>
  </si>
  <si>
    <t>nuts optimal value</t>
  </si>
  <si>
    <t>$E$17&lt;=$F$17</t>
  </si>
  <si>
    <t>$E$18</t>
  </si>
  <si>
    <t>calories optimal value</t>
  </si>
  <si>
    <t>$E$18&lt;=$F$18</t>
  </si>
  <si>
    <t>$E$19</t>
  </si>
  <si>
    <t>fat optimal value</t>
  </si>
  <si>
    <t>$E$19&lt;=$F$19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</si>
</sst>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NumberForma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5D5FA-D32F-49B0-AE89-B6BA1391F40D}">
  <dimension ref="A1:G33"/>
  <sheetViews>
    <sheetView showGridLines="0" topLeftCell="A13" workbookViewId="0"/>
  </sheetViews>
  <sheetFormatPr defaultRowHeight="15.5" x14ac:dyDescent="0.35"/>
  <cols>
    <col min="1" max="1" width="2.08203125" customWidth="1"/>
    <col min="2" max="2" width="5.75" bestFit="1" customWidth="1"/>
    <col min="3" max="3" width="19.4140625" bestFit="1" customWidth="1"/>
    <col min="4" max="4" width="12.5" bestFit="1" customWidth="1"/>
    <col min="5" max="5" width="12.6640625" bestFit="1" customWidth="1"/>
    <col min="6" max="6" width="10.5" bestFit="1" customWidth="1"/>
    <col min="7" max="7" width="5" bestFit="1" customWidth="1"/>
  </cols>
  <sheetData>
    <row r="1" spans="1:5" x14ac:dyDescent="0.35">
      <c r="A1" s="1" t="s">
        <v>16</v>
      </c>
    </row>
    <row r="2" spans="1:5" x14ac:dyDescent="0.35">
      <c r="A2" s="1" t="s">
        <v>17</v>
      </c>
    </row>
    <row r="3" spans="1:5" x14ac:dyDescent="0.35">
      <c r="A3" s="1" t="s">
        <v>18</v>
      </c>
    </row>
    <row r="4" spans="1:5" x14ac:dyDescent="0.35">
      <c r="A4" s="1" t="s">
        <v>19</v>
      </c>
    </row>
    <row r="5" spans="1:5" x14ac:dyDescent="0.35">
      <c r="A5" s="1" t="s">
        <v>20</v>
      </c>
    </row>
    <row r="6" spans="1:5" x14ac:dyDescent="0.35">
      <c r="A6" s="1"/>
      <c r="B6" t="s">
        <v>21</v>
      </c>
    </row>
    <row r="7" spans="1:5" x14ac:dyDescent="0.35">
      <c r="A7" s="1"/>
      <c r="B7" t="s">
        <v>22</v>
      </c>
    </row>
    <row r="8" spans="1:5" x14ac:dyDescent="0.35">
      <c r="A8" s="1"/>
      <c r="B8" t="s">
        <v>23</v>
      </c>
    </row>
    <row r="9" spans="1:5" x14ac:dyDescent="0.35">
      <c r="A9" s="1" t="s">
        <v>24</v>
      </c>
    </row>
    <row r="10" spans="1:5" x14ac:dyDescent="0.35">
      <c r="B10" t="s">
        <v>25</v>
      </c>
    </row>
    <row r="11" spans="1:5" x14ac:dyDescent="0.35">
      <c r="B11" t="s">
        <v>26</v>
      </c>
    </row>
    <row r="14" spans="1:5" ht="16" thickBot="1" x14ac:dyDescent="0.4">
      <c r="A14" t="s">
        <v>27</v>
      </c>
    </row>
    <row r="15" spans="1:5" ht="16" thickBot="1" x14ac:dyDescent="0.4">
      <c r="B15" s="8" t="s">
        <v>28</v>
      </c>
      <c r="C15" s="8" t="s">
        <v>29</v>
      </c>
      <c r="D15" s="8" t="s">
        <v>30</v>
      </c>
      <c r="E15" s="8" t="s">
        <v>31</v>
      </c>
    </row>
    <row r="16" spans="1:5" ht="16" thickBot="1" x14ac:dyDescent="0.4">
      <c r="B16" s="7" t="s">
        <v>39</v>
      </c>
      <c r="C16" s="7" t="s">
        <v>2</v>
      </c>
      <c r="D16" s="10">
        <v>0</v>
      </c>
      <c r="E16" s="10">
        <v>1.3200000000000003</v>
      </c>
    </row>
    <row r="19" spans="1:7" ht="16" thickBot="1" x14ac:dyDescent="0.4">
      <c r="A19" t="s">
        <v>32</v>
      </c>
    </row>
    <row r="20" spans="1:7" ht="16" thickBot="1" x14ac:dyDescent="0.4">
      <c r="B20" s="8" t="s">
        <v>28</v>
      </c>
      <c r="C20" s="8" t="s">
        <v>29</v>
      </c>
      <c r="D20" s="8" t="s">
        <v>30</v>
      </c>
      <c r="E20" s="8" t="s">
        <v>31</v>
      </c>
      <c r="F20" s="8" t="s">
        <v>33</v>
      </c>
    </row>
    <row r="21" spans="1:7" x14ac:dyDescent="0.35">
      <c r="B21" s="9" t="s">
        <v>40</v>
      </c>
      <c r="C21" s="9" t="s">
        <v>41</v>
      </c>
      <c r="D21" s="11">
        <v>0</v>
      </c>
      <c r="E21" s="11">
        <v>2.4000000000000004</v>
      </c>
      <c r="F21" s="9" t="s">
        <v>42</v>
      </c>
    </row>
    <row r="22" spans="1:7" x14ac:dyDescent="0.35">
      <c r="B22" s="9" t="s">
        <v>43</v>
      </c>
      <c r="C22" s="9" t="s">
        <v>44</v>
      </c>
      <c r="D22" s="11">
        <v>0</v>
      </c>
      <c r="E22" s="11">
        <v>0</v>
      </c>
      <c r="F22" s="9" t="s">
        <v>42</v>
      </c>
    </row>
    <row r="23" spans="1:7" ht="16" thickBot="1" x14ac:dyDescent="0.4">
      <c r="B23" s="7" t="s">
        <v>45</v>
      </c>
      <c r="C23" s="7" t="s">
        <v>46</v>
      </c>
      <c r="D23" s="10">
        <v>0</v>
      </c>
      <c r="E23" s="10">
        <v>2.4000000000000004</v>
      </c>
      <c r="F23" s="7" t="s">
        <v>42</v>
      </c>
    </row>
    <row r="26" spans="1:7" ht="16" thickBot="1" x14ac:dyDescent="0.4">
      <c r="A26" t="s">
        <v>34</v>
      </c>
    </row>
    <row r="27" spans="1:7" ht="16" thickBot="1" x14ac:dyDescent="0.4">
      <c r="B27" s="8" t="s">
        <v>28</v>
      </c>
      <c r="C27" s="8" t="s">
        <v>29</v>
      </c>
      <c r="D27" s="8" t="s">
        <v>35</v>
      </c>
      <c r="E27" s="8" t="s">
        <v>36</v>
      </c>
      <c r="F27" s="8" t="s">
        <v>37</v>
      </c>
      <c r="G27" s="8" t="s">
        <v>38</v>
      </c>
    </row>
    <row r="28" spans="1:7" x14ac:dyDescent="0.35">
      <c r="B28" s="9" t="s">
        <v>47</v>
      </c>
      <c r="C28" s="9" t="s">
        <v>48</v>
      </c>
      <c r="D28" s="11">
        <v>-3.0000000000000004</v>
      </c>
      <c r="E28" s="9" t="s">
        <v>49</v>
      </c>
      <c r="F28" s="9" t="s">
        <v>50</v>
      </c>
      <c r="G28" s="9">
        <v>0</v>
      </c>
    </row>
    <row r="29" spans="1:7" x14ac:dyDescent="0.35">
      <c r="B29" s="9" t="s">
        <v>51</v>
      </c>
      <c r="C29" s="9" t="s">
        <v>9</v>
      </c>
      <c r="D29" s="11">
        <v>3.0000000000000004</v>
      </c>
      <c r="E29" s="9" t="s">
        <v>52</v>
      </c>
      <c r="F29" s="9" t="s">
        <v>53</v>
      </c>
      <c r="G29" s="9">
        <v>0.99999999999999956</v>
      </c>
    </row>
    <row r="30" spans="1:7" x14ac:dyDescent="0.35">
      <c r="B30" s="9" t="s">
        <v>54</v>
      </c>
      <c r="C30" s="9" t="s">
        <v>55</v>
      </c>
      <c r="D30" s="11">
        <v>0</v>
      </c>
      <c r="E30" s="9" t="s">
        <v>56</v>
      </c>
      <c r="F30" s="9" t="s">
        <v>50</v>
      </c>
      <c r="G30" s="9">
        <v>0</v>
      </c>
    </row>
    <row r="31" spans="1:7" x14ac:dyDescent="0.35">
      <c r="B31" s="9" t="s">
        <v>57</v>
      </c>
      <c r="C31" s="9" t="s">
        <v>58</v>
      </c>
      <c r="D31" s="11">
        <v>-0.72000000000000008</v>
      </c>
      <c r="E31" s="9" t="s">
        <v>59</v>
      </c>
      <c r="F31" s="9" t="s">
        <v>53</v>
      </c>
      <c r="G31" s="9">
        <v>0.72000000000000008</v>
      </c>
    </row>
    <row r="32" spans="1:7" x14ac:dyDescent="0.35">
      <c r="B32" s="9" t="s">
        <v>60</v>
      </c>
      <c r="C32" s="9" t="s">
        <v>61</v>
      </c>
      <c r="D32" s="11">
        <v>480.00000000000006</v>
      </c>
      <c r="E32" s="9" t="s">
        <v>62</v>
      </c>
      <c r="F32" s="9" t="s">
        <v>53</v>
      </c>
      <c r="G32" s="9">
        <v>520</v>
      </c>
    </row>
    <row r="33" spans="2:7" ht="16" thickBot="1" x14ac:dyDescent="0.4">
      <c r="B33" s="7" t="s">
        <v>63</v>
      </c>
      <c r="C33" s="7" t="s">
        <v>64</v>
      </c>
      <c r="D33" s="10">
        <v>2.4000000000000004</v>
      </c>
      <c r="E33" s="7" t="s">
        <v>65</v>
      </c>
      <c r="F33" s="7" t="s">
        <v>53</v>
      </c>
      <c r="G33" s="7">
        <v>22.6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E19D-C445-470E-963A-FE34E7B1E4D2}">
  <dimension ref="A1:F19"/>
  <sheetViews>
    <sheetView tabSelected="1" workbookViewId="0">
      <selection activeCell="I11" sqref="I11"/>
    </sheetView>
  </sheetViews>
  <sheetFormatPr defaultRowHeight="15.5" x14ac:dyDescent="0.35"/>
  <cols>
    <col min="2" max="4" width="6.4140625" customWidth="1"/>
    <col min="5" max="5" width="12.33203125" customWidth="1"/>
    <col min="6" max="6" width="7.58203125" customWidth="1"/>
  </cols>
  <sheetData>
    <row r="1" spans="1:6" x14ac:dyDescent="0.35">
      <c r="A1" s="1" t="s">
        <v>0</v>
      </c>
    </row>
    <row r="3" spans="1:6" x14ac:dyDescent="0.35">
      <c r="A3" t="s">
        <v>2</v>
      </c>
      <c r="C3">
        <f>SUMPRODUCT(B8:D8,B9:D9)</f>
        <v>1.3200000000000003</v>
      </c>
    </row>
    <row r="5" spans="1:6" x14ac:dyDescent="0.35">
      <c r="A5" t="s">
        <v>1</v>
      </c>
    </row>
    <row r="7" spans="1:6" x14ac:dyDescent="0.35">
      <c r="B7" s="2" t="s">
        <v>3</v>
      </c>
      <c r="C7" s="2" t="s">
        <v>4</v>
      </c>
      <c r="D7" s="2" t="s">
        <v>5</v>
      </c>
    </row>
    <row r="8" spans="1:6" x14ac:dyDescent="0.35">
      <c r="A8" t="s">
        <v>6</v>
      </c>
      <c r="B8">
        <v>2.4000000000000004</v>
      </c>
      <c r="C8">
        <v>0</v>
      </c>
      <c r="D8">
        <v>2.4000000000000004</v>
      </c>
    </row>
    <row r="9" spans="1:6" x14ac:dyDescent="0.35">
      <c r="A9" t="s">
        <v>7</v>
      </c>
      <c r="B9">
        <v>0.35</v>
      </c>
      <c r="C9">
        <v>0.5</v>
      </c>
      <c r="D9">
        <v>0.2</v>
      </c>
    </row>
    <row r="11" spans="1:6" x14ac:dyDescent="0.35">
      <c r="A11" t="s">
        <v>8</v>
      </c>
    </row>
    <row r="13" spans="1:6" x14ac:dyDescent="0.35">
      <c r="B13" s="2" t="s">
        <v>3</v>
      </c>
      <c r="C13" s="2" t="s">
        <v>4</v>
      </c>
      <c r="D13" s="2" t="s">
        <v>5</v>
      </c>
      <c r="E13" s="2" t="s">
        <v>9</v>
      </c>
      <c r="F13" s="2" t="s">
        <v>10</v>
      </c>
    </row>
    <row r="14" spans="1:6" x14ac:dyDescent="0.35">
      <c r="A14" t="s">
        <v>11</v>
      </c>
      <c r="B14" s="3">
        <f>-1/4</f>
        <v>-0.25</v>
      </c>
      <c r="C14" s="5">
        <f>-3/8</f>
        <v>-0.375</v>
      </c>
      <c r="D14" s="4">
        <v>-1</v>
      </c>
      <c r="E14" s="6">
        <f>SUMPRODUCT($B$8:$D$8, B14:D14)</f>
        <v>-3.0000000000000004</v>
      </c>
      <c r="F14" s="4">
        <v>-3</v>
      </c>
    </row>
    <row r="15" spans="1:6" x14ac:dyDescent="0.35">
      <c r="B15" s="3">
        <v>0.25</v>
      </c>
      <c r="C15" s="5">
        <v>0.375</v>
      </c>
      <c r="D15" s="4">
        <v>1</v>
      </c>
      <c r="E15" s="6">
        <f t="shared" ref="E15:E19" si="0">SUMPRODUCT($B$8:$D$8, B15:D15)</f>
        <v>3.0000000000000004</v>
      </c>
      <c r="F15" s="4">
        <v>4</v>
      </c>
    </row>
    <row r="16" spans="1:6" x14ac:dyDescent="0.35">
      <c r="A16" t="s">
        <v>14</v>
      </c>
      <c r="B16" s="3">
        <f>-1/5</f>
        <v>-0.2</v>
      </c>
      <c r="C16" s="5">
        <v>7.4999999999999997E-2</v>
      </c>
      <c r="D16" s="3">
        <v>0.2</v>
      </c>
      <c r="E16" s="6">
        <f t="shared" si="0"/>
        <v>0</v>
      </c>
      <c r="F16" s="6">
        <v>0</v>
      </c>
    </row>
    <row r="17" spans="1:6" x14ac:dyDescent="0.35">
      <c r="A17" t="s">
        <v>15</v>
      </c>
      <c r="B17" s="3">
        <v>-0.15</v>
      </c>
      <c r="C17" s="5">
        <v>0.85</v>
      </c>
      <c r="D17" s="3">
        <v>-0.15</v>
      </c>
      <c r="E17" s="6">
        <f t="shared" si="0"/>
        <v>-0.72000000000000008</v>
      </c>
      <c r="F17" s="6">
        <v>0</v>
      </c>
    </row>
    <row r="18" spans="1:6" x14ac:dyDescent="0.35">
      <c r="A18" t="s">
        <v>12</v>
      </c>
      <c r="B18" s="6">
        <v>150</v>
      </c>
      <c r="C18" s="6">
        <v>400</v>
      </c>
      <c r="D18" s="6">
        <v>50</v>
      </c>
      <c r="E18" s="6">
        <f t="shared" si="0"/>
        <v>480.00000000000006</v>
      </c>
      <c r="F18" s="6">
        <v>1000</v>
      </c>
    </row>
    <row r="19" spans="1:6" x14ac:dyDescent="0.35">
      <c r="A19" t="s">
        <v>13</v>
      </c>
      <c r="B19" s="6"/>
      <c r="C19" s="6">
        <v>10</v>
      </c>
      <c r="D19" s="6">
        <v>1</v>
      </c>
      <c r="E19" s="6">
        <f t="shared" si="0"/>
        <v>2.4000000000000004</v>
      </c>
      <c r="F19" s="6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81821-FB16-4D60-B8E7-94412A74C758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70B5-E743-4643-B43A-DD2AF71157BF}">
  <dimension ref="A1"/>
  <sheetViews>
    <sheetView workbookViewId="0"/>
  </sheetViews>
  <sheetFormatPr defaultRowHeight="15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Task1</vt:lpstr>
      <vt:lpstr>Task2</vt:lpstr>
      <vt:lpstr>Task3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Amanjit Gill</dc:creator>
  <cp:lastModifiedBy>Amanjit Gill</cp:lastModifiedBy>
  <dcterms:created xsi:type="dcterms:W3CDTF">2023-02-13T12:08:46Z</dcterms:created>
  <dcterms:modified xsi:type="dcterms:W3CDTF">2023-02-13T12:48:08Z</dcterms:modified>
</cp:coreProperties>
</file>