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ider-backend\docs\assets\"/>
    </mc:Choice>
  </mc:AlternateContent>
  <xr:revisionPtr revIDLastSave="0" documentId="8_{8EC4CADF-C664-4BC9-A213-BA57E907625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am Cost" sheetId="1" r:id="rId1"/>
    <sheet name="Infra &amp; Services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2" i="2"/>
  <c r="D3" i="1"/>
  <c r="D4" i="1"/>
  <c r="D5" i="1"/>
  <c r="D6" i="1"/>
  <c r="D7" i="1"/>
  <c r="D2" i="1"/>
  <c r="D8" i="1" l="1"/>
  <c r="B2" i="3" s="1"/>
  <c r="B4" i="3" s="1"/>
</calcChain>
</file>

<file path=xl/sharedStrings.xml><?xml version="1.0" encoding="utf-8"?>
<sst xmlns="http://schemas.openxmlformats.org/spreadsheetml/2006/main" count="36" uniqueCount="35">
  <si>
    <t>Role</t>
  </si>
  <si>
    <t>Count</t>
  </si>
  <si>
    <t>Monthly Salary (INR)</t>
  </si>
  <si>
    <t>Annual Cost (INR)</t>
  </si>
  <si>
    <t>Team Lead</t>
  </si>
  <si>
    <t>Backend Developers</t>
  </si>
  <si>
    <t>Frontend Developers</t>
  </si>
  <si>
    <t>Tester</t>
  </si>
  <si>
    <t>DevOps</t>
  </si>
  <si>
    <t>Product Owner</t>
  </si>
  <si>
    <t>Service</t>
  </si>
  <si>
    <t>AWS EC2 (t3.small)</t>
  </si>
  <si>
    <t>PostgreSQL RDS</t>
  </si>
  <si>
    <t>Redis (ElastiCache)</t>
  </si>
  <si>
    <t>S3 (storage, CDN)</t>
  </si>
  <si>
    <t>AWS SES (email)</t>
  </si>
  <si>
    <t>Twilio (OTP)</t>
  </si>
  <si>
    <t>Firebase FCM</t>
  </si>
  <si>
    <t>Google Maps API</t>
  </si>
  <si>
    <t>GitHub Team Plan</t>
  </si>
  <si>
    <t>Expo Subscription</t>
  </si>
  <si>
    <t>Google Developer Account (one-time)</t>
  </si>
  <si>
    <t>Apple Developer Account</t>
  </si>
  <si>
    <t>Domain</t>
  </si>
  <si>
    <t>SSL (Let's Encrypt)</t>
  </si>
  <si>
    <t>Google Workspace x10</t>
  </si>
  <si>
    <t>Datadog (Observability)</t>
  </si>
  <si>
    <t>Firewall/WAF (Cloudflare/AWS)</t>
  </si>
  <si>
    <t>Payment Gateway Integration Fees</t>
  </si>
  <si>
    <t>AES Encryption (Lib Cost)</t>
  </si>
  <si>
    <t>Category</t>
  </si>
  <si>
    <t>Cost (INR)</t>
  </si>
  <si>
    <t>Total Team Cost</t>
  </si>
  <si>
    <t>Total Infrastructure/Service Cost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</si>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</sst>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J18" sqref="J18"/>
    </sheetView>
  </sheetViews>
  <sheetFormatPr defaultRowHeight="15" x14ac:dyDescent="0.25"/>
  <cols>
    <col min="1" max="1" width="20" bestFit="1" customWidth="1"/>
    <col min="2" max="2" width="6.28515625" bestFit="1" customWidth="1"/>
    <col min="3" max="3" width="19.5703125" bestFit="1" customWidth="1"/>
    <col min="4" max="4" width="16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70000</v>
      </c>
      <c r="D2">
        <f>B2*C2*12</f>
        <v>840000</v>
      </c>
    </row>
    <row r="3" spans="1:4" x14ac:dyDescent="0.25">
      <c r="A3" t="s">
        <v>5</v>
      </c>
      <c r="B3">
        <v>2</v>
      </c>
      <c r="C3">
        <v>40000</v>
      </c>
      <c r="D3">
        <f t="shared" ref="D3:D7" si="0">B3*C3*12</f>
        <v>960000</v>
      </c>
    </row>
    <row r="4" spans="1:4" x14ac:dyDescent="0.25">
      <c r="A4" t="s">
        <v>6</v>
      </c>
      <c r="B4">
        <v>2</v>
      </c>
      <c r="C4">
        <v>40000</v>
      </c>
      <c r="D4">
        <f t="shared" si="0"/>
        <v>960000</v>
      </c>
    </row>
    <row r="5" spans="1:4" x14ac:dyDescent="0.25">
      <c r="A5" t="s">
        <v>7</v>
      </c>
      <c r="B5">
        <v>1</v>
      </c>
      <c r="C5">
        <v>15000</v>
      </c>
      <c r="D5">
        <f t="shared" si="0"/>
        <v>180000</v>
      </c>
    </row>
    <row r="6" spans="1:4" x14ac:dyDescent="0.25">
      <c r="A6" t="s">
        <v>8</v>
      </c>
      <c r="B6">
        <v>1</v>
      </c>
      <c r="C6">
        <v>15000</v>
      </c>
      <c r="D6">
        <f t="shared" si="0"/>
        <v>180000</v>
      </c>
    </row>
    <row r="7" spans="1:4" x14ac:dyDescent="0.25">
      <c r="A7" t="s">
        <v>9</v>
      </c>
      <c r="B7">
        <v>1</v>
      </c>
      <c r="C7">
        <v>40000</v>
      </c>
      <c r="D7">
        <f t="shared" si="0"/>
        <v>480000</v>
      </c>
    </row>
    <row r="8" spans="1:4" x14ac:dyDescent="0.25">
      <c r="D8">
        <f>SUM(D2:D7)</f>
        <v>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16" sqref="A16"/>
    </sheetView>
  </sheetViews>
  <sheetFormatPr defaultRowHeight="15" x14ac:dyDescent="0.25"/>
  <cols>
    <col min="1" max="1" width="35.5703125" bestFit="1" customWidth="1"/>
    <col min="2" max="2" width="16.7109375" bestFit="1" customWidth="1"/>
  </cols>
  <sheetData>
    <row r="1" spans="1:2" x14ac:dyDescent="0.25">
      <c r="A1" s="1" t="s">
        <v>10</v>
      </c>
      <c r="B1" s="1" t="s">
        <v>3</v>
      </c>
    </row>
    <row r="2" spans="1:2" x14ac:dyDescent="0.25">
      <c r="A2" t="s">
        <v>11</v>
      </c>
      <c r="B2">
        <v>24900</v>
      </c>
    </row>
    <row r="3" spans="1:2" x14ac:dyDescent="0.25">
      <c r="A3" t="s">
        <v>12</v>
      </c>
      <c r="B3">
        <v>14940</v>
      </c>
    </row>
    <row r="4" spans="1:2" x14ac:dyDescent="0.25">
      <c r="A4" t="s">
        <v>13</v>
      </c>
      <c r="B4">
        <v>19920</v>
      </c>
    </row>
    <row r="5" spans="1:2" x14ac:dyDescent="0.25">
      <c r="A5" t="s">
        <v>14</v>
      </c>
      <c r="B5">
        <v>9960</v>
      </c>
    </row>
    <row r="6" spans="1:2" x14ac:dyDescent="0.25">
      <c r="A6" t="s">
        <v>15</v>
      </c>
      <c r="B6">
        <v>4980</v>
      </c>
    </row>
    <row r="7" spans="1:2" x14ac:dyDescent="0.25">
      <c r="A7" t="s">
        <v>16</v>
      </c>
      <c r="B7">
        <v>19920</v>
      </c>
    </row>
    <row r="8" spans="1:2" x14ac:dyDescent="0.25">
      <c r="A8" t="s">
        <v>17</v>
      </c>
      <c r="B8">
        <v>0</v>
      </c>
    </row>
    <row r="9" spans="1:2" x14ac:dyDescent="0.25">
      <c r="A9" t="s">
        <v>18</v>
      </c>
      <c r="B9">
        <v>99600</v>
      </c>
    </row>
    <row r="10" spans="1:2" x14ac:dyDescent="0.25">
      <c r="A10" t="s">
        <v>19</v>
      </c>
      <c r="B10">
        <v>31872</v>
      </c>
    </row>
    <row r="11" spans="1:2" x14ac:dyDescent="0.25">
      <c r="A11" t="s">
        <v>20</v>
      </c>
      <c r="B11">
        <v>19920</v>
      </c>
    </row>
    <row r="12" spans="1:2" x14ac:dyDescent="0.25">
      <c r="A12" t="s">
        <v>21</v>
      </c>
      <c r="B12">
        <v>2075</v>
      </c>
    </row>
    <row r="13" spans="1:2" x14ac:dyDescent="0.25">
      <c r="A13" t="s">
        <v>22</v>
      </c>
      <c r="B13">
        <v>8217</v>
      </c>
    </row>
    <row r="14" spans="1:2" x14ac:dyDescent="0.25">
      <c r="A14" t="s">
        <v>23</v>
      </c>
      <c r="B14">
        <v>1245</v>
      </c>
    </row>
    <row r="15" spans="1:2" x14ac:dyDescent="0.25">
      <c r="A15" t="s">
        <v>24</v>
      </c>
      <c r="B15">
        <v>0</v>
      </c>
    </row>
    <row r="16" spans="1:2" x14ac:dyDescent="0.25">
      <c r="A16" t="s">
        <v>25</v>
      </c>
      <c r="B16">
        <v>59760</v>
      </c>
    </row>
    <row r="17" spans="1:2" x14ac:dyDescent="0.25">
      <c r="A17" t="s">
        <v>26</v>
      </c>
      <c r="B17">
        <v>14940</v>
      </c>
    </row>
    <row r="18" spans="1:2" x14ac:dyDescent="0.25">
      <c r="A18" t="s">
        <v>27</v>
      </c>
      <c r="B18">
        <v>4980</v>
      </c>
    </row>
    <row r="19" spans="1:2" x14ac:dyDescent="0.25">
      <c r="A19" t="s">
        <v>28</v>
      </c>
      <c r="B19">
        <v>9960</v>
      </c>
    </row>
    <row r="20" spans="1:2" x14ac:dyDescent="0.25">
      <c r="A20" t="s">
        <v>29</v>
      </c>
      <c r="B20">
        <v>0</v>
      </c>
    </row>
    <row r="22" spans="1:2" x14ac:dyDescent="0.25">
      <c r="B22">
        <f>SUM(B2:B21)</f>
        <v>347189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33" sqref="D33"/>
    </sheetView>
  </sheetViews>
  <sheetFormatPr defaultRowHeight="15" x14ac:dyDescent="0.25"/>
  <cols>
    <col min="1" max="1" width="30.28515625" bestFit="1" customWidth="1"/>
  </cols>
  <sheetData>
    <row r="1" spans="1:2" x14ac:dyDescent="0.25">
      <c r="A1" s="1" t="s">
        <v>30</v>
      </c>
      <c r="B1" s="1" t="s">
        <v>31</v>
      </c>
    </row>
    <row r="2" spans="1:2" x14ac:dyDescent="0.25">
      <c r="A2" t="s">
        <v>32</v>
      </c>
      <c r="B2">
        <f>'Team Cost'!D8</f>
        <v>3600000</v>
      </c>
    </row>
    <row r="3" spans="1:2" x14ac:dyDescent="0.25">
      <c r="A3" t="s">
        <v>33</v>
      </c>
      <c r="B3">
        <f>'Infra &amp; Services'!B22</f>
        <v>347189</v>
      </c>
    </row>
    <row r="4" spans="1:2" x14ac:dyDescent="0.25">
      <c r="A4" t="s">
        <v>34</v>
      </c>
      <c r="B4">
        <f>SUM(B2:B3)</f>
        <v>3947189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Cost</vt:lpstr>
      <vt:lpstr>Infra &amp; Services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Deepanshi Gaur</dc:creator>
  <cp:lastModifiedBy>Deepanshi Gaur</cp:lastModifiedBy>
  <dcterms:created xsi:type="dcterms:W3CDTF">2025-06-14T07:46:31Z</dcterms:created>
  <dcterms:modified xsi:type="dcterms:W3CDTF">2025-06-14T12:34:42Z</dcterms:modified>
</cp:coreProperties>
</file>