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thero\Desktop\"/>
    </mc:Choice>
  </mc:AlternateContent>
  <xr:revisionPtr revIDLastSave="0" documentId="13_ncr:1_{D796D161-EB3F-49D3-B4DE-C5BD7CE15A23}" xr6:coauthVersionLast="47" xr6:coauthVersionMax="47" xr10:uidLastSave="{00000000-0000-0000-0000-000000000000}"/>
  <bookViews>
    <workbookView xWindow="-108" yWindow="-108" windowWidth="23256" windowHeight="12456" activeTab="3" xr2:uid="{50789898-F6B7-4CE1-ABA1-B5276DF757F2}"/>
  </bookViews>
  <sheets>
    <sheet name="Sheet1" sheetId="1" r:id="rId1"/>
    <sheet name="Sheet2" sheetId="2" r:id="rId2"/>
    <sheet name="Customer" sheetId="3" r:id="rId3"/>
    <sheet name="Dashboard" sheetId="4" r:id="rId4"/>
  </sheets>
  <definedNames>
    <definedName name="_xlchart.v1.0" hidden="1">Customer!$J$14:$J$17</definedName>
    <definedName name="_xlchart.v1.1" hidden="1">Customer!$K$13</definedName>
    <definedName name="_xlchart.v1.2" hidden="1">Customer!$K$14:$K$17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6" i="3" l="1"/>
  <c r="G14" i="1"/>
  <c r="B26" i="4"/>
  <c r="G18" i="1"/>
  <c r="B25" i="4"/>
  <c r="G17" i="1"/>
  <c r="G11" i="1"/>
  <c r="A2" i="3" a="1"/>
  <c r="A2" i="3" s="1"/>
  <c r="B3" i="3"/>
  <c r="C3" i="3" s="1"/>
  <c r="B4" i="3"/>
  <c r="C4" i="3" s="1"/>
  <c r="B5" i="3"/>
  <c r="C5" i="3" s="1"/>
  <c r="B6" i="3"/>
  <c r="C6" i="3" s="1"/>
  <c r="B7" i="3"/>
  <c r="C7" i="3" s="1"/>
  <c r="B8" i="3"/>
  <c r="C8" i="3" s="1"/>
  <c r="B9" i="3"/>
  <c r="C9" i="3" s="1"/>
  <c r="B10" i="3"/>
  <c r="C10" i="3" s="1"/>
  <c r="B11" i="3"/>
  <c r="C11" i="3" s="1"/>
  <c r="B12" i="3"/>
  <c r="C12" i="3" s="1"/>
  <c r="B13" i="3"/>
  <c r="C13" i="3" s="1"/>
  <c r="B14" i="3"/>
  <c r="C14" i="3" s="1"/>
  <c r="B15" i="3"/>
  <c r="C15" i="3" s="1"/>
  <c r="B16" i="3"/>
  <c r="C16" i="3" s="1"/>
  <c r="B17" i="3"/>
  <c r="C17" i="3" s="1"/>
  <c r="B18" i="3"/>
  <c r="C18" i="3" s="1"/>
  <c r="B19" i="3"/>
  <c r="C19" i="3" s="1"/>
  <c r="B20" i="3"/>
  <c r="C20" i="3" s="1"/>
  <c r="B21" i="3"/>
  <c r="C21" i="3" s="1"/>
  <c r="B22" i="3"/>
  <c r="C22" i="3" s="1"/>
  <c r="B23" i="3"/>
  <c r="C23" i="3" s="1"/>
  <c r="B24" i="3"/>
  <c r="C24" i="3" s="1"/>
  <c r="B25" i="3"/>
  <c r="C25" i="3" s="1"/>
  <c r="B26" i="3"/>
  <c r="C26" i="3" s="1"/>
  <c r="B27" i="3"/>
  <c r="C27" i="3" s="1"/>
  <c r="B28" i="3"/>
  <c r="C28" i="3" s="1"/>
  <c r="B29" i="3"/>
  <c r="C29" i="3" s="1"/>
  <c r="B30" i="3"/>
  <c r="C30" i="3" s="1"/>
  <c r="B31" i="3"/>
  <c r="C31" i="3" s="1"/>
  <c r="B32" i="3"/>
  <c r="C32" i="3" s="1"/>
  <c r="B33" i="3"/>
  <c r="C33" i="3" s="1"/>
  <c r="B34" i="3"/>
  <c r="C34" i="3" s="1"/>
  <c r="B35" i="3"/>
  <c r="C35" i="3" s="1"/>
  <c r="B36" i="3"/>
  <c r="C36" i="3" s="1"/>
  <c r="B37" i="3"/>
  <c r="C37" i="3" s="1"/>
  <c r="B38" i="3"/>
  <c r="C38" i="3" s="1"/>
  <c r="B39" i="3"/>
  <c r="C39" i="3" s="1"/>
  <c r="B40" i="3"/>
  <c r="C40" i="3" s="1"/>
  <c r="B41" i="3"/>
  <c r="C41" i="3" s="1"/>
  <c r="B42" i="3"/>
  <c r="C42" i="3" s="1"/>
  <c r="B43" i="3"/>
  <c r="C43" i="3" s="1"/>
  <c r="B44" i="3"/>
  <c r="C44" i="3" s="1"/>
  <c r="B45" i="3"/>
  <c r="C45" i="3" s="1"/>
  <c r="B46" i="3"/>
  <c r="C46" i="3" s="1"/>
  <c r="B47" i="3"/>
  <c r="C47" i="3" s="1"/>
  <c r="B48" i="3"/>
  <c r="C48" i="3" s="1"/>
  <c r="B49" i="3"/>
  <c r="C49" i="3" s="1"/>
  <c r="B50" i="3"/>
  <c r="C50" i="3" s="1"/>
  <c r="B51" i="3"/>
  <c r="C51" i="3" s="1"/>
  <c r="B52" i="3"/>
  <c r="C52" i="3" s="1"/>
  <c r="B53" i="3"/>
  <c r="C53" i="3" s="1"/>
  <c r="B54" i="3"/>
  <c r="C54" i="3" s="1"/>
  <c r="B55" i="3"/>
  <c r="C55" i="3" s="1"/>
  <c r="B56" i="3"/>
  <c r="C56" i="3" s="1"/>
  <c r="B57" i="3"/>
  <c r="C57" i="3" s="1"/>
  <c r="B58" i="3"/>
  <c r="C58" i="3" s="1"/>
  <c r="B59" i="3"/>
  <c r="C59" i="3" s="1"/>
  <c r="B60" i="3"/>
  <c r="C60" i="3" s="1"/>
  <c r="B61" i="3"/>
  <c r="C61" i="3" s="1"/>
  <c r="B62" i="3"/>
  <c r="C62" i="3" s="1"/>
  <c r="B63" i="3"/>
  <c r="C63" i="3" s="1"/>
  <c r="B64" i="3"/>
  <c r="C64" i="3" s="1"/>
  <c r="B65" i="3"/>
  <c r="C65" i="3" s="1"/>
  <c r="B66" i="3"/>
  <c r="C66" i="3" s="1"/>
  <c r="B67" i="3"/>
  <c r="C67" i="3" s="1"/>
  <c r="B68" i="3"/>
  <c r="C68" i="3" s="1"/>
  <c r="B69" i="3"/>
  <c r="C69" i="3" s="1"/>
  <c r="B70" i="3"/>
  <c r="C70" i="3" s="1"/>
  <c r="B71" i="3"/>
  <c r="C71" i="3" s="1"/>
  <c r="B72" i="3"/>
  <c r="C72" i="3" s="1"/>
  <c r="B73" i="3"/>
  <c r="C73" i="3" s="1"/>
  <c r="B74" i="3"/>
  <c r="C74" i="3" s="1"/>
  <c r="B75" i="3"/>
  <c r="C75" i="3" s="1"/>
  <c r="B76" i="3"/>
  <c r="C76" i="3" s="1"/>
  <c r="B77" i="3"/>
  <c r="C77" i="3" s="1"/>
  <c r="B78" i="3"/>
  <c r="C78" i="3" s="1"/>
  <c r="B79" i="3"/>
  <c r="C79" i="3" s="1"/>
  <c r="B80" i="3"/>
  <c r="C80" i="3" s="1"/>
  <c r="B81" i="3"/>
  <c r="C81" i="3" s="1"/>
  <c r="B82" i="3"/>
  <c r="C82" i="3" s="1"/>
  <c r="B83" i="3"/>
  <c r="C83" i="3" s="1"/>
  <c r="B84" i="3"/>
  <c r="C84" i="3" s="1"/>
  <c r="B85" i="3"/>
  <c r="C85" i="3" s="1"/>
  <c r="B86" i="3"/>
  <c r="C86" i="3" s="1"/>
  <c r="B87" i="3"/>
  <c r="C87" i="3" s="1"/>
  <c r="B88" i="3"/>
  <c r="C88" i="3" s="1"/>
  <c r="B89" i="3"/>
  <c r="C89" i="3" s="1"/>
  <c r="B90" i="3"/>
  <c r="C90" i="3" s="1"/>
  <c r="B91" i="3"/>
  <c r="C91" i="3" s="1"/>
  <c r="B92" i="3"/>
  <c r="C92" i="3" s="1"/>
  <c r="B93" i="3"/>
  <c r="C93" i="3" s="1"/>
  <c r="B94" i="3"/>
  <c r="C94" i="3" s="1"/>
  <c r="B95" i="3"/>
  <c r="C95" i="3" s="1"/>
  <c r="B96" i="3"/>
  <c r="C96" i="3" s="1"/>
  <c r="B97" i="3"/>
  <c r="C97" i="3" s="1"/>
  <c r="B98" i="3"/>
  <c r="C98" i="3" s="1"/>
  <c r="B99" i="3"/>
  <c r="C99" i="3" s="1"/>
  <c r="B100" i="3"/>
  <c r="C100" i="3" s="1"/>
  <c r="B101" i="3"/>
  <c r="C101" i="3" s="1"/>
  <c r="B102" i="3"/>
  <c r="C102" i="3" s="1"/>
  <c r="B103" i="3"/>
  <c r="C103" i="3" s="1"/>
  <c r="B104" i="3"/>
  <c r="C104" i="3" s="1"/>
  <c r="B105" i="3"/>
  <c r="C105" i="3" s="1"/>
  <c r="B106" i="3"/>
  <c r="C106" i="3" s="1"/>
  <c r="B107" i="3"/>
  <c r="C107" i="3" s="1"/>
  <c r="B108" i="3"/>
  <c r="C108" i="3" s="1"/>
  <c r="B109" i="3"/>
  <c r="C109" i="3" s="1"/>
  <c r="B110" i="3"/>
  <c r="C110" i="3" s="1"/>
  <c r="B111" i="3"/>
  <c r="C111" i="3" s="1"/>
  <c r="B112" i="3"/>
  <c r="C112" i="3" s="1"/>
  <c r="B113" i="3"/>
  <c r="C113" i="3" s="1"/>
  <c r="B114" i="3"/>
  <c r="C114" i="3" s="1"/>
  <c r="B115" i="3"/>
  <c r="C115" i="3" s="1"/>
  <c r="B116" i="3"/>
  <c r="C116" i="3" s="1"/>
  <c r="B117" i="3"/>
  <c r="C117" i="3" s="1"/>
  <c r="B118" i="3"/>
  <c r="C118" i="3" s="1"/>
  <c r="B119" i="3"/>
  <c r="C119" i="3" s="1"/>
  <c r="B120" i="3"/>
  <c r="C120" i="3" s="1"/>
  <c r="B121" i="3"/>
  <c r="C121" i="3" s="1"/>
  <c r="B122" i="3"/>
  <c r="C122" i="3" s="1"/>
  <c r="B123" i="3"/>
  <c r="C123" i="3" s="1"/>
  <c r="B124" i="3"/>
  <c r="C124" i="3" s="1"/>
  <c r="B125" i="3"/>
  <c r="C125" i="3" s="1"/>
  <c r="B126" i="3"/>
  <c r="C126" i="3" s="1"/>
  <c r="B127" i="3"/>
  <c r="C127" i="3" s="1"/>
  <c r="B128" i="3"/>
  <c r="C128" i="3" s="1"/>
  <c r="B129" i="3"/>
  <c r="C129" i="3" s="1"/>
  <c r="B130" i="3"/>
  <c r="C130" i="3" s="1"/>
  <c r="B131" i="3"/>
  <c r="C131" i="3" s="1"/>
  <c r="B132" i="3"/>
  <c r="C132" i="3" s="1"/>
  <c r="B133" i="3"/>
  <c r="C133" i="3" s="1"/>
  <c r="B134" i="3"/>
  <c r="C134" i="3" s="1"/>
  <c r="B135" i="3"/>
  <c r="C135" i="3" s="1"/>
  <c r="B136" i="3"/>
  <c r="C136" i="3" s="1"/>
  <c r="B137" i="3"/>
  <c r="C137" i="3" s="1"/>
  <c r="B138" i="3"/>
  <c r="C138" i="3" s="1"/>
  <c r="B139" i="3"/>
  <c r="C139" i="3" s="1"/>
  <c r="B140" i="3"/>
  <c r="C140" i="3" s="1"/>
  <c r="B141" i="3"/>
  <c r="C141" i="3" s="1"/>
  <c r="B142" i="3"/>
  <c r="C142" i="3" s="1"/>
  <c r="B143" i="3"/>
  <c r="C143" i="3" s="1"/>
  <c r="B144" i="3"/>
  <c r="C144" i="3" s="1"/>
  <c r="B145" i="3"/>
  <c r="C145" i="3" s="1"/>
  <c r="B146" i="3"/>
  <c r="C146" i="3" s="1"/>
  <c r="B147" i="3"/>
  <c r="C147" i="3" s="1"/>
  <c r="B148" i="3"/>
  <c r="C148" i="3" s="1"/>
  <c r="B149" i="3"/>
  <c r="C149" i="3" s="1"/>
  <c r="B150" i="3"/>
  <c r="C150" i="3" s="1"/>
  <c r="B151" i="3"/>
  <c r="C151" i="3" s="1"/>
  <c r="B152" i="3"/>
  <c r="C152" i="3" s="1"/>
  <c r="B153" i="3"/>
  <c r="C153" i="3" s="1"/>
  <c r="B154" i="3"/>
  <c r="C154" i="3" s="1"/>
  <c r="B155" i="3"/>
  <c r="C155" i="3" s="1"/>
  <c r="B156" i="3"/>
  <c r="C156" i="3" s="1"/>
  <c r="B157" i="3"/>
  <c r="C157" i="3" s="1"/>
  <c r="B158" i="3"/>
  <c r="C158" i="3" s="1"/>
  <c r="B159" i="3"/>
  <c r="C159" i="3" s="1"/>
  <c r="B160" i="3"/>
  <c r="C160" i="3" s="1"/>
  <c r="B161" i="3"/>
  <c r="C161" i="3" s="1"/>
  <c r="B162" i="3"/>
  <c r="C162" i="3" s="1"/>
  <c r="B163" i="3"/>
  <c r="C163" i="3" s="1"/>
  <c r="B164" i="3"/>
  <c r="C164" i="3" s="1"/>
  <c r="B165" i="3"/>
  <c r="C165" i="3" s="1"/>
  <c r="B166" i="3"/>
  <c r="C166" i="3" s="1"/>
  <c r="B167" i="3"/>
  <c r="C167" i="3" s="1"/>
  <c r="B168" i="3"/>
  <c r="C168" i="3" s="1"/>
  <c r="B169" i="3"/>
  <c r="C169" i="3" s="1"/>
  <c r="B170" i="3"/>
  <c r="C170" i="3" s="1"/>
  <c r="B171" i="3"/>
  <c r="C171" i="3" s="1"/>
  <c r="B172" i="3"/>
  <c r="C172" i="3" s="1"/>
  <c r="B173" i="3"/>
  <c r="C173" i="3" s="1"/>
  <c r="B174" i="3"/>
  <c r="C174" i="3" s="1"/>
  <c r="B175" i="3"/>
  <c r="C175" i="3" s="1"/>
  <c r="B176" i="3"/>
  <c r="C176" i="3" s="1"/>
  <c r="B177" i="3"/>
  <c r="C177" i="3" s="1"/>
  <c r="B178" i="3"/>
  <c r="C178" i="3" s="1"/>
  <c r="B179" i="3"/>
  <c r="C179" i="3" s="1"/>
  <c r="B180" i="3"/>
  <c r="C180" i="3" s="1"/>
  <c r="B181" i="3"/>
  <c r="C181" i="3" s="1"/>
  <c r="B182" i="3"/>
  <c r="C182" i="3" s="1"/>
  <c r="B183" i="3"/>
  <c r="C183" i="3" s="1"/>
  <c r="B184" i="3"/>
  <c r="C184" i="3" s="1"/>
  <c r="B185" i="3"/>
  <c r="C185" i="3" s="1"/>
  <c r="B186" i="3"/>
  <c r="C186" i="3" s="1"/>
  <c r="B187" i="3"/>
  <c r="C187" i="3" s="1"/>
  <c r="B188" i="3"/>
  <c r="C188" i="3" s="1"/>
  <c r="B189" i="3"/>
  <c r="C189" i="3" s="1"/>
  <c r="B190" i="3"/>
  <c r="C190" i="3" s="1"/>
  <c r="B191" i="3"/>
  <c r="C191" i="3" s="1"/>
  <c r="B192" i="3"/>
  <c r="C192" i="3" s="1"/>
  <c r="B193" i="3"/>
  <c r="C193" i="3" s="1"/>
  <c r="B194" i="3"/>
  <c r="C194" i="3" s="1"/>
  <c r="B195" i="3"/>
  <c r="C195" i="3" s="1"/>
  <c r="B196" i="3"/>
  <c r="C196" i="3" s="1"/>
  <c r="B197" i="3"/>
  <c r="C197" i="3" s="1"/>
  <c r="B198" i="3"/>
  <c r="C198" i="3" s="1"/>
  <c r="B199" i="3"/>
  <c r="C199" i="3" s="1"/>
  <c r="B200" i="3"/>
  <c r="C200" i="3" s="1"/>
  <c r="B201" i="3"/>
  <c r="C201" i="3" s="1"/>
  <c r="B202" i="3"/>
  <c r="C202" i="3" s="1"/>
  <c r="B203" i="3"/>
  <c r="C203" i="3" s="1"/>
  <c r="B204" i="3"/>
  <c r="C204" i="3" s="1"/>
  <c r="B205" i="3"/>
  <c r="C205" i="3" s="1"/>
  <c r="B206" i="3"/>
  <c r="C206" i="3" s="1"/>
  <c r="B207" i="3"/>
  <c r="C207" i="3" s="1"/>
  <c r="B208" i="3"/>
  <c r="C208" i="3" s="1"/>
  <c r="B209" i="3"/>
  <c r="C209" i="3" s="1"/>
  <c r="B210" i="3"/>
  <c r="C210" i="3" s="1"/>
  <c r="B211" i="3"/>
  <c r="C211" i="3" s="1"/>
  <c r="B212" i="3"/>
  <c r="C212" i="3" s="1"/>
  <c r="B213" i="3"/>
  <c r="C213" i="3" s="1"/>
  <c r="B214" i="3"/>
  <c r="C214" i="3" s="1"/>
  <c r="B215" i="3"/>
  <c r="C215" i="3" s="1"/>
  <c r="B216" i="3"/>
  <c r="C216" i="3" s="1"/>
  <c r="B217" i="3"/>
  <c r="C217" i="3" s="1"/>
  <c r="B218" i="3"/>
  <c r="C218" i="3" s="1"/>
  <c r="B219" i="3"/>
  <c r="C219" i="3" s="1"/>
  <c r="B220" i="3"/>
  <c r="C220" i="3" s="1"/>
  <c r="B221" i="3"/>
  <c r="C221" i="3" s="1"/>
  <c r="B222" i="3"/>
  <c r="C222" i="3" s="1"/>
  <c r="B223" i="3"/>
  <c r="C223" i="3" s="1"/>
  <c r="B224" i="3"/>
  <c r="C224" i="3" s="1"/>
  <c r="B225" i="3"/>
  <c r="C225" i="3" s="1"/>
  <c r="B226" i="3"/>
  <c r="C226" i="3" s="1"/>
  <c r="B227" i="3"/>
  <c r="C227" i="3" s="1"/>
  <c r="B228" i="3"/>
  <c r="C228" i="3" s="1"/>
  <c r="B229" i="3"/>
  <c r="C229" i="3" s="1"/>
  <c r="B230" i="3"/>
  <c r="C230" i="3" s="1"/>
  <c r="B231" i="3"/>
  <c r="C231" i="3" s="1"/>
  <c r="B232" i="3"/>
  <c r="C232" i="3" s="1"/>
  <c r="B233" i="3"/>
  <c r="C233" i="3" s="1"/>
  <c r="B234" i="3"/>
  <c r="C234" i="3" s="1"/>
  <c r="B235" i="3"/>
  <c r="C235" i="3" s="1"/>
  <c r="B236" i="3"/>
  <c r="C236" i="3" s="1"/>
  <c r="B237" i="3"/>
  <c r="C237" i="3" s="1"/>
  <c r="B238" i="3"/>
  <c r="C238" i="3" s="1"/>
  <c r="B239" i="3"/>
  <c r="C239" i="3" s="1"/>
  <c r="B240" i="3"/>
  <c r="C240" i="3" s="1"/>
  <c r="B241" i="3"/>
  <c r="C241" i="3" s="1"/>
  <c r="B242" i="3"/>
  <c r="C242" i="3" s="1"/>
  <c r="B243" i="3"/>
  <c r="C243" i="3" s="1"/>
  <c r="B244" i="3"/>
  <c r="C244" i="3" s="1"/>
  <c r="B245" i="3"/>
  <c r="C245" i="3" s="1"/>
  <c r="B246" i="3"/>
  <c r="C246" i="3" s="1"/>
  <c r="B247" i="3"/>
  <c r="C247" i="3" s="1"/>
  <c r="B248" i="3"/>
  <c r="C248" i="3" s="1"/>
  <c r="B249" i="3"/>
  <c r="C249" i="3" s="1"/>
  <c r="B250" i="3"/>
  <c r="C250" i="3" s="1"/>
  <c r="B251" i="3"/>
  <c r="C251" i="3" s="1"/>
  <c r="B252" i="3"/>
  <c r="C252" i="3" s="1"/>
  <c r="B253" i="3"/>
  <c r="C253" i="3" s="1"/>
  <c r="B254" i="3"/>
  <c r="C254" i="3" s="1"/>
  <c r="B255" i="3"/>
  <c r="C255" i="3" s="1"/>
  <c r="B256" i="3"/>
  <c r="C256" i="3" s="1"/>
  <c r="B257" i="3"/>
  <c r="C257" i="3" s="1"/>
  <c r="B258" i="3"/>
  <c r="C258" i="3" s="1"/>
  <c r="B259" i="3"/>
  <c r="C259" i="3" s="1"/>
  <c r="B260" i="3"/>
  <c r="C260" i="3" s="1"/>
  <c r="B261" i="3"/>
  <c r="C261" i="3" s="1"/>
  <c r="B262" i="3"/>
  <c r="C262" i="3" s="1"/>
  <c r="B263" i="3"/>
  <c r="C263" i="3" s="1"/>
  <c r="B264" i="3"/>
  <c r="C264" i="3" s="1"/>
  <c r="B265" i="3"/>
  <c r="C265" i="3" s="1"/>
  <c r="B266" i="3"/>
  <c r="C266" i="3" s="1"/>
  <c r="B267" i="3"/>
  <c r="C267" i="3" s="1"/>
  <c r="B268" i="3"/>
  <c r="C268" i="3" s="1"/>
  <c r="B269" i="3"/>
  <c r="C269" i="3" s="1"/>
  <c r="B270" i="3"/>
  <c r="C270" i="3" s="1"/>
  <c r="B271" i="3"/>
  <c r="C271" i="3" s="1"/>
  <c r="B272" i="3"/>
  <c r="C272" i="3" s="1"/>
  <c r="B273" i="3"/>
  <c r="C273" i="3" s="1"/>
  <c r="B274" i="3"/>
  <c r="C274" i="3" s="1"/>
  <c r="B275" i="3"/>
  <c r="C275" i="3" s="1"/>
  <c r="B276" i="3"/>
  <c r="C276" i="3" s="1"/>
  <c r="B277" i="3"/>
  <c r="C277" i="3" s="1"/>
  <c r="B278" i="3"/>
  <c r="C278" i="3" s="1"/>
  <c r="B279" i="3"/>
  <c r="C279" i="3" s="1"/>
  <c r="B280" i="3"/>
  <c r="C280" i="3" s="1"/>
  <c r="B281" i="3"/>
  <c r="C281" i="3" s="1"/>
  <c r="B282" i="3"/>
  <c r="C282" i="3" s="1"/>
  <c r="B283" i="3"/>
  <c r="C283" i="3" s="1"/>
  <c r="B284" i="3"/>
  <c r="C284" i="3" s="1"/>
  <c r="B285" i="3"/>
  <c r="C285" i="3" s="1"/>
  <c r="B286" i="3"/>
  <c r="C286" i="3" s="1"/>
  <c r="B287" i="3"/>
  <c r="C287" i="3" s="1"/>
  <c r="B288" i="3"/>
  <c r="C288" i="3" s="1"/>
  <c r="B289" i="3"/>
  <c r="C289" i="3" s="1"/>
  <c r="B290" i="3"/>
  <c r="C290" i="3" s="1"/>
  <c r="B291" i="3"/>
  <c r="C291" i="3" s="1"/>
  <c r="B292" i="3"/>
  <c r="C292" i="3" s="1"/>
  <c r="B293" i="3"/>
  <c r="C293" i="3" s="1"/>
  <c r="B294" i="3"/>
  <c r="C294" i="3" s="1"/>
  <c r="B295" i="3"/>
  <c r="C295" i="3" s="1"/>
  <c r="B296" i="3"/>
  <c r="C296" i="3" s="1"/>
  <c r="B297" i="3"/>
  <c r="C297" i="3" s="1"/>
  <c r="B298" i="3"/>
  <c r="C298" i="3" s="1"/>
  <c r="B299" i="3"/>
  <c r="C299" i="3" s="1"/>
  <c r="B300" i="3"/>
  <c r="C300" i="3" s="1"/>
  <c r="B301" i="3"/>
  <c r="C301" i="3" s="1"/>
  <c r="B302" i="3"/>
  <c r="C302" i="3" s="1"/>
  <c r="B303" i="3"/>
  <c r="C303" i="3" s="1"/>
  <c r="B304" i="3"/>
  <c r="C304" i="3" s="1"/>
  <c r="B305" i="3"/>
  <c r="C305" i="3" s="1"/>
  <c r="B306" i="3"/>
  <c r="C306" i="3" s="1"/>
  <c r="B307" i="3"/>
  <c r="C307" i="3" s="1"/>
  <c r="B308" i="3"/>
  <c r="C308" i="3" s="1"/>
  <c r="B309" i="3"/>
  <c r="C309" i="3" s="1"/>
  <c r="B310" i="3"/>
  <c r="C310" i="3" s="1"/>
  <c r="B311" i="3"/>
  <c r="C311" i="3" s="1"/>
  <c r="B312" i="3"/>
  <c r="C312" i="3" s="1"/>
  <c r="B313" i="3"/>
  <c r="C313" i="3" s="1"/>
  <c r="B314" i="3"/>
  <c r="C314" i="3" s="1"/>
  <c r="B315" i="3"/>
  <c r="C315" i="3" s="1"/>
  <c r="B316" i="3"/>
  <c r="C316" i="3" s="1"/>
  <c r="B317" i="3"/>
  <c r="C317" i="3" s="1"/>
  <c r="B318" i="3"/>
  <c r="C318" i="3" s="1"/>
  <c r="B319" i="3"/>
  <c r="C319" i="3" s="1"/>
  <c r="B320" i="3"/>
  <c r="C320" i="3" s="1"/>
  <c r="B321" i="3"/>
  <c r="C321" i="3" s="1"/>
  <c r="B322" i="3"/>
  <c r="C322" i="3" s="1"/>
  <c r="B323" i="3"/>
  <c r="C323" i="3" s="1"/>
  <c r="B324" i="3"/>
  <c r="C324" i="3" s="1"/>
  <c r="B325" i="3"/>
  <c r="C325" i="3" s="1"/>
  <c r="B326" i="3"/>
  <c r="C326" i="3" s="1"/>
  <c r="B327" i="3"/>
  <c r="C327" i="3" s="1"/>
  <c r="B328" i="3"/>
  <c r="C328" i="3" s="1"/>
  <c r="B329" i="3"/>
  <c r="C329" i="3" s="1"/>
  <c r="B330" i="3"/>
  <c r="C330" i="3" s="1"/>
  <c r="B331" i="3"/>
  <c r="C331" i="3" s="1"/>
  <c r="B332" i="3"/>
  <c r="C332" i="3" s="1"/>
  <c r="B333" i="3"/>
  <c r="C333" i="3" s="1"/>
  <c r="B334" i="3"/>
  <c r="C334" i="3" s="1"/>
  <c r="B335" i="3"/>
  <c r="C335" i="3" s="1"/>
  <c r="B336" i="3"/>
  <c r="C336" i="3" s="1"/>
  <c r="B337" i="3"/>
  <c r="C337" i="3" s="1"/>
  <c r="B338" i="3"/>
  <c r="C338" i="3" s="1"/>
  <c r="B339" i="3"/>
  <c r="C339" i="3" s="1"/>
  <c r="B340" i="3"/>
  <c r="C340" i="3" s="1"/>
  <c r="B341" i="3"/>
  <c r="C341" i="3" s="1"/>
  <c r="B342" i="3"/>
  <c r="C342" i="3" s="1"/>
  <c r="B343" i="3"/>
  <c r="C343" i="3" s="1"/>
  <c r="B344" i="3"/>
  <c r="C344" i="3" s="1"/>
  <c r="B345" i="3"/>
  <c r="C345" i="3" s="1"/>
  <c r="B346" i="3"/>
  <c r="C346" i="3" s="1"/>
  <c r="B347" i="3"/>
  <c r="C347" i="3" s="1"/>
  <c r="B348" i="3"/>
  <c r="C348" i="3" s="1"/>
  <c r="B349" i="3"/>
  <c r="C349" i="3" s="1"/>
  <c r="B350" i="3"/>
  <c r="C350" i="3" s="1"/>
  <c r="B351" i="3"/>
  <c r="C351" i="3" s="1"/>
  <c r="B352" i="3"/>
  <c r="C352" i="3" s="1"/>
  <c r="B353" i="3"/>
  <c r="C353" i="3" s="1"/>
  <c r="B354" i="3"/>
  <c r="C354" i="3" s="1"/>
  <c r="B355" i="3"/>
  <c r="C355" i="3" s="1"/>
  <c r="B356" i="3"/>
  <c r="C356" i="3" s="1"/>
  <c r="B357" i="3"/>
  <c r="C357" i="3" s="1"/>
  <c r="B358" i="3"/>
  <c r="C358" i="3" s="1"/>
  <c r="B359" i="3"/>
  <c r="C359" i="3" s="1"/>
  <c r="B360" i="3"/>
  <c r="C360" i="3" s="1"/>
  <c r="B361" i="3"/>
  <c r="C361" i="3" s="1"/>
  <c r="B362" i="3"/>
  <c r="C362" i="3" s="1"/>
  <c r="B363" i="3"/>
  <c r="C363" i="3" s="1"/>
  <c r="B364" i="3"/>
  <c r="C364" i="3" s="1"/>
  <c r="B365" i="3"/>
  <c r="C365" i="3" s="1"/>
  <c r="B366" i="3"/>
  <c r="C366" i="3" s="1"/>
  <c r="B367" i="3"/>
  <c r="C367" i="3" s="1"/>
  <c r="B368" i="3"/>
  <c r="C368" i="3" s="1"/>
  <c r="B369" i="3"/>
  <c r="C369" i="3" s="1"/>
  <c r="B370" i="3"/>
  <c r="C370" i="3" s="1"/>
  <c r="B371" i="3"/>
  <c r="C371" i="3" s="1"/>
  <c r="B372" i="3"/>
  <c r="C372" i="3" s="1"/>
  <c r="B373" i="3"/>
  <c r="C373" i="3" s="1"/>
  <c r="B374" i="3"/>
  <c r="C374" i="3" s="1"/>
  <c r="B375" i="3"/>
  <c r="C375" i="3" s="1"/>
  <c r="B376" i="3"/>
  <c r="C376" i="3" s="1"/>
  <c r="B377" i="3"/>
  <c r="C377" i="3" s="1"/>
  <c r="B378" i="3"/>
  <c r="C378" i="3" s="1"/>
  <c r="B379" i="3"/>
  <c r="C379" i="3" s="1"/>
  <c r="B380" i="3"/>
  <c r="C380" i="3" s="1"/>
  <c r="B381" i="3"/>
  <c r="C381" i="3" s="1"/>
  <c r="B382" i="3"/>
  <c r="C382" i="3" s="1"/>
  <c r="B383" i="3"/>
  <c r="C383" i="3" s="1"/>
  <c r="B384" i="3"/>
  <c r="C384" i="3" s="1"/>
  <c r="B385" i="3"/>
  <c r="C385" i="3" s="1"/>
  <c r="B386" i="3"/>
  <c r="C386" i="3" s="1"/>
  <c r="B387" i="3"/>
  <c r="C387" i="3" s="1"/>
  <c r="B388" i="3"/>
  <c r="C388" i="3" s="1"/>
  <c r="B389" i="3"/>
  <c r="C389" i="3" s="1"/>
  <c r="B390" i="3"/>
  <c r="C390" i="3" s="1"/>
  <c r="B391" i="3"/>
  <c r="C391" i="3" s="1"/>
  <c r="B392" i="3"/>
  <c r="C392" i="3" s="1"/>
  <c r="B393" i="3"/>
  <c r="C393" i="3" s="1"/>
  <c r="B394" i="3"/>
  <c r="C394" i="3" s="1"/>
  <c r="B395" i="3"/>
  <c r="C395" i="3" s="1"/>
  <c r="B396" i="3"/>
  <c r="C396" i="3" s="1"/>
  <c r="B397" i="3"/>
  <c r="C397" i="3" s="1"/>
  <c r="B398" i="3"/>
  <c r="C398" i="3" s="1"/>
  <c r="B399" i="3"/>
  <c r="C399" i="3" s="1"/>
  <c r="B400" i="3"/>
  <c r="C400" i="3" s="1"/>
  <c r="B401" i="3"/>
  <c r="C401" i="3" s="1"/>
  <c r="B402" i="3"/>
  <c r="C402" i="3" s="1"/>
  <c r="B403" i="3"/>
  <c r="C403" i="3" s="1"/>
  <c r="B404" i="3"/>
  <c r="C404" i="3" s="1"/>
  <c r="B405" i="3"/>
  <c r="C405" i="3" s="1"/>
  <c r="B406" i="3"/>
  <c r="C406" i="3" s="1"/>
  <c r="B407" i="3"/>
  <c r="C407" i="3" s="1"/>
  <c r="B408" i="3"/>
  <c r="C408" i="3" s="1"/>
  <c r="B409" i="3"/>
  <c r="C409" i="3" s="1"/>
  <c r="B410" i="3"/>
  <c r="C410" i="3" s="1"/>
  <c r="B411" i="3"/>
  <c r="C411" i="3" s="1"/>
  <c r="B412" i="3"/>
  <c r="C412" i="3" s="1"/>
  <c r="B413" i="3"/>
  <c r="C413" i="3" s="1"/>
  <c r="B414" i="3"/>
  <c r="C414" i="3" s="1"/>
  <c r="B415" i="3"/>
  <c r="C415" i="3" s="1"/>
  <c r="B416" i="3"/>
  <c r="C416" i="3" s="1"/>
  <c r="B417" i="3"/>
  <c r="C417" i="3" s="1"/>
  <c r="B418" i="3"/>
  <c r="C418" i="3" s="1"/>
  <c r="B419" i="3"/>
  <c r="C419" i="3" s="1"/>
  <c r="B420" i="3"/>
  <c r="C420" i="3" s="1"/>
  <c r="B421" i="3"/>
  <c r="C421" i="3" s="1"/>
  <c r="B422" i="3"/>
  <c r="C422" i="3" s="1"/>
  <c r="B423" i="3"/>
  <c r="C423" i="3" s="1"/>
  <c r="B424" i="3"/>
  <c r="C424" i="3" s="1"/>
  <c r="B425" i="3"/>
  <c r="C425" i="3" s="1"/>
  <c r="B426" i="3"/>
  <c r="C426" i="3" s="1"/>
  <c r="B427" i="3"/>
  <c r="C427" i="3" s="1"/>
  <c r="B428" i="3"/>
  <c r="C428" i="3" s="1"/>
  <c r="B429" i="3"/>
  <c r="C429" i="3" s="1"/>
  <c r="B430" i="3"/>
  <c r="C430" i="3" s="1"/>
  <c r="B431" i="3"/>
  <c r="C431" i="3" s="1"/>
  <c r="B432" i="3"/>
  <c r="C432" i="3" s="1"/>
  <c r="B433" i="3"/>
  <c r="C433" i="3" s="1"/>
  <c r="B434" i="3"/>
  <c r="C434" i="3" s="1"/>
  <c r="B435" i="3"/>
  <c r="C435" i="3" s="1"/>
  <c r="B436" i="3"/>
  <c r="C436" i="3" s="1"/>
  <c r="B437" i="3"/>
  <c r="C437" i="3" s="1"/>
  <c r="B438" i="3"/>
  <c r="C438" i="3" s="1"/>
  <c r="B439" i="3"/>
  <c r="C439" i="3" s="1"/>
  <c r="B440" i="3"/>
  <c r="C440" i="3" s="1"/>
  <c r="B441" i="3"/>
  <c r="C441" i="3" s="1"/>
  <c r="B442" i="3"/>
  <c r="C442" i="3" s="1"/>
  <c r="B443" i="3"/>
  <c r="C443" i="3" s="1"/>
  <c r="B444" i="3"/>
  <c r="C444" i="3" s="1"/>
  <c r="B445" i="3"/>
  <c r="C445" i="3" s="1"/>
  <c r="B446" i="3"/>
  <c r="C446" i="3" s="1"/>
  <c r="B447" i="3"/>
  <c r="C447" i="3" s="1"/>
  <c r="B448" i="3"/>
  <c r="C448" i="3" s="1"/>
  <c r="B449" i="3"/>
  <c r="C449" i="3" s="1"/>
  <c r="B450" i="3"/>
  <c r="C450" i="3" s="1"/>
  <c r="B451" i="3"/>
  <c r="C451" i="3" s="1"/>
  <c r="B452" i="3"/>
  <c r="C452" i="3" s="1"/>
  <c r="B453" i="3"/>
  <c r="C453" i="3" s="1"/>
  <c r="B454" i="3"/>
  <c r="C454" i="3" s="1"/>
  <c r="B455" i="3"/>
  <c r="C455" i="3" s="1"/>
  <c r="B456" i="3"/>
  <c r="C456" i="3" s="1"/>
  <c r="B457" i="3"/>
  <c r="C457" i="3" s="1"/>
  <c r="B458" i="3"/>
  <c r="C458" i="3" s="1"/>
  <c r="B459" i="3"/>
  <c r="C459" i="3" s="1"/>
  <c r="B460" i="3"/>
  <c r="C460" i="3" s="1"/>
  <c r="B461" i="3"/>
  <c r="C461" i="3" s="1"/>
  <c r="B462" i="3"/>
  <c r="C462" i="3" s="1"/>
  <c r="B463" i="3"/>
  <c r="C463" i="3" s="1"/>
  <c r="B464" i="3"/>
  <c r="C464" i="3" s="1"/>
  <c r="B465" i="3"/>
  <c r="C465" i="3" s="1"/>
  <c r="B466" i="3"/>
  <c r="C466" i="3" s="1"/>
  <c r="B467" i="3"/>
  <c r="C467" i="3" s="1"/>
  <c r="B468" i="3"/>
  <c r="C468" i="3" s="1"/>
  <c r="B469" i="3"/>
  <c r="C469" i="3" s="1"/>
  <c r="B470" i="3"/>
  <c r="C470" i="3" s="1"/>
  <c r="B471" i="3"/>
  <c r="C471" i="3" s="1"/>
  <c r="B472" i="3"/>
  <c r="C472" i="3" s="1"/>
  <c r="B473" i="3"/>
  <c r="C473" i="3" s="1"/>
  <c r="B474" i="3"/>
  <c r="C474" i="3" s="1"/>
  <c r="B475" i="3"/>
  <c r="C475" i="3" s="1"/>
  <c r="B476" i="3"/>
  <c r="C476" i="3" s="1"/>
  <c r="B477" i="3"/>
  <c r="C477" i="3" s="1"/>
  <c r="B478" i="3"/>
  <c r="C478" i="3" s="1"/>
  <c r="B479" i="3"/>
  <c r="C479" i="3" s="1"/>
  <c r="B480" i="3"/>
  <c r="C480" i="3" s="1"/>
  <c r="B481" i="3"/>
  <c r="C481" i="3" s="1"/>
  <c r="B482" i="3"/>
  <c r="C482" i="3" s="1"/>
  <c r="B483" i="3"/>
  <c r="C483" i="3" s="1"/>
  <c r="B484" i="3"/>
  <c r="C484" i="3" s="1"/>
  <c r="B485" i="3"/>
  <c r="C485" i="3" s="1"/>
  <c r="B486" i="3"/>
  <c r="C486" i="3" s="1"/>
  <c r="B487" i="3"/>
  <c r="C487" i="3" s="1"/>
  <c r="B488" i="3"/>
  <c r="C488" i="3" s="1"/>
  <c r="B489" i="3"/>
  <c r="C489" i="3" s="1"/>
  <c r="B490" i="3"/>
  <c r="C490" i="3" s="1"/>
  <c r="B491" i="3"/>
  <c r="C491" i="3" s="1"/>
  <c r="B492" i="3"/>
  <c r="C492" i="3" s="1"/>
  <c r="B493" i="3"/>
  <c r="C493" i="3" s="1"/>
  <c r="B494" i="3"/>
  <c r="C494" i="3" s="1"/>
  <c r="B495" i="3"/>
  <c r="C495" i="3" s="1"/>
  <c r="B496" i="3"/>
  <c r="C496" i="3" s="1"/>
  <c r="B497" i="3"/>
  <c r="C497" i="3" s="1"/>
  <c r="B498" i="3"/>
  <c r="C498" i="3" s="1"/>
  <c r="B499" i="3"/>
  <c r="C499" i="3" s="1"/>
  <c r="B500" i="3"/>
  <c r="C500" i="3" s="1"/>
  <c r="B501" i="3"/>
  <c r="C501" i="3" s="1"/>
  <c r="B502" i="3"/>
  <c r="C502" i="3" s="1"/>
  <c r="B503" i="3"/>
  <c r="C503" i="3" s="1"/>
  <c r="B504" i="3"/>
  <c r="C504" i="3" s="1"/>
  <c r="B505" i="3"/>
  <c r="C505" i="3" s="1"/>
  <c r="B506" i="3"/>
  <c r="C506" i="3" s="1"/>
  <c r="B507" i="3"/>
  <c r="C507" i="3" s="1"/>
  <c r="B508" i="3"/>
  <c r="C508" i="3" s="1"/>
  <c r="B509" i="3"/>
  <c r="C509" i="3" s="1"/>
  <c r="B510" i="3"/>
  <c r="C510" i="3" s="1"/>
  <c r="B511" i="3"/>
  <c r="C511" i="3" s="1"/>
  <c r="B512" i="3"/>
  <c r="C512" i="3" s="1"/>
  <c r="B513" i="3"/>
  <c r="C513" i="3" s="1"/>
  <c r="B514" i="3"/>
  <c r="C514" i="3" s="1"/>
  <c r="B515" i="3"/>
  <c r="C515" i="3" s="1"/>
  <c r="B516" i="3"/>
  <c r="C516" i="3" s="1"/>
  <c r="B517" i="3"/>
  <c r="C517" i="3" s="1"/>
  <c r="B518" i="3"/>
  <c r="C518" i="3" s="1"/>
  <c r="B519" i="3"/>
  <c r="C519" i="3" s="1"/>
  <c r="B520" i="3"/>
  <c r="C520" i="3" s="1"/>
  <c r="B521" i="3"/>
  <c r="C521" i="3" s="1"/>
  <c r="B522" i="3"/>
  <c r="C522" i="3" s="1"/>
  <c r="B523" i="3"/>
  <c r="C523" i="3" s="1"/>
  <c r="B524" i="3"/>
  <c r="C524" i="3" s="1"/>
  <c r="B525" i="3"/>
  <c r="C525" i="3" s="1"/>
  <c r="B526" i="3"/>
  <c r="C526" i="3" s="1"/>
  <c r="B527" i="3"/>
  <c r="C527" i="3" s="1"/>
  <c r="B528" i="3"/>
  <c r="C528" i="3" s="1"/>
  <c r="B529" i="3"/>
  <c r="C529" i="3" s="1"/>
  <c r="B530" i="3"/>
  <c r="C530" i="3" s="1"/>
  <c r="B531" i="3"/>
  <c r="C531" i="3" s="1"/>
  <c r="B532" i="3"/>
  <c r="C532" i="3" s="1"/>
  <c r="B533" i="3"/>
  <c r="C533" i="3" s="1"/>
  <c r="B534" i="3"/>
  <c r="C534" i="3" s="1"/>
  <c r="B535" i="3"/>
  <c r="C535" i="3" s="1"/>
  <c r="B536" i="3"/>
  <c r="C536" i="3" s="1"/>
  <c r="B537" i="3"/>
  <c r="C537" i="3" s="1"/>
  <c r="B538" i="3"/>
  <c r="C538" i="3" s="1"/>
  <c r="B539" i="3"/>
  <c r="C539" i="3" s="1"/>
  <c r="B540" i="3"/>
  <c r="C540" i="3" s="1"/>
  <c r="B541" i="3"/>
  <c r="C541" i="3" s="1"/>
  <c r="B542" i="3"/>
  <c r="C542" i="3" s="1"/>
  <c r="B543" i="3"/>
  <c r="C543" i="3" s="1"/>
  <c r="B544" i="3"/>
  <c r="C544" i="3" s="1"/>
  <c r="B545" i="3"/>
  <c r="C545" i="3" s="1"/>
  <c r="B546" i="3"/>
  <c r="C546" i="3" s="1"/>
  <c r="B547" i="3"/>
  <c r="C547" i="3" s="1"/>
  <c r="B548" i="3"/>
  <c r="C548" i="3" s="1"/>
  <c r="B549" i="3"/>
  <c r="C549" i="3" s="1"/>
  <c r="B550" i="3"/>
  <c r="C550" i="3" s="1"/>
  <c r="B551" i="3"/>
  <c r="C551" i="3" s="1"/>
  <c r="B552" i="3"/>
  <c r="C552" i="3" s="1"/>
  <c r="B553" i="3"/>
  <c r="C553" i="3" s="1"/>
  <c r="B554" i="3"/>
  <c r="C554" i="3" s="1"/>
  <c r="B555" i="3"/>
  <c r="C555" i="3" s="1"/>
  <c r="B556" i="3"/>
  <c r="C556" i="3" s="1"/>
  <c r="B557" i="3"/>
  <c r="C557" i="3" s="1"/>
  <c r="B558" i="3"/>
  <c r="C558" i="3" s="1"/>
  <c r="B559" i="3"/>
  <c r="C559" i="3" s="1"/>
  <c r="B560" i="3"/>
  <c r="C560" i="3" s="1"/>
  <c r="B561" i="3"/>
  <c r="C561" i="3" s="1"/>
  <c r="B562" i="3"/>
  <c r="C562" i="3" s="1"/>
  <c r="B563" i="3"/>
  <c r="C563" i="3" s="1"/>
  <c r="B564" i="3"/>
  <c r="C564" i="3" s="1"/>
  <c r="B565" i="3"/>
  <c r="C565" i="3" s="1"/>
  <c r="B566" i="3"/>
  <c r="C566" i="3" s="1"/>
  <c r="B567" i="3"/>
  <c r="C567" i="3" s="1"/>
  <c r="B568" i="3"/>
  <c r="C568" i="3" s="1"/>
  <c r="B569" i="3"/>
  <c r="C569" i="3" s="1"/>
  <c r="B570" i="3"/>
  <c r="C570" i="3" s="1"/>
  <c r="B571" i="3"/>
  <c r="C571" i="3" s="1"/>
  <c r="B572" i="3"/>
  <c r="C572" i="3" s="1"/>
  <c r="B573" i="3"/>
  <c r="C573" i="3" s="1"/>
  <c r="B574" i="3"/>
  <c r="C574" i="3" s="1"/>
  <c r="B575" i="3"/>
  <c r="C575" i="3" s="1"/>
  <c r="B576" i="3"/>
  <c r="C576" i="3" s="1"/>
  <c r="B577" i="3"/>
  <c r="C577" i="3" s="1"/>
  <c r="B578" i="3"/>
  <c r="C578" i="3" s="1"/>
  <c r="B579" i="3"/>
  <c r="C579" i="3" s="1"/>
  <c r="B580" i="3"/>
  <c r="C580" i="3" s="1"/>
  <c r="B581" i="3"/>
  <c r="C581" i="3" s="1"/>
  <c r="B582" i="3"/>
  <c r="C582" i="3" s="1"/>
  <c r="B583" i="3"/>
  <c r="C583" i="3" s="1"/>
  <c r="B584" i="3"/>
  <c r="C584" i="3" s="1"/>
  <c r="B585" i="3"/>
  <c r="C585" i="3" s="1"/>
  <c r="B586" i="3"/>
  <c r="C586" i="3" s="1"/>
  <c r="B587" i="3"/>
  <c r="C587" i="3" s="1"/>
  <c r="B588" i="3"/>
  <c r="C588" i="3" s="1"/>
  <c r="B589" i="3"/>
  <c r="C589" i="3" s="1"/>
  <c r="B590" i="3"/>
  <c r="C590" i="3" s="1"/>
  <c r="B591" i="3"/>
  <c r="C591" i="3" s="1"/>
  <c r="B592" i="3"/>
  <c r="C592" i="3" s="1"/>
  <c r="B593" i="3"/>
  <c r="C593" i="3" s="1"/>
  <c r="B594" i="3"/>
  <c r="C594" i="3" s="1"/>
  <c r="B595" i="3"/>
  <c r="C595" i="3" s="1"/>
  <c r="B596" i="3"/>
  <c r="C596" i="3" s="1"/>
  <c r="B597" i="3"/>
  <c r="C597" i="3" s="1"/>
  <c r="B598" i="3"/>
  <c r="C598" i="3" s="1"/>
  <c r="B599" i="3"/>
  <c r="C599" i="3" s="1"/>
  <c r="B600" i="3"/>
  <c r="C600" i="3" s="1"/>
  <c r="B601" i="3"/>
  <c r="C601" i="3" s="1"/>
  <c r="B602" i="3"/>
  <c r="C602" i="3" s="1"/>
  <c r="B603" i="3"/>
  <c r="C603" i="3" s="1"/>
  <c r="B604" i="3"/>
  <c r="C604" i="3" s="1"/>
  <c r="B605" i="3"/>
  <c r="C605" i="3" s="1"/>
  <c r="B606" i="3"/>
  <c r="C606" i="3" s="1"/>
  <c r="B607" i="3"/>
  <c r="C607" i="3" s="1"/>
  <c r="B608" i="3"/>
  <c r="C608" i="3" s="1"/>
  <c r="B609" i="3"/>
  <c r="C609" i="3" s="1"/>
  <c r="B610" i="3"/>
  <c r="C610" i="3" s="1"/>
  <c r="B611" i="3"/>
  <c r="C611" i="3" s="1"/>
  <c r="B612" i="3"/>
  <c r="C612" i="3" s="1"/>
  <c r="B613" i="3"/>
  <c r="C613" i="3" s="1"/>
  <c r="B614" i="3"/>
  <c r="C614" i="3" s="1"/>
  <c r="B615" i="3"/>
  <c r="C615" i="3" s="1"/>
  <c r="B616" i="3"/>
  <c r="C616" i="3" s="1"/>
  <c r="B617" i="3"/>
  <c r="C617" i="3" s="1"/>
  <c r="B618" i="3"/>
  <c r="C618" i="3" s="1"/>
  <c r="B619" i="3"/>
  <c r="C619" i="3" s="1"/>
  <c r="B620" i="3"/>
  <c r="C620" i="3" s="1"/>
  <c r="B621" i="3"/>
  <c r="C621" i="3" s="1"/>
  <c r="B622" i="3"/>
  <c r="C622" i="3" s="1"/>
  <c r="B623" i="3"/>
  <c r="C623" i="3" s="1"/>
  <c r="B624" i="3"/>
  <c r="C624" i="3" s="1"/>
  <c r="B625" i="3"/>
  <c r="C625" i="3" s="1"/>
  <c r="B626" i="3"/>
  <c r="C626" i="3" s="1"/>
  <c r="B627" i="3"/>
  <c r="C627" i="3" s="1"/>
  <c r="B628" i="3"/>
  <c r="C628" i="3" s="1"/>
  <c r="B629" i="3"/>
  <c r="C629" i="3" s="1"/>
  <c r="B630" i="3"/>
  <c r="C630" i="3" s="1"/>
  <c r="B631" i="3"/>
  <c r="C631" i="3" s="1"/>
  <c r="B632" i="3"/>
  <c r="C632" i="3" s="1"/>
  <c r="B633" i="3"/>
  <c r="C633" i="3" s="1"/>
  <c r="B634" i="3"/>
  <c r="C634" i="3" s="1"/>
  <c r="B635" i="3"/>
  <c r="C635" i="3" s="1"/>
  <c r="B636" i="3"/>
  <c r="C636" i="3" s="1"/>
  <c r="B637" i="3"/>
  <c r="C637" i="3" s="1"/>
  <c r="B638" i="3"/>
  <c r="C638" i="3" s="1"/>
  <c r="B639" i="3"/>
  <c r="C639" i="3" s="1"/>
  <c r="B640" i="3"/>
  <c r="C640" i="3" s="1"/>
  <c r="B641" i="3"/>
  <c r="C641" i="3" s="1"/>
  <c r="B642" i="3"/>
  <c r="C642" i="3" s="1"/>
  <c r="B643" i="3"/>
  <c r="C643" i="3" s="1"/>
  <c r="B644" i="3"/>
  <c r="C644" i="3" s="1"/>
  <c r="B645" i="3"/>
  <c r="C645" i="3" s="1"/>
  <c r="B646" i="3"/>
  <c r="C646" i="3" s="1"/>
  <c r="B647" i="3"/>
  <c r="C647" i="3" s="1"/>
  <c r="B648" i="3"/>
  <c r="C648" i="3" s="1"/>
  <c r="B649" i="3"/>
  <c r="C649" i="3" s="1"/>
  <c r="B650" i="3"/>
  <c r="C650" i="3" s="1"/>
  <c r="B651" i="3"/>
  <c r="C651" i="3" s="1"/>
  <c r="B652" i="3"/>
  <c r="C652" i="3" s="1"/>
  <c r="B653" i="3"/>
  <c r="C653" i="3" s="1"/>
  <c r="B654" i="3"/>
  <c r="C654" i="3" s="1"/>
  <c r="B655" i="3"/>
  <c r="C655" i="3" s="1"/>
  <c r="B656" i="3"/>
  <c r="C656" i="3" s="1"/>
  <c r="B657" i="3"/>
  <c r="C657" i="3" s="1"/>
  <c r="B658" i="3"/>
  <c r="C658" i="3" s="1"/>
  <c r="B659" i="3"/>
  <c r="C659" i="3" s="1"/>
  <c r="B660" i="3"/>
  <c r="C660" i="3" s="1"/>
  <c r="B661" i="3"/>
  <c r="C661" i="3" s="1"/>
  <c r="B662" i="3"/>
  <c r="C662" i="3" s="1"/>
  <c r="B663" i="3"/>
  <c r="C663" i="3" s="1"/>
  <c r="B664" i="3"/>
  <c r="C664" i="3" s="1"/>
  <c r="B665" i="3"/>
  <c r="C665" i="3" s="1"/>
  <c r="B666" i="3"/>
  <c r="C666" i="3" s="1"/>
  <c r="B667" i="3"/>
  <c r="C667" i="3" s="1"/>
  <c r="B668" i="3"/>
  <c r="C668" i="3" s="1"/>
  <c r="B669" i="3"/>
  <c r="C669" i="3" s="1"/>
  <c r="B670" i="3"/>
  <c r="C670" i="3" s="1"/>
  <c r="B671" i="3"/>
  <c r="C671" i="3" s="1"/>
  <c r="B672" i="3"/>
  <c r="C672" i="3" s="1"/>
  <c r="B673" i="3"/>
  <c r="C673" i="3" s="1"/>
  <c r="B674" i="3"/>
  <c r="C674" i="3" s="1"/>
  <c r="B675" i="3"/>
  <c r="C675" i="3" s="1"/>
  <c r="B676" i="3"/>
  <c r="C676" i="3" s="1"/>
  <c r="B677" i="3"/>
  <c r="C677" i="3" s="1"/>
  <c r="B678" i="3"/>
  <c r="C678" i="3" s="1"/>
  <c r="B679" i="3"/>
  <c r="C679" i="3" s="1"/>
  <c r="B680" i="3"/>
  <c r="C680" i="3" s="1"/>
  <c r="B681" i="3"/>
  <c r="C681" i="3" s="1"/>
  <c r="B682" i="3"/>
  <c r="C682" i="3" s="1"/>
  <c r="B683" i="3"/>
  <c r="C683" i="3" s="1"/>
  <c r="B684" i="3"/>
  <c r="C684" i="3" s="1"/>
  <c r="B685" i="3"/>
  <c r="C685" i="3" s="1"/>
  <c r="B686" i="3"/>
  <c r="C686" i="3" s="1"/>
  <c r="B687" i="3"/>
  <c r="C687" i="3" s="1"/>
  <c r="B688" i="3"/>
  <c r="C688" i="3" s="1"/>
  <c r="B689" i="3"/>
  <c r="C689" i="3" s="1"/>
  <c r="B690" i="3"/>
  <c r="C690" i="3" s="1"/>
  <c r="B691" i="3"/>
  <c r="C691" i="3" s="1"/>
  <c r="B692" i="3"/>
  <c r="C692" i="3" s="1"/>
  <c r="B693" i="3"/>
  <c r="C693" i="3" s="1"/>
  <c r="B694" i="3"/>
  <c r="C694" i="3" s="1"/>
  <c r="B695" i="3"/>
  <c r="C695" i="3" s="1"/>
  <c r="B696" i="3"/>
  <c r="C696" i="3" s="1"/>
  <c r="B697" i="3"/>
  <c r="C697" i="3" s="1"/>
  <c r="B698" i="3"/>
  <c r="C698" i="3" s="1"/>
  <c r="B699" i="3"/>
  <c r="C699" i="3" s="1"/>
  <c r="B700" i="3"/>
  <c r="C700" i="3" s="1"/>
  <c r="B701" i="3"/>
  <c r="C701" i="3" s="1"/>
  <c r="B702" i="3"/>
  <c r="C702" i="3" s="1"/>
  <c r="B703" i="3"/>
  <c r="C703" i="3" s="1"/>
  <c r="B704" i="3"/>
  <c r="C704" i="3" s="1"/>
  <c r="B705" i="3"/>
  <c r="C705" i="3" s="1"/>
  <c r="B706" i="3"/>
  <c r="C706" i="3" s="1"/>
  <c r="B707" i="3"/>
  <c r="C707" i="3" s="1"/>
  <c r="B708" i="3"/>
  <c r="C708" i="3" s="1"/>
  <c r="B709" i="3"/>
  <c r="C709" i="3" s="1"/>
  <c r="B710" i="3"/>
  <c r="C710" i="3" s="1"/>
  <c r="B711" i="3"/>
  <c r="C711" i="3" s="1"/>
  <c r="B712" i="3"/>
  <c r="C712" i="3" s="1"/>
  <c r="B713" i="3"/>
  <c r="C713" i="3" s="1"/>
  <c r="B714" i="3"/>
  <c r="C714" i="3" s="1"/>
  <c r="B715" i="3"/>
  <c r="C715" i="3" s="1"/>
  <c r="B716" i="3"/>
  <c r="C716" i="3" s="1"/>
  <c r="B717" i="3"/>
  <c r="C717" i="3" s="1"/>
  <c r="B718" i="3"/>
  <c r="C718" i="3" s="1"/>
  <c r="B719" i="3"/>
  <c r="C719" i="3" s="1"/>
  <c r="B720" i="3"/>
  <c r="C720" i="3" s="1"/>
  <c r="B721" i="3"/>
  <c r="C721" i="3" s="1"/>
  <c r="B722" i="3"/>
  <c r="C722" i="3" s="1"/>
  <c r="B723" i="3"/>
  <c r="C723" i="3" s="1"/>
  <c r="B724" i="3"/>
  <c r="C724" i="3" s="1"/>
  <c r="B725" i="3"/>
  <c r="C725" i="3" s="1"/>
  <c r="B726" i="3"/>
  <c r="C726" i="3" s="1"/>
  <c r="B727" i="3"/>
  <c r="C727" i="3" s="1"/>
  <c r="B728" i="3"/>
  <c r="C728" i="3" s="1"/>
  <c r="B729" i="3"/>
  <c r="C729" i="3" s="1"/>
  <c r="B730" i="3"/>
  <c r="C730" i="3" s="1"/>
  <c r="B731" i="3"/>
  <c r="C731" i="3" s="1"/>
  <c r="B732" i="3"/>
  <c r="C732" i="3" s="1"/>
  <c r="B733" i="3"/>
  <c r="C733" i="3" s="1"/>
  <c r="B734" i="3"/>
  <c r="C734" i="3" s="1"/>
  <c r="B735" i="3"/>
  <c r="C735" i="3" s="1"/>
  <c r="B736" i="3"/>
  <c r="C736" i="3" s="1"/>
  <c r="B737" i="3"/>
  <c r="C737" i="3" s="1"/>
  <c r="B738" i="3"/>
  <c r="C738" i="3" s="1"/>
  <c r="B739" i="3"/>
  <c r="C739" i="3" s="1"/>
  <c r="B740" i="3"/>
  <c r="C740" i="3" s="1"/>
  <c r="B741" i="3"/>
  <c r="C741" i="3" s="1"/>
  <c r="B742" i="3"/>
  <c r="C742" i="3" s="1"/>
  <c r="B743" i="3"/>
  <c r="C743" i="3" s="1"/>
  <c r="B744" i="3"/>
  <c r="C744" i="3" s="1"/>
  <c r="B745" i="3"/>
  <c r="C745" i="3" s="1"/>
  <c r="B746" i="3"/>
  <c r="C746" i="3" s="1"/>
  <c r="B747" i="3"/>
  <c r="C747" i="3" s="1"/>
  <c r="B748" i="3"/>
  <c r="C748" i="3" s="1"/>
  <c r="B749" i="3"/>
  <c r="C749" i="3" s="1"/>
  <c r="B750" i="3"/>
  <c r="C750" i="3" s="1"/>
  <c r="B751" i="3"/>
  <c r="C751" i="3" s="1"/>
  <c r="B752" i="3"/>
  <c r="C752" i="3" s="1"/>
  <c r="B753" i="3"/>
  <c r="C753" i="3" s="1"/>
  <c r="B754" i="3"/>
  <c r="C754" i="3" s="1"/>
  <c r="B755" i="3"/>
  <c r="C755" i="3" s="1"/>
  <c r="B756" i="3"/>
  <c r="C756" i="3" s="1"/>
  <c r="B757" i="3"/>
  <c r="C757" i="3" s="1"/>
  <c r="B758" i="3"/>
  <c r="C758" i="3" s="1"/>
  <c r="B759" i="3"/>
  <c r="C759" i="3" s="1"/>
  <c r="B760" i="3"/>
  <c r="C760" i="3" s="1"/>
  <c r="B761" i="3"/>
  <c r="C761" i="3" s="1"/>
  <c r="B762" i="3"/>
  <c r="C762" i="3" s="1"/>
  <c r="B763" i="3"/>
  <c r="C763" i="3" s="1"/>
  <c r="B764" i="3"/>
  <c r="C764" i="3" s="1"/>
  <c r="B765" i="3"/>
  <c r="C765" i="3" s="1"/>
  <c r="B766" i="3"/>
  <c r="C766" i="3" s="1"/>
  <c r="B767" i="3"/>
  <c r="C767" i="3" s="1"/>
  <c r="B768" i="3"/>
  <c r="C768" i="3" s="1"/>
  <c r="B769" i="3"/>
  <c r="C769" i="3" s="1"/>
  <c r="B770" i="3"/>
  <c r="C770" i="3" s="1"/>
  <c r="B771" i="3"/>
  <c r="C771" i="3" s="1"/>
  <c r="B772" i="3"/>
  <c r="C772" i="3" s="1"/>
  <c r="B773" i="3"/>
  <c r="C773" i="3" s="1"/>
  <c r="B774" i="3"/>
  <c r="C774" i="3" s="1"/>
  <c r="B775" i="3"/>
  <c r="C775" i="3" s="1"/>
  <c r="B776" i="3"/>
  <c r="C776" i="3" s="1"/>
  <c r="B777" i="3"/>
  <c r="C777" i="3" s="1"/>
  <c r="B778" i="3"/>
  <c r="C778" i="3" s="1"/>
  <c r="B779" i="3"/>
  <c r="C779" i="3" s="1"/>
  <c r="B780" i="3"/>
  <c r="C780" i="3" s="1"/>
  <c r="B781" i="3"/>
  <c r="C781" i="3" s="1"/>
  <c r="B782" i="3"/>
  <c r="C782" i="3" s="1"/>
  <c r="B783" i="3"/>
  <c r="C783" i="3" s="1"/>
  <c r="B784" i="3"/>
  <c r="C784" i="3" s="1"/>
  <c r="B785" i="3"/>
  <c r="C785" i="3" s="1"/>
  <c r="B786" i="3"/>
  <c r="C786" i="3" s="1"/>
  <c r="B787" i="3"/>
  <c r="C787" i="3" s="1"/>
  <c r="B788" i="3"/>
  <c r="C788" i="3" s="1"/>
  <c r="B789" i="3"/>
  <c r="C789" i="3" s="1"/>
  <c r="B790" i="3"/>
  <c r="C790" i="3" s="1"/>
  <c r="B791" i="3"/>
  <c r="C791" i="3" s="1"/>
  <c r="B792" i="3"/>
  <c r="C792" i="3" s="1"/>
  <c r="B793" i="3"/>
  <c r="C793" i="3" s="1"/>
  <c r="B794" i="3"/>
  <c r="C794" i="3" s="1"/>
  <c r="B795" i="3"/>
  <c r="C795" i="3" s="1"/>
  <c r="B796" i="3"/>
  <c r="C796" i="3" s="1"/>
  <c r="B797" i="3"/>
  <c r="C797" i="3" s="1"/>
  <c r="B798" i="3"/>
  <c r="C798" i="3" s="1"/>
  <c r="B799" i="3"/>
  <c r="C799" i="3" s="1"/>
  <c r="B800" i="3"/>
  <c r="C800" i="3" s="1"/>
  <c r="B801" i="3"/>
  <c r="C801" i="3" s="1"/>
  <c r="B802" i="3"/>
  <c r="C802" i="3" s="1"/>
  <c r="B803" i="3"/>
  <c r="C803" i="3" s="1"/>
  <c r="B804" i="3"/>
  <c r="C804" i="3" s="1"/>
  <c r="B805" i="3"/>
  <c r="C805" i="3" s="1"/>
  <c r="B806" i="3"/>
  <c r="C806" i="3" s="1"/>
  <c r="B807" i="3"/>
  <c r="C807" i="3" s="1"/>
  <c r="B808" i="3"/>
  <c r="C808" i="3" s="1"/>
  <c r="B809" i="3"/>
  <c r="C809" i="3" s="1"/>
  <c r="B810" i="3"/>
  <c r="C810" i="3" s="1"/>
  <c r="B811" i="3"/>
  <c r="C811" i="3" s="1"/>
  <c r="B812" i="3"/>
  <c r="C812" i="3" s="1"/>
  <c r="B813" i="3"/>
  <c r="C813" i="3" s="1"/>
  <c r="B814" i="3"/>
  <c r="C814" i="3" s="1"/>
  <c r="B815" i="3"/>
  <c r="C815" i="3" s="1"/>
  <c r="B816" i="3"/>
  <c r="C816" i="3" s="1"/>
  <c r="B817" i="3"/>
  <c r="C817" i="3" s="1"/>
  <c r="B818" i="3"/>
  <c r="C818" i="3" s="1"/>
  <c r="B819" i="3"/>
  <c r="C819" i="3" s="1"/>
  <c r="B820" i="3"/>
  <c r="C820" i="3" s="1"/>
  <c r="B821" i="3"/>
  <c r="C821" i="3" s="1"/>
  <c r="B822" i="3"/>
  <c r="C822" i="3" s="1"/>
  <c r="B823" i="3"/>
  <c r="C823" i="3" s="1"/>
  <c r="B824" i="3"/>
  <c r="C824" i="3" s="1"/>
  <c r="B825" i="3"/>
  <c r="C825" i="3" s="1"/>
  <c r="B826" i="3"/>
  <c r="C826" i="3" s="1"/>
  <c r="B827" i="3"/>
  <c r="C827" i="3" s="1"/>
  <c r="B828" i="3"/>
  <c r="C828" i="3" s="1"/>
  <c r="B829" i="3"/>
  <c r="C829" i="3" s="1"/>
  <c r="B830" i="3"/>
  <c r="C830" i="3" s="1"/>
  <c r="B831" i="3"/>
  <c r="C831" i="3" s="1"/>
  <c r="B832" i="3"/>
  <c r="C832" i="3" s="1"/>
  <c r="B833" i="3"/>
  <c r="C833" i="3" s="1"/>
  <c r="B834" i="3"/>
  <c r="C834" i="3" s="1"/>
  <c r="B835" i="3"/>
  <c r="C835" i="3" s="1"/>
  <c r="B836" i="3"/>
  <c r="C836" i="3" s="1"/>
  <c r="B837" i="3"/>
  <c r="C837" i="3" s="1"/>
  <c r="B838" i="3"/>
  <c r="C838" i="3" s="1"/>
  <c r="B839" i="3"/>
  <c r="C839" i="3" s="1"/>
  <c r="B840" i="3"/>
  <c r="C840" i="3" s="1"/>
  <c r="B841" i="3"/>
  <c r="C841" i="3" s="1"/>
  <c r="B842" i="3"/>
  <c r="C842" i="3" s="1"/>
  <c r="B843" i="3"/>
  <c r="C843" i="3" s="1"/>
  <c r="B844" i="3"/>
  <c r="C844" i="3" s="1"/>
  <c r="B845" i="3"/>
  <c r="C845" i="3" s="1"/>
  <c r="B846" i="3"/>
  <c r="C846" i="3" s="1"/>
  <c r="B847" i="3"/>
  <c r="C847" i="3" s="1"/>
  <c r="B848" i="3"/>
  <c r="C848" i="3" s="1"/>
  <c r="B849" i="3"/>
  <c r="C849" i="3" s="1"/>
  <c r="B850" i="3"/>
  <c r="C850" i="3" s="1"/>
  <c r="B851" i="3"/>
  <c r="C851" i="3" s="1"/>
  <c r="B852" i="3"/>
  <c r="C852" i="3" s="1"/>
  <c r="B853" i="3"/>
  <c r="C853" i="3" s="1"/>
  <c r="B854" i="3"/>
  <c r="C854" i="3" s="1"/>
  <c r="B855" i="3"/>
  <c r="C855" i="3" s="1"/>
  <c r="B856" i="3"/>
  <c r="C856" i="3" s="1"/>
  <c r="B857" i="3"/>
  <c r="C857" i="3" s="1"/>
  <c r="B858" i="3"/>
  <c r="C858" i="3" s="1"/>
  <c r="B859" i="3"/>
  <c r="C859" i="3" s="1"/>
  <c r="B860" i="3"/>
  <c r="C860" i="3" s="1"/>
  <c r="B861" i="3"/>
  <c r="C861" i="3" s="1"/>
  <c r="B862" i="3"/>
  <c r="C862" i="3" s="1"/>
  <c r="B863" i="3"/>
  <c r="C863" i="3" s="1"/>
  <c r="B864" i="3"/>
  <c r="C864" i="3" s="1"/>
  <c r="B865" i="3"/>
  <c r="C865" i="3" s="1"/>
  <c r="B866" i="3"/>
  <c r="C866" i="3" s="1"/>
  <c r="B867" i="3"/>
  <c r="C867" i="3" s="1"/>
  <c r="B868" i="3"/>
  <c r="C868" i="3" s="1"/>
  <c r="B869" i="3"/>
  <c r="C869" i="3" s="1"/>
  <c r="B870" i="3"/>
  <c r="C870" i="3" s="1"/>
  <c r="B871" i="3"/>
  <c r="C871" i="3" s="1"/>
  <c r="B872" i="3"/>
  <c r="C872" i="3" s="1"/>
  <c r="B873" i="3"/>
  <c r="C873" i="3" s="1"/>
  <c r="B874" i="3"/>
  <c r="C874" i="3" s="1"/>
  <c r="B875" i="3"/>
  <c r="C875" i="3" s="1"/>
  <c r="B876" i="3"/>
  <c r="C876" i="3" s="1"/>
  <c r="B877" i="3"/>
  <c r="C877" i="3" s="1"/>
  <c r="B878" i="3"/>
  <c r="C878" i="3" s="1"/>
  <c r="B879" i="3"/>
  <c r="C879" i="3" s="1"/>
  <c r="B880" i="3"/>
  <c r="C880" i="3" s="1"/>
  <c r="B881" i="3"/>
  <c r="C881" i="3" s="1"/>
  <c r="B882" i="3"/>
  <c r="C882" i="3" s="1"/>
  <c r="B883" i="3"/>
  <c r="C883" i="3" s="1"/>
  <c r="B884" i="3"/>
  <c r="C884" i="3" s="1"/>
  <c r="B885" i="3"/>
  <c r="C885" i="3" s="1"/>
  <c r="B886" i="3"/>
  <c r="C886" i="3" s="1"/>
  <c r="B887" i="3"/>
  <c r="C887" i="3" s="1"/>
  <c r="B888" i="3"/>
  <c r="C888" i="3" s="1"/>
  <c r="B889" i="3"/>
  <c r="C889" i="3" s="1"/>
  <c r="B890" i="3"/>
  <c r="C890" i="3" s="1"/>
  <c r="B891" i="3"/>
  <c r="C891" i="3" s="1"/>
  <c r="B892" i="3"/>
  <c r="C892" i="3" s="1"/>
  <c r="B893" i="3"/>
  <c r="C893" i="3" s="1"/>
  <c r="B894" i="3"/>
  <c r="C894" i="3" s="1"/>
  <c r="B895" i="3"/>
  <c r="C895" i="3" s="1"/>
  <c r="B896" i="3"/>
  <c r="C896" i="3" s="1"/>
  <c r="B897" i="3"/>
  <c r="C897" i="3" s="1"/>
  <c r="B898" i="3"/>
  <c r="C898" i="3" s="1"/>
  <c r="B899" i="3"/>
  <c r="C899" i="3" s="1"/>
  <c r="B900" i="3"/>
  <c r="C900" i="3" s="1"/>
  <c r="B901" i="3"/>
  <c r="C901" i="3" s="1"/>
  <c r="B902" i="3"/>
  <c r="C902" i="3" s="1"/>
  <c r="B903" i="3"/>
  <c r="C903" i="3" s="1"/>
  <c r="B904" i="3"/>
  <c r="C904" i="3" s="1"/>
  <c r="B905" i="3"/>
  <c r="C905" i="3" s="1"/>
  <c r="B906" i="3"/>
  <c r="C906" i="3" s="1"/>
  <c r="B907" i="3"/>
  <c r="C907" i="3" s="1"/>
  <c r="B908" i="3"/>
  <c r="C908" i="3" s="1"/>
  <c r="B909" i="3"/>
  <c r="C909" i="3" s="1"/>
  <c r="B910" i="3"/>
  <c r="C910" i="3" s="1"/>
  <c r="B911" i="3"/>
  <c r="C911" i="3" s="1"/>
  <c r="B912" i="3"/>
  <c r="C912" i="3" s="1"/>
  <c r="B913" i="3"/>
  <c r="C913" i="3" s="1"/>
  <c r="B914" i="3"/>
  <c r="C914" i="3" s="1"/>
  <c r="B915" i="3"/>
  <c r="C915" i="3" s="1"/>
  <c r="B916" i="3"/>
  <c r="C916" i="3" s="1"/>
  <c r="B917" i="3"/>
  <c r="C917" i="3" s="1"/>
  <c r="B918" i="3"/>
  <c r="C918" i="3" s="1"/>
  <c r="B919" i="3"/>
  <c r="C919" i="3" s="1"/>
  <c r="B920" i="3"/>
  <c r="C920" i="3" s="1"/>
  <c r="B921" i="3"/>
  <c r="C921" i="3" s="1"/>
  <c r="B922" i="3"/>
  <c r="C922" i="3" s="1"/>
  <c r="B923" i="3"/>
  <c r="C923" i="3" s="1"/>
  <c r="B924" i="3"/>
  <c r="C924" i="3" s="1"/>
  <c r="B925" i="3"/>
  <c r="C925" i="3" s="1"/>
  <c r="B926" i="3"/>
  <c r="C926" i="3" s="1"/>
  <c r="B927" i="3"/>
  <c r="C927" i="3" s="1"/>
  <c r="B928" i="3"/>
  <c r="C928" i="3" s="1"/>
  <c r="B929" i="3"/>
  <c r="C929" i="3" s="1"/>
  <c r="B930" i="3"/>
  <c r="C930" i="3" s="1"/>
  <c r="B931" i="3"/>
  <c r="C931" i="3" s="1"/>
  <c r="B932" i="3"/>
  <c r="C932" i="3" s="1"/>
  <c r="B933" i="3"/>
  <c r="C933" i="3" s="1"/>
  <c r="B934" i="3"/>
  <c r="C934" i="3" s="1"/>
  <c r="B935" i="3"/>
  <c r="C935" i="3" s="1"/>
  <c r="B936" i="3"/>
  <c r="C936" i="3" s="1"/>
  <c r="B937" i="3"/>
  <c r="C937" i="3" s="1"/>
  <c r="B938" i="3"/>
  <c r="C938" i="3" s="1"/>
  <c r="B939" i="3"/>
  <c r="C939" i="3" s="1"/>
  <c r="B940" i="3"/>
  <c r="C940" i="3" s="1"/>
  <c r="B941" i="3"/>
  <c r="C941" i="3" s="1"/>
  <c r="B942" i="3"/>
  <c r="C942" i="3" s="1"/>
  <c r="B943" i="3"/>
  <c r="C943" i="3" s="1"/>
  <c r="B944" i="3"/>
  <c r="C944" i="3" s="1"/>
  <c r="B945" i="3"/>
  <c r="C945" i="3" s="1"/>
  <c r="B946" i="3"/>
  <c r="C946" i="3" s="1"/>
  <c r="B947" i="3"/>
  <c r="C947" i="3" s="1"/>
  <c r="B948" i="3"/>
  <c r="C948" i="3" s="1"/>
  <c r="B949" i="3"/>
  <c r="C949" i="3" s="1"/>
  <c r="B950" i="3"/>
  <c r="C950" i="3" s="1"/>
  <c r="B951" i="3"/>
  <c r="C951" i="3" s="1"/>
  <c r="B952" i="3"/>
  <c r="C952" i="3" s="1"/>
  <c r="B953" i="3"/>
  <c r="C953" i="3" s="1"/>
  <c r="B954" i="3"/>
  <c r="C954" i="3" s="1"/>
  <c r="B955" i="3"/>
  <c r="C955" i="3" s="1"/>
  <c r="B956" i="3"/>
  <c r="C956" i="3" s="1"/>
  <c r="B957" i="3"/>
  <c r="C957" i="3" s="1"/>
  <c r="B958" i="3"/>
  <c r="C958" i="3" s="1"/>
  <c r="B959" i="3"/>
  <c r="C959" i="3" s="1"/>
  <c r="B960" i="3"/>
  <c r="C960" i="3" s="1"/>
  <c r="B961" i="3"/>
  <c r="C961" i="3" s="1"/>
  <c r="B962" i="3"/>
  <c r="C962" i="3" s="1"/>
  <c r="B963" i="3"/>
  <c r="C963" i="3" s="1"/>
  <c r="B964" i="3"/>
  <c r="C964" i="3" s="1"/>
  <c r="B965" i="3"/>
  <c r="C965" i="3" s="1"/>
  <c r="B966" i="3"/>
  <c r="C966" i="3" s="1"/>
  <c r="B967" i="3"/>
  <c r="C967" i="3" s="1"/>
  <c r="B968" i="3"/>
  <c r="C968" i="3" s="1"/>
  <c r="B969" i="3"/>
  <c r="C969" i="3" s="1"/>
  <c r="B970" i="3"/>
  <c r="C970" i="3" s="1"/>
  <c r="B971" i="3"/>
  <c r="C971" i="3" s="1"/>
  <c r="B972" i="3"/>
  <c r="C972" i="3" s="1"/>
  <c r="B973" i="3"/>
  <c r="C973" i="3" s="1"/>
  <c r="B974" i="3"/>
  <c r="C974" i="3" s="1"/>
  <c r="B975" i="3"/>
  <c r="C975" i="3" s="1"/>
  <c r="B976" i="3"/>
  <c r="C976" i="3" s="1"/>
  <c r="B977" i="3"/>
  <c r="C977" i="3" s="1"/>
  <c r="B978" i="3"/>
  <c r="C978" i="3" s="1"/>
  <c r="B979" i="3"/>
  <c r="C979" i="3" s="1"/>
  <c r="B980" i="3"/>
  <c r="C980" i="3" s="1"/>
  <c r="B981" i="3"/>
  <c r="C981" i="3" s="1"/>
  <c r="B982" i="3"/>
  <c r="C982" i="3" s="1"/>
  <c r="B983" i="3"/>
  <c r="C983" i="3" s="1"/>
  <c r="B984" i="3"/>
  <c r="C984" i="3" s="1"/>
  <c r="B985" i="3"/>
  <c r="C985" i="3" s="1"/>
  <c r="B986" i="3"/>
  <c r="C986" i="3" s="1"/>
  <c r="B987" i="3"/>
  <c r="C987" i="3" s="1"/>
  <c r="B988" i="3"/>
  <c r="C988" i="3" s="1"/>
  <c r="B989" i="3"/>
  <c r="C989" i="3" s="1"/>
  <c r="B990" i="3"/>
  <c r="C990" i="3" s="1"/>
  <c r="B991" i="3"/>
  <c r="C991" i="3" s="1"/>
  <c r="B992" i="3"/>
  <c r="C992" i="3" s="1"/>
  <c r="B993" i="3"/>
  <c r="C993" i="3" s="1"/>
  <c r="B994" i="3"/>
  <c r="C994" i="3" s="1"/>
  <c r="B995" i="3"/>
  <c r="C995" i="3" s="1"/>
  <c r="B996" i="3"/>
  <c r="C996" i="3" s="1"/>
  <c r="B997" i="3"/>
  <c r="C997" i="3" s="1"/>
  <c r="B998" i="3"/>
  <c r="C998" i="3" s="1"/>
  <c r="B999" i="3"/>
  <c r="C999" i="3" s="1"/>
  <c r="B1000" i="3"/>
  <c r="C1000" i="3" s="1"/>
  <c r="B1001" i="3"/>
  <c r="C1001" i="3" s="1"/>
  <c r="B2" i="3"/>
  <c r="C2" i="3" s="1"/>
  <c r="G14" i="3" l="1"/>
  <c r="G16" i="3"/>
  <c r="G21" i="3" s="1"/>
  <c r="G15" i="3"/>
  <c r="G20" i="3" s="1"/>
  <c r="G19" i="3" l="1"/>
  <c r="G11" i="3"/>
  <c r="K6" i="3" l="1"/>
  <c r="K15" i="3" s="1"/>
  <c r="K1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<sst xmlns="http://schemas.openxmlformats.org/spreadsheetml/2006/main" count="74" uniqueCount="62">
  <si>
    <t>Metric</t>
  </si>
  <si>
    <t>Value</t>
  </si>
  <si>
    <t>Monthly Subscription Fee</t>
  </si>
  <si>
    <t>Monthly Churn Rate</t>
  </si>
  <si>
    <t>Gross Margin</t>
  </si>
  <si>
    <t>Target Customers to Acquire</t>
  </si>
  <si>
    <t>Expected Cost per Acquisition (CAC)</t>
  </si>
  <si>
    <t>Projected Click-Through Rate (CTR)</t>
  </si>
  <si>
    <t>Projected Conversion Rate (Click to Paid)</t>
  </si>
  <si>
    <t>Estimated Cost per 1,000 Impressions (CPM)</t>
  </si>
  <si>
    <t>Task Instructions:</t>
  </si>
  <si>
    <t>Calculate the following fields</t>
  </si>
  <si>
    <t>1 - Average Customer Lifetime Value (LTV)</t>
  </si>
  <si>
    <r>
      <t>2 -</t>
    </r>
    <r>
      <rPr>
        <sz val="11"/>
        <color rgb="FF000000"/>
        <rFont val="Arial"/>
        <family val="2"/>
      </rPr>
      <t xml:space="preserve"> </t>
    </r>
    <r>
      <rPr>
        <b/>
        <sz val="11"/>
        <color rgb="FF000000"/>
        <rFont val="Arial"/>
        <family val="2"/>
      </rPr>
      <t>Estimated Ad Budget (Based on CAC)</t>
    </r>
  </si>
  <si>
    <t>3 - Calculate Required Impressions and Ad Budget (Based on CPM)</t>
  </si>
  <si>
    <t>Calculate Customer Lifetime Value (LTV)</t>
  </si>
  <si>
    <t>LTV=Monthly Subscription Fee×Gross Margin/Monthly Churn Rate</t>
  </si>
  <si>
    <t>Estimated Ad Budget (CAC Method)</t>
  </si>
  <si>
    <t>Impressions &amp; Ad Budget (CPM Method)</t>
  </si>
  <si>
    <t>Impressions:</t>
  </si>
  <si>
    <t>Budget:</t>
  </si>
  <si>
    <t>Segment</t>
  </si>
  <si>
    <t>Premium</t>
  </si>
  <si>
    <t>Standard</t>
  </si>
  <si>
    <t>Trial</t>
  </si>
  <si>
    <t>Bonus%</t>
  </si>
  <si>
    <t>Adjusted LTv</t>
  </si>
  <si>
    <t>CustomerID</t>
  </si>
  <si>
    <t>Adjusted LTV</t>
  </si>
  <si>
    <t>Base LTV</t>
  </si>
  <si>
    <t>£90</t>
  </si>
  <si>
    <t>£92.70</t>
  </si>
  <si>
    <t>£330,000</t>
  </si>
  <si>
    <t xml:space="preserve">Avg Adjusted LTV		</t>
  </si>
  <si>
    <t>Estimated CAC</t>
  </si>
  <si>
    <t>Ad Budget Budget(CPM)</t>
  </si>
  <si>
    <t>Ad Budget Impression(CPM)</t>
  </si>
  <si>
    <t>Column1</t>
  </si>
  <si>
    <t xml:space="preserve">Formula Used </t>
  </si>
  <si>
    <t>XLOOKUP formula</t>
  </si>
  <si>
    <t>Static Value</t>
  </si>
  <si>
    <t>1000 * £330</t>
  </si>
  <si>
    <t>(1000 / 5%) * 100%</t>
  </si>
  <si>
    <t>(Impressions / 1000) * CPM</t>
  </si>
  <si>
    <t>Row Labels</t>
  </si>
  <si>
    <t>Grand Total</t>
  </si>
  <si>
    <t>Sum of Adjusted LTV</t>
  </si>
  <si>
    <t xml:space="preserve"> Avg Adjusted LTV:</t>
  </si>
  <si>
    <t>Ratios</t>
  </si>
  <si>
    <t>Count Segments</t>
  </si>
  <si>
    <t>Item</t>
  </si>
  <si>
    <t>value</t>
  </si>
  <si>
    <t>Exprected Revenue</t>
  </si>
  <si>
    <t>Ad Budget(CPM)</t>
  </si>
  <si>
    <t>Expected Revenue</t>
  </si>
  <si>
    <t xml:space="preserve">CPM Budget </t>
  </si>
  <si>
    <t>Final Profit</t>
  </si>
  <si>
    <t>Column2</t>
  </si>
  <si>
    <t>Starting LTV</t>
  </si>
  <si>
    <t>Customer Lifetime Value &amp; Ad Budget Analysis</t>
  </si>
  <si>
    <t>Solution:</t>
  </si>
  <si>
    <r>
      <rPr>
        <b/>
        <sz val="12"/>
        <color theme="1"/>
        <rFont val="Aptos Narrow"/>
        <family val="2"/>
        <scheme val="minor"/>
      </rPr>
      <t>FORMULAS</t>
    </r>
    <r>
      <rPr>
        <sz val="12"/>
        <color theme="1"/>
        <rFont val="Aptos Narrow"/>
        <family val="2"/>
        <scheme val="minor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</si>
</sst>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£-809]#,##0.00"/>
    <numFmt numFmtId="165" formatCode="[$£-809]#,##0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2"/>
      <color theme="1"/>
      <name val="Aptos Narrow"/>
      <family val="2"/>
      <scheme val="minor"/>
    </font>
    <font>
      <b/>
      <sz val="11"/>
      <color theme="1"/>
      <name val="Inter"/>
      <family val="2"/>
    </font>
    <font>
      <b/>
      <sz val="1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9" fontId="0" fillId="0" borderId="0" xfId="0" applyNumberFormat="1" applyAlignment="1">
      <alignment vertical="center" wrapText="1"/>
    </xf>
    <xf numFmtId="9" fontId="4" fillId="0" borderId="0" xfId="0" applyNumberFormat="1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164" fontId="0" fillId="0" borderId="0" xfId="0" applyNumberFormat="1" applyAlignment="1">
      <alignment vertical="center" wrapText="1"/>
    </xf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4" borderId="0" xfId="0" applyFill="1"/>
    <xf numFmtId="164" fontId="0" fillId="4" borderId="0" xfId="0" applyNumberFormat="1" applyFill="1" applyAlignment="1">
      <alignment horizontal="right"/>
    </xf>
    <xf numFmtId="164" fontId="0" fillId="4" borderId="0" xfId="0" applyNumberFormat="1" applyFill="1"/>
    <xf numFmtId="0" fontId="0" fillId="5" borderId="0" xfId="0" applyFill="1"/>
    <xf numFmtId="0" fontId="0" fillId="5" borderId="0" xfId="1" applyFont="1" applyFill="1"/>
    <xf numFmtId="0" fontId="1" fillId="3" borderId="0" xfId="2"/>
    <xf numFmtId="165" fontId="0" fillId="0" borderId="0" xfId="0" applyNumberFormat="1"/>
    <xf numFmtId="0" fontId="0" fillId="3" borderId="0" xfId="2" applyFont="1"/>
    <xf numFmtId="0" fontId="7" fillId="6" borderId="0" xfId="0" applyFont="1" applyFill="1"/>
    <xf numFmtId="0" fontId="0" fillId="6" borderId="0" xfId="0" applyFill="1"/>
    <xf numFmtId="0" fontId="0" fillId="7" borderId="0" xfId="0" applyFill="1"/>
    <xf numFmtId="0" fontId="5" fillId="7" borderId="0" xfId="0" applyFont="1" applyFill="1"/>
    <xf numFmtId="0" fontId="2" fillId="7" borderId="0" xfId="0" applyFont="1" applyFill="1"/>
    <xf numFmtId="164" fontId="0" fillId="7" borderId="0" xfId="0" applyNumberFormat="1" applyFill="1"/>
    <xf numFmtId="0" fontId="2" fillId="8" borderId="0" xfId="0" applyFont="1" applyFill="1"/>
    <xf numFmtId="0" fontId="0" fillId="8" borderId="0" xfId="0" applyFill="1"/>
    <xf numFmtId="0" fontId="6" fillId="8" borderId="0" xfId="0" applyFont="1" applyFill="1" applyAlignment="1">
      <alignment vertical="center" wrapText="1"/>
    </xf>
    <xf numFmtId="10" fontId="0" fillId="8" borderId="0" xfId="0" applyNumberFormat="1" applyFill="1"/>
    <xf numFmtId="0" fontId="9" fillId="4" borderId="0" xfId="0" applyFont="1" applyFill="1"/>
  </cellXfs>
  <cellStyles count="3">
    <cellStyle name="40% - Accent3" xfId="1" builtinId="39"/>
    <cellStyle name="60% - Accent6" xfId="2" builtinId="52"/>
    <cellStyle name="Normal" xfId="0" builtinId="0"/>
  </cellStyles>
  <dxfs count="10">
    <dxf>
      <numFmt numFmtId="164" formatCode="[$£-809]#,##0.0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165" formatCode="[$£-809]#,##0"/>
    </dxf>
    <dxf>
      <numFmt numFmtId="165" formatCode="[$£-809]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13" formatCode="0%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[AmanPal_AcmeTech_Analysis.xlsx .xlsx]Customer!PivotTable2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>
                <a:solidFill>
                  <a:schemeClr val="tx1"/>
                </a:solidFill>
                <a:effectLst/>
              </a:rPr>
              <a:t>Total LTV by Customer Segment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Customer!$H$4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Customer!$G$5:$G$8</c:f>
              <c:strCache>
                <c:ptCount val="3"/>
                <c:pt idx="0">
                  <c:v>Premium</c:v>
                </c:pt>
                <c:pt idx="1">
                  <c:v>Standard</c:v>
                </c:pt>
                <c:pt idx="2">
                  <c:v>Trial</c:v>
                </c:pt>
              </c:strCache>
            </c:strRef>
          </c:cat>
          <c:val>
            <c:numRef>
              <c:f>Customer!$H$5:$H$8</c:f>
              <c:numCache>
                <c:formatCode>General</c:formatCode>
                <c:ptCount val="3"/>
                <c:pt idx="0">
                  <c:v>33858.000000000007</c:v>
                </c:pt>
                <c:pt idx="1">
                  <c:v>30060</c:v>
                </c:pt>
                <c:pt idx="2">
                  <c:v>23328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C6-475C-BB83-16AFA4255B6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1674272"/>
        <c:axId val="1821674752"/>
      </c:barChart>
      <c:catAx>
        <c:axId val="182167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674752"/>
        <c:crosses val="autoZero"/>
        <c:auto val="1"/>
        <c:lblAlgn val="ctr"/>
        <c:lblOffset val="100"/>
        <c:noMultiLvlLbl val="0"/>
      </c:catAx>
      <c:valAx>
        <c:axId val="182167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67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>
                <a:solidFill>
                  <a:schemeClr val="tx1"/>
                </a:solidFill>
                <a:effectLst/>
              </a:rPr>
              <a:t>Customer Segment Distribution</a:t>
            </a:r>
            <a:endParaRPr lang="en-IN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80A-420E-B735-6F93D4B0F16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80A-420E-B735-6F93D4B0F16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80A-420E-B735-6F93D4B0F167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Customer!$F$14:$F$16</c:f>
              <c:strCache>
                <c:ptCount val="3"/>
                <c:pt idx="0">
                  <c:v>Premium</c:v>
                </c:pt>
                <c:pt idx="1">
                  <c:v>Standard</c:v>
                </c:pt>
                <c:pt idx="2">
                  <c:v>Trial</c:v>
                </c:pt>
              </c:strCache>
            </c:strRef>
          </c:cat>
          <c:val>
            <c:numRef>
              <c:f>Customer!$G$14:$G$16</c:f>
              <c:numCache>
                <c:formatCode>General</c:formatCode>
                <c:ptCount val="3"/>
                <c:pt idx="0">
                  <c:v>321</c:v>
                </c:pt>
                <c:pt idx="1">
                  <c:v>334</c:v>
                </c:pt>
                <c:pt idx="2">
                  <c:v>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80A-420E-B735-6F93D4B0F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727296587926499"/>
          <c:y val="0.42468649752114318"/>
          <c:w val="0.1661531617245687"/>
          <c:h val="0.255241659831819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0" i="0">
                <a:effectLst/>
              </a:rPr>
              <a:t>Budget vs Returns</a:t>
            </a:r>
          </a:p>
        </c:rich>
      </c:tx>
      <c:layout>
        <c:manualLayout>
          <c:xMode val="edge"/>
          <c:yMode val="edge"/>
          <c:x val="5.30518791534037E-5"/>
          <c:y val="7.14285714285714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468051944813304E-2"/>
          <c:y val="7.6190414317022254E-2"/>
          <c:w val="0.92198581560283688"/>
          <c:h val="0.846325459317585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Customer!$J$5</c:f>
              <c:strCache>
                <c:ptCount val="1"/>
                <c:pt idx="0">
                  <c:v>Ad Budget(CPM)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Customer!$K$4</c:f>
              <c:strCache>
                <c:ptCount val="1"/>
                <c:pt idx="0">
                  <c:v>value</c:v>
                </c:pt>
              </c:strCache>
            </c:strRef>
          </c:cat>
          <c:val>
            <c:numRef>
              <c:f>Customer!$K$5</c:f>
              <c:numCache>
                <c:formatCode>[$£-809]#,##0</c:formatCode>
                <c:ptCount val="1"/>
                <c:pt idx="0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16-496F-83F9-66683AEDD0E7}"/>
            </c:ext>
          </c:extLst>
        </c:ser>
        <c:ser>
          <c:idx val="1"/>
          <c:order val="1"/>
          <c:tx>
            <c:strRef>
              <c:f>Customer!$J$6</c:f>
              <c:strCache>
                <c:ptCount val="1"/>
                <c:pt idx="0">
                  <c:v>Exprected Revenue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Customer!$K$4</c:f>
              <c:strCache>
                <c:ptCount val="1"/>
                <c:pt idx="0">
                  <c:v>value</c:v>
                </c:pt>
              </c:strCache>
            </c:strRef>
          </c:cat>
          <c:val>
            <c:numRef>
              <c:f>Customer!$K$6</c:f>
              <c:numCache>
                <c:formatCode>[$£-809]#,##0</c:formatCode>
                <c:ptCount val="1"/>
                <c:pt idx="0">
                  <c:v>86679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16-496F-83F9-66683AEDD0E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51418880"/>
        <c:axId val="251419360"/>
      </c:barChart>
      <c:catAx>
        <c:axId val="25141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419360"/>
        <c:crosses val="autoZero"/>
        <c:auto val="1"/>
        <c:lblAlgn val="ctr"/>
        <c:lblOffset val="100"/>
        <c:noMultiLvlLbl val="0"/>
      </c:catAx>
      <c:valAx>
        <c:axId val="251419360"/>
        <c:scaling>
          <c:orientation val="minMax"/>
        </c:scaling>
        <c:delete val="1"/>
        <c:axPos val="l"/>
        <c:numFmt formatCode="[$£-809]#,##0" sourceLinked="1"/>
        <c:majorTickMark val="none"/>
        <c:minorTickMark val="none"/>
        <c:tickLblPos val="nextTo"/>
        <c:crossAx val="25141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2.1276595744680851E-2"/>
          <c:y val="0.2923445819272591"/>
          <c:w val="0.24781440637141947"/>
          <c:h val="0.168088686676253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IN" sz="1400" b="0" i="0" u="none" strike="noStrike" baseline="0">
                <a:solidFill>
                  <a:schemeClr val="tx1"/>
                </a:solidFill>
                <a:effectLst/>
                <a:latin typeface="Aptos Narrow (Body)"/>
                <a:ea typeface="Calibri" panose="020F0502020204030204" pitchFamily="34" charset="0"/>
                <a:cs typeface="Calibri" panose="020F0502020204030204" pitchFamily="34" charset="0"/>
              </a:rPr>
              <a:t>Profit Forecast (CPM Method)</a:t>
            </a:r>
            <a:endParaRPr lang="en-US" sz="1400" b="0" i="0" u="none" strike="noStrike" baseline="0">
              <a:solidFill>
                <a:schemeClr val="tx1"/>
              </a:solidFill>
              <a:latin typeface="Aptos Narrow (Body)"/>
            </a:endParaRPr>
          </a:p>
        </cx:rich>
      </cx:tx>
    </cx:title>
    <cx:plotArea>
      <cx:plotAreaRegion>
        <cx:series layoutId="waterfall" uniqueId="{83A82434-9DE2-41DB-98A6-C1C99010A638}">
          <cx:tx>
            <cx:txData>
              <cx:f>_xlchart.v1.1</cx:f>
              <cx:v>Column2</cx:v>
            </cx:txData>
          </cx:tx>
          <cx:dataPt idx="1">
            <cx:spPr>
              <a:solidFill>
                <a:srgbClr val="4EA72E">
                  <a:lumMod val="75000"/>
                </a:srgbClr>
              </a:solidFill>
            </cx:spPr>
          </cx:dataPt>
          <cx:dataPt idx="2">
            <cx:spPr>
              <a:solidFill>
                <a:srgbClr val="E97132"/>
              </a:solidFill>
            </cx:spPr>
          </cx:dataPt>
          <cx:dataPt idx="3">
            <cx:spPr>
              <a:solidFill>
                <a:srgbClr val="0F9ED5"/>
              </a:solidFill>
            </cx:spPr>
          </cx:dataPt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171410</xdr:colOff>
      <xdr:row>14</xdr:row>
      <xdr:rowOff>74785</xdr:rowOff>
    </xdr:from>
    <xdr:to>
      <xdr:col>17</xdr:col>
      <xdr:colOff>262850</xdr:colOff>
      <xdr:row>29</xdr:row>
      <xdr:rowOff>36686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B98E2C-E7CC-4E6F-801B-E7647C52CA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163318</xdr:colOff>
      <xdr:row>0</xdr:row>
      <xdr:rowOff>0</xdr:rowOff>
    </xdr:from>
    <xdr:to>
      <xdr:col>17</xdr:col>
      <xdr:colOff>209038</xdr:colOff>
      <xdr:row>13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7ED4BB-52E2-495D-B1C8-47D1D71858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93876</xdr:colOff>
      <xdr:row>15</xdr:row>
      <xdr:rowOff>131189</xdr:rowOff>
    </xdr:from>
    <xdr:to>
      <xdr:col>10</xdr:col>
      <xdr:colOff>231036</xdr:colOff>
      <xdr:row>29</xdr:row>
      <xdr:rowOff>102123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477863B-4E9E-4F61-A6B7-B9F040E94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86256</xdr:colOff>
      <xdr:row>0</xdr:row>
      <xdr:rowOff>23567</xdr:rowOff>
    </xdr:from>
    <xdr:to>
      <xdr:col>10</xdr:col>
      <xdr:colOff>246276</xdr:colOff>
      <xdr:row>15</xdr:row>
      <xdr:rowOff>10527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E7EF8690-15D9-4ED9-9FEC-0F9C4416A5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90616" y="23567"/>
              <a:ext cx="4351020" cy="2844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164969</xdr:colOff>
      <xdr:row>3</xdr:row>
      <xdr:rowOff>7856</xdr:rowOff>
    </xdr:from>
    <xdr:to>
      <xdr:col>3</xdr:col>
      <xdr:colOff>408495</xdr:colOff>
      <xdr:row>16</xdr:row>
      <xdr:rowOff>133546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3706393-E872-F7BC-5236-72CB6EDB7C4B}"/>
            </a:ext>
          </a:extLst>
        </xdr:cNvPr>
        <xdr:cNvSpPr txBox="1"/>
      </xdr:nvSpPr>
      <xdr:spPr>
        <a:xfrm>
          <a:off x="164969" y="667732"/>
          <a:ext cx="3668598" cy="24745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chemeClr val="tx1"/>
              </a:solidFill>
            </a:rPr>
            <a:t>Key Insights:</a:t>
          </a:r>
        </a:p>
        <a:p>
          <a:endParaRPr lang="en-IN" sz="1400" b="1">
            <a:solidFill>
              <a:schemeClr val="tx1"/>
            </a:solidFill>
          </a:endParaRPr>
        </a:p>
        <a:p>
          <a:r>
            <a:rPr lang="en-IN" b="1"/>
            <a:t>Base LTV:</a:t>
          </a:r>
          <a:r>
            <a:rPr lang="en-IN"/>
            <a:t> £90</a:t>
          </a:r>
          <a:br>
            <a:rPr lang="en-IN"/>
          </a:br>
          <a:r>
            <a:rPr lang="en-IN"/>
            <a:t> </a:t>
          </a:r>
          <a:r>
            <a:rPr lang="en-IN" b="1"/>
            <a:t>Avg Adjusted LTV:</a:t>
          </a:r>
          <a:r>
            <a:rPr lang="en-IN"/>
            <a:t> £92.70 </a:t>
          </a:r>
          <a:r>
            <a:rPr lang="en-IN" i="1"/>
            <a:t>(Calculated using XLOOKUP)</a:t>
          </a:r>
          <a:br>
            <a:rPr lang="en-IN"/>
          </a:br>
          <a:r>
            <a:rPr lang="en-IN"/>
            <a:t> </a:t>
          </a:r>
          <a:r>
            <a:rPr lang="en-IN" b="1"/>
            <a:t>Estimated CAC:</a:t>
          </a:r>
          <a:r>
            <a:rPr lang="en-IN"/>
            <a:t> £330,000</a:t>
          </a:r>
          <a:br>
            <a:rPr lang="en-IN"/>
          </a:br>
          <a:r>
            <a:rPr lang="en-IN"/>
            <a:t> </a:t>
          </a:r>
          <a:r>
            <a:rPr lang="en-IN" b="1"/>
            <a:t>Total Ad Budget (CPM Method):</a:t>
          </a:r>
          <a:r>
            <a:rPr lang="en-IN"/>
            <a:t> £10,000</a:t>
          </a:r>
          <a:br>
            <a:rPr lang="en-IN"/>
          </a:br>
          <a:r>
            <a:rPr lang="en-IN"/>
            <a:t> </a:t>
          </a:r>
          <a:r>
            <a:rPr lang="en-IN" b="1"/>
            <a:t>Expected Revenue:</a:t>
          </a:r>
          <a:r>
            <a:rPr lang="en-IN"/>
            <a:t> £87,282</a:t>
          </a:r>
        </a:p>
        <a:p>
          <a:endParaRPr lang="en-IN" b="1"/>
        </a:p>
        <a:p>
          <a:r>
            <a:rPr lang="en-IN" b="1"/>
            <a:t>Objective:</a:t>
          </a:r>
          <a:br>
            <a:rPr lang="en-IN"/>
          </a:br>
          <a:r>
            <a:rPr lang="en-IN"/>
            <a:t>This dashboard provides an overview of </a:t>
          </a:r>
          <a:r>
            <a:rPr lang="en-IN" b="1"/>
            <a:t>customer value (LTV)</a:t>
          </a:r>
          <a:r>
            <a:rPr lang="en-IN"/>
            <a:t>, </a:t>
          </a:r>
          <a:r>
            <a:rPr lang="en-IN" b="1"/>
            <a:t>ad budget impact</a:t>
          </a:r>
          <a:r>
            <a:rPr lang="en-IN"/>
            <a:t>, and </a:t>
          </a:r>
          <a:r>
            <a:rPr lang="en-IN" b="1"/>
            <a:t>profitability forecasting</a:t>
          </a:r>
          <a:r>
            <a:rPr lang="en-IN"/>
            <a:t>. It helps businesses </a:t>
          </a:r>
          <a:r>
            <a:rPr lang="en-IN" b="1"/>
            <a:t>optimize ad spending</a:t>
          </a:r>
          <a:r>
            <a:rPr lang="en-IN"/>
            <a:t> and predict </a:t>
          </a:r>
          <a:r>
            <a:rPr lang="en-IN" b="1"/>
            <a:t>ROI (Return on Investment)</a:t>
          </a:r>
          <a:r>
            <a:rPr lang="en-IN"/>
            <a:t>.</a:t>
          </a:r>
        </a:p>
        <a:p>
          <a:endParaRPr lang="en-IN" sz="1100"/>
        </a:p>
      </xdr:txBody>
    </xdr:sp>
    <xdr:clientData/>
  </xdr:twoCellAnchor>
  <xdr:twoCellAnchor>
    <xdr:from>
      <xdr:col>0</xdr:col>
      <xdr:colOff>754145</xdr:colOff>
      <xdr:row>17</xdr:row>
      <xdr:rowOff>78556</xdr:rowOff>
    </xdr:from>
    <xdr:to>
      <xdr:col>2</xdr:col>
      <xdr:colOff>675588</xdr:colOff>
      <xdr:row>19</xdr:row>
      <xdr:rowOff>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7D370F3-497C-5CF6-6F77-AEBB705E53AF}"/>
            </a:ext>
          </a:extLst>
        </xdr:cNvPr>
        <xdr:cNvSpPr txBox="1"/>
      </xdr:nvSpPr>
      <xdr:spPr>
        <a:xfrm>
          <a:off x="754145" y="3267958"/>
          <a:ext cx="1775381" cy="2828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Summary metrics</a:t>
          </a:r>
          <a:endParaRPr lang="en-IN" sz="1600" b="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an Pal" refreshedDate="45743.540500347219" createdVersion="8" refreshedVersion="8" minRefreshableVersion="3" recordCount="1000" xr:uid="{EF1A1699-641E-40F2-B618-1116E8D48D1A}">
  <cacheSource type="worksheet">
    <worksheetSource ref="A1:C1001" sheet="Customer"/>
  </cacheSource>
  <cacheFields count="3">
    <cacheField name="CustomerID" numFmtId="0">
      <sharedItems containsSemiMixedTypes="0" containsString="0" containsNumber="1" containsInteger="1" minValue="1" maxValue="1000"/>
    </cacheField>
    <cacheField name="Segment" numFmtId="0">
      <sharedItems count="3">
        <s v="Trial"/>
        <s v="Premium"/>
        <s v="Standard"/>
      </sharedItems>
    </cacheField>
    <cacheField name="Adjusted LTV" numFmtId="0">
      <sharedItems containsSemiMixedTypes="0" containsString="0" containsNumber="1" minValue="72" maxValue="99.0000000000000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x v="0"/>
    <n v="72"/>
  </r>
  <r>
    <n v="2"/>
    <x v="0"/>
    <n v="72"/>
  </r>
  <r>
    <n v="3"/>
    <x v="0"/>
    <n v="72"/>
  </r>
  <r>
    <n v="4"/>
    <x v="0"/>
    <n v="72"/>
  </r>
  <r>
    <n v="5"/>
    <x v="0"/>
    <n v="72"/>
  </r>
  <r>
    <n v="6"/>
    <x v="0"/>
    <n v="72"/>
  </r>
  <r>
    <n v="7"/>
    <x v="0"/>
    <n v="72"/>
  </r>
  <r>
    <n v="8"/>
    <x v="0"/>
    <n v="72"/>
  </r>
  <r>
    <n v="9"/>
    <x v="1"/>
    <n v="99.000000000000014"/>
  </r>
  <r>
    <n v="10"/>
    <x v="2"/>
    <n v="90"/>
  </r>
  <r>
    <n v="11"/>
    <x v="0"/>
    <n v="72"/>
  </r>
  <r>
    <n v="12"/>
    <x v="1"/>
    <n v="99.000000000000014"/>
  </r>
  <r>
    <n v="13"/>
    <x v="2"/>
    <n v="90"/>
  </r>
  <r>
    <n v="14"/>
    <x v="2"/>
    <n v="90"/>
  </r>
  <r>
    <n v="15"/>
    <x v="1"/>
    <n v="99.000000000000014"/>
  </r>
  <r>
    <n v="16"/>
    <x v="2"/>
    <n v="90"/>
  </r>
  <r>
    <n v="17"/>
    <x v="1"/>
    <n v="99.000000000000014"/>
  </r>
  <r>
    <n v="18"/>
    <x v="1"/>
    <n v="99.000000000000014"/>
  </r>
  <r>
    <n v="19"/>
    <x v="2"/>
    <n v="90"/>
  </r>
  <r>
    <n v="20"/>
    <x v="0"/>
    <n v="72"/>
  </r>
  <r>
    <n v="21"/>
    <x v="0"/>
    <n v="72"/>
  </r>
  <r>
    <n v="22"/>
    <x v="2"/>
    <n v="90"/>
  </r>
  <r>
    <n v="23"/>
    <x v="1"/>
    <n v="99.000000000000014"/>
  </r>
  <r>
    <n v="24"/>
    <x v="2"/>
    <n v="90"/>
  </r>
  <r>
    <n v="25"/>
    <x v="2"/>
    <n v="90"/>
  </r>
  <r>
    <n v="26"/>
    <x v="1"/>
    <n v="99.000000000000014"/>
  </r>
  <r>
    <n v="27"/>
    <x v="1"/>
    <n v="99.000000000000014"/>
  </r>
  <r>
    <n v="28"/>
    <x v="0"/>
    <n v="72"/>
  </r>
  <r>
    <n v="29"/>
    <x v="1"/>
    <n v="99.000000000000014"/>
  </r>
  <r>
    <n v="30"/>
    <x v="2"/>
    <n v="90"/>
  </r>
  <r>
    <n v="31"/>
    <x v="1"/>
    <n v="99.000000000000014"/>
  </r>
  <r>
    <n v="32"/>
    <x v="0"/>
    <n v="72"/>
  </r>
  <r>
    <n v="33"/>
    <x v="2"/>
    <n v="90"/>
  </r>
  <r>
    <n v="34"/>
    <x v="2"/>
    <n v="90"/>
  </r>
  <r>
    <n v="35"/>
    <x v="1"/>
    <n v="99.000000000000014"/>
  </r>
  <r>
    <n v="36"/>
    <x v="1"/>
    <n v="99.000000000000014"/>
  </r>
  <r>
    <n v="37"/>
    <x v="2"/>
    <n v="90"/>
  </r>
  <r>
    <n v="38"/>
    <x v="2"/>
    <n v="90"/>
  </r>
  <r>
    <n v="39"/>
    <x v="1"/>
    <n v="99.000000000000014"/>
  </r>
  <r>
    <n v="40"/>
    <x v="2"/>
    <n v="90"/>
  </r>
  <r>
    <n v="41"/>
    <x v="2"/>
    <n v="90"/>
  </r>
  <r>
    <n v="42"/>
    <x v="2"/>
    <n v="90"/>
  </r>
  <r>
    <n v="43"/>
    <x v="1"/>
    <n v="99.000000000000014"/>
  </r>
  <r>
    <n v="44"/>
    <x v="1"/>
    <n v="99.000000000000014"/>
  </r>
  <r>
    <n v="45"/>
    <x v="2"/>
    <n v="90"/>
  </r>
  <r>
    <n v="46"/>
    <x v="1"/>
    <n v="99.000000000000014"/>
  </r>
  <r>
    <n v="47"/>
    <x v="1"/>
    <n v="99.000000000000014"/>
  </r>
  <r>
    <n v="48"/>
    <x v="0"/>
    <n v="72"/>
  </r>
  <r>
    <n v="49"/>
    <x v="2"/>
    <n v="90"/>
  </r>
  <r>
    <n v="50"/>
    <x v="1"/>
    <n v="99.000000000000014"/>
  </r>
  <r>
    <n v="51"/>
    <x v="1"/>
    <n v="99.000000000000014"/>
  </r>
  <r>
    <n v="52"/>
    <x v="1"/>
    <n v="99.000000000000014"/>
  </r>
  <r>
    <n v="53"/>
    <x v="2"/>
    <n v="90"/>
  </r>
  <r>
    <n v="54"/>
    <x v="0"/>
    <n v="72"/>
  </r>
  <r>
    <n v="55"/>
    <x v="2"/>
    <n v="90"/>
  </r>
  <r>
    <n v="56"/>
    <x v="2"/>
    <n v="90"/>
  </r>
  <r>
    <n v="57"/>
    <x v="1"/>
    <n v="99.000000000000014"/>
  </r>
  <r>
    <n v="58"/>
    <x v="2"/>
    <n v="90"/>
  </r>
  <r>
    <n v="59"/>
    <x v="2"/>
    <n v="90"/>
  </r>
  <r>
    <n v="60"/>
    <x v="1"/>
    <n v="99.000000000000014"/>
  </r>
  <r>
    <n v="61"/>
    <x v="0"/>
    <n v="72"/>
  </r>
  <r>
    <n v="62"/>
    <x v="1"/>
    <n v="99.000000000000014"/>
  </r>
  <r>
    <n v="63"/>
    <x v="0"/>
    <n v="72"/>
  </r>
  <r>
    <n v="64"/>
    <x v="1"/>
    <n v="99.000000000000014"/>
  </r>
  <r>
    <n v="65"/>
    <x v="0"/>
    <n v="72"/>
  </r>
  <r>
    <n v="66"/>
    <x v="2"/>
    <n v="90"/>
  </r>
  <r>
    <n v="67"/>
    <x v="0"/>
    <n v="72"/>
  </r>
  <r>
    <n v="68"/>
    <x v="1"/>
    <n v="99.000000000000014"/>
  </r>
  <r>
    <n v="69"/>
    <x v="0"/>
    <n v="72"/>
  </r>
  <r>
    <n v="70"/>
    <x v="1"/>
    <n v="99.000000000000014"/>
  </r>
  <r>
    <n v="71"/>
    <x v="2"/>
    <n v="90"/>
  </r>
  <r>
    <n v="72"/>
    <x v="1"/>
    <n v="99.000000000000014"/>
  </r>
  <r>
    <n v="73"/>
    <x v="2"/>
    <n v="90"/>
  </r>
  <r>
    <n v="74"/>
    <x v="0"/>
    <n v="72"/>
  </r>
  <r>
    <n v="75"/>
    <x v="1"/>
    <n v="99.000000000000014"/>
  </r>
  <r>
    <n v="76"/>
    <x v="1"/>
    <n v="99.000000000000014"/>
  </r>
  <r>
    <n v="77"/>
    <x v="2"/>
    <n v="90"/>
  </r>
  <r>
    <n v="78"/>
    <x v="0"/>
    <n v="72"/>
  </r>
  <r>
    <n v="79"/>
    <x v="1"/>
    <n v="99.000000000000014"/>
  </r>
  <r>
    <n v="80"/>
    <x v="1"/>
    <n v="99.000000000000014"/>
  </r>
  <r>
    <n v="81"/>
    <x v="0"/>
    <n v="72"/>
  </r>
  <r>
    <n v="82"/>
    <x v="2"/>
    <n v="90"/>
  </r>
  <r>
    <n v="83"/>
    <x v="2"/>
    <n v="90"/>
  </r>
  <r>
    <n v="84"/>
    <x v="2"/>
    <n v="90"/>
  </r>
  <r>
    <n v="85"/>
    <x v="0"/>
    <n v="72"/>
  </r>
  <r>
    <n v="86"/>
    <x v="1"/>
    <n v="99.000000000000014"/>
  </r>
  <r>
    <n v="87"/>
    <x v="0"/>
    <n v="72"/>
  </r>
  <r>
    <n v="88"/>
    <x v="2"/>
    <n v="90"/>
  </r>
  <r>
    <n v="89"/>
    <x v="2"/>
    <n v="90"/>
  </r>
  <r>
    <n v="90"/>
    <x v="2"/>
    <n v="90"/>
  </r>
  <r>
    <n v="91"/>
    <x v="0"/>
    <n v="72"/>
  </r>
  <r>
    <n v="92"/>
    <x v="1"/>
    <n v="99.000000000000014"/>
  </r>
  <r>
    <n v="93"/>
    <x v="2"/>
    <n v="90"/>
  </r>
  <r>
    <n v="94"/>
    <x v="1"/>
    <n v="99.000000000000014"/>
  </r>
  <r>
    <n v="95"/>
    <x v="2"/>
    <n v="90"/>
  </r>
  <r>
    <n v="96"/>
    <x v="2"/>
    <n v="90"/>
  </r>
  <r>
    <n v="97"/>
    <x v="2"/>
    <n v="90"/>
  </r>
  <r>
    <n v="98"/>
    <x v="2"/>
    <n v="90"/>
  </r>
  <r>
    <n v="99"/>
    <x v="0"/>
    <n v="72"/>
  </r>
  <r>
    <n v="100"/>
    <x v="1"/>
    <n v="99.000000000000014"/>
  </r>
  <r>
    <n v="101"/>
    <x v="2"/>
    <n v="90"/>
  </r>
  <r>
    <n v="102"/>
    <x v="1"/>
    <n v="99.000000000000014"/>
  </r>
  <r>
    <n v="103"/>
    <x v="1"/>
    <n v="99.000000000000014"/>
  </r>
  <r>
    <n v="104"/>
    <x v="0"/>
    <n v="72"/>
  </r>
  <r>
    <n v="105"/>
    <x v="0"/>
    <n v="72"/>
  </r>
  <r>
    <n v="106"/>
    <x v="2"/>
    <n v="90"/>
  </r>
  <r>
    <n v="107"/>
    <x v="0"/>
    <n v="72"/>
  </r>
  <r>
    <n v="108"/>
    <x v="1"/>
    <n v="99.000000000000014"/>
  </r>
  <r>
    <n v="109"/>
    <x v="0"/>
    <n v="72"/>
  </r>
  <r>
    <n v="110"/>
    <x v="0"/>
    <n v="72"/>
  </r>
  <r>
    <n v="111"/>
    <x v="1"/>
    <n v="99.000000000000014"/>
  </r>
  <r>
    <n v="112"/>
    <x v="0"/>
    <n v="72"/>
  </r>
  <r>
    <n v="113"/>
    <x v="0"/>
    <n v="72"/>
  </r>
  <r>
    <n v="114"/>
    <x v="2"/>
    <n v="90"/>
  </r>
  <r>
    <n v="115"/>
    <x v="0"/>
    <n v="72"/>
  </r>
  <r>
    <n v="116"/>
    <x v="2"/>
    <n v="90"/>
  </r>
  <r>
    <n v="117"/>
    <x v="2"/>
    <n v="90"/>
  </r>
  <r>
    <n v="118"/>
    <x v="0"/>
    <n v="72"/>
  </r>
  <r>
    <n v="119"/>
    <x v="0"/>
    <n v="72"/>
  </r>
  <r>
    <n v="120"/>
    <x v="2"/>
    <n v="90"/>
  </r>
  <r>
    <n v="121"/>
    <x v="0"/>
    <n v="72"/>
  </r>
  <r>
    <n v="122"/>
    <x v="1"/>
    <n v="99.000000000000014"/>
  </r>
  <r>
    <n v="123"/>
    <x v="2"/>
    <n v="90"/>
  </r>
  <r>
    <n v="124"/>
    <x v="2"/>
    <n v="90"/>
  </r>
  <r>
    <n v="125"/>
    <x v="1"/>
    <n v="99.000000000000014"/>
  </r>
  <r>
    <n v="126"/>
    <x v="2"/>
    <n v="90"/>
  </r>
  <r>
    <n v="127"/>
    <x v="1"/>
    <n v="99.000000000000014"/>
  </r>
  <r>
    <n v="128"/>
    <x v="1"/>
    <n v="99.000000000000014"/>
  </r>
  <r>
    <n v="129"/>
    <x v="0"/>
    <n v="72"/>
  </r>
  <r>
    <n v="130"/>
    <x v="1"/>
    <n v="99.000000000000014"/>
  </r>
  <r>
    <n v="131"/>
    <x v="2"/>
    <n v="90"/>
  </r>
  <r>
    <n v="132"/>
    <x v="1"/>
    <n v="99.000000000000014"/>
  </r>
  <r>
    <n v="133"/>
    <x v="1"/>
    <n v="99.000000000000014"/>
  </r>
  <r>
    <n v="134"/>
    <x v="1"/>
    <n v="99.000000000000014"/>
  </r>
  <r>
    <n v="135"/>
    <x v="0"/>
    <n v="72"/>
  </r>
  <r>
    <n v="136"/>
    <x v="1"/>
    <n v="99.000000000000014"/>
  </r>
  <r>
    <n v="137"/>
    <x v="2"/>
    <n v="90"/>
  </r>
  <r>
    <n v="138"/>
    <x v="1"/>
    <n v="99.000000000000014"/>
  </r>
  <r>
    <n v="139"/>
    <x v="2"/>
    <n v="90"/>
  </r>
  <r>
    <n v="140"/>
    <x v="2"/>
    <n v="90"/>
  </r>
  <r>
    <n v="141"/>
    <x v="1"/>
    <n v="99.000000000000014"/>
  </r>
  <r>
    <n v="142"/>
    <x v="2"/>
    <n v="90"/>
  </r>
  <r>
    <n v="143"/>
    <x v="1"/>
    <n v="99.000000000000014"/>
  </r>
  <r>
    <n v="144"/>
    <x v="1"/>
    <n v="99.000000000000014"/>
  </r>
  <r>
    <n v="145"/>
    <x v="1"/>
    <n v="99.000000000000014"/>
  </r>
  <r>
    <n v="146"/>
    <x v="2"/>
    <n v="90"/>
  </r>
  <r>
    <n v="147"/>
    <x v="1"/>
    <n v="99.000000000000014"/>
  </r>
  <r>
    <n v="148"/>
    <x v="1"/>
    <n v="99.000000000000014"/>
  </r>
  <r>
    <n v="149"/>
    <x v="2"/>
    <n v="90"/>
  </r>
  <r>
    <n v="150"/>
    <x v="2"/>
    <n v="90"/>
  </r>
  <r>
    <n v="151"/>
    <x v="2"/>
    <n v="90"/>
  </r>
  <r>
    <n v="152"/>
    <x v="1"/>
    <n v="99.000000000000014"/>
  </r>
  <r>
    <n v="153"/>
    <x v="2"/>
    <n v="90"/>
  </r>
  <r>
    <n v="154"/>
    <x v="2"/>
    <n v="90"/>
  </r>
  <r>
    <n v="155"/>
    <x v="2"/>
    <n v="90"/>
  </r>
  <r>
    <n v="156"/>
    <x v="2"/>
    <n v="90"/>
  </r>
  <r>
    <n v="157"/>
    <x v="1"/>
    <n v="99.000000000000014"/>
  </r>
  <r>
    <n v="158"/>
    <x v="1"/>
    <n v="99.000000000000014"/>
  </r>
  <r>
    <n v="159"/>
    <x v="0"/>
    <n v="72"/>
  </r>
  <r>
    <n v="160"/>
    <x v="1"/>
    <n v="99.000000000000014"/>
  </r>
  <r>
    <n v="161"/>
    <x v="1"/>
    <n v="99.000000000000014"/>
  </r>
  <r>
    <n v="162"/>
    <x v="0"/>
    <n v="72"/>
  </r>
  <r>
    <n v="163"/>
    <x v="0"/>
    <n v="72"/>
  </r>
  <r>
    <n v="164"/>
    <x v="1"/>
    <n v="99.000000000000014"/>
  </r>
  <r>
    <n v="165"/>
    <x v="1"/>
    <n v="99.000000000000014"/>
  </r>
  <r>
    <n v="166"/>
    <x v="2"/>
    <n v="90"/>
  </r>
  <r>
    <n v="167"/>
    <x v="0"/>
    <n v="72"/>
  </r>
  <r>
    <n v="168"/>
    <x v="0"/>
    <n v="72"/>
  </r>
  <r>
    <n v="169"/>
    <x v="2"/>
    <n v="90"/>
  </r>
  <r>
    <n v="170"/>
    <x v="1"/>
    <n v="99.000000000000014"/>
  </r>
  <r>
    <n v="171"/>
    <x v="0"/>
    <n v="72"/>
  </r>
  <r>
    <n v="172"/>
    <x v="1"/>
    <n v="99.000000000000014"/>
  </r>
  <r>
    <n v="173"/>
    <x v="2"/>
    <n v="90"/>
  </r>
  <r>
    <n v="174"/>
    <x v="2"/>
    <n v="90"/>
  </r>
  <r>
    <n v="175"/>
    <x v="1"/>
    <n v="99.000000000000014"/>
  </r>
  <r>
    <n v="176"/>
    <x v="1"/>
    <n v="99.000000000000014"/>
  </r>
  <r>
    <n v="177"/>
    <x v="1"/>
    <n v="99.000000000000014"/>
  </r>
  <r>
    <n v="178"/>
    <x v="1"/>
    <n v="99.000000000000014"/>
  </r>
  <r>
    <n v="179"/>
    <x v="1"/>
    <n v="99.000000000000014"/>
  </r>
  <r>
    <n v="180"/>
    <x v="2"/>
    <n v="90"/>
  </r>
  <r>
    <n v="181"/>
    <x v="2"/>
    <n v="90"/>
  </r>
  <r>
    <n v="182"/>
    <x v="2"/>
    <n v="90"/>
  </r>
  <r>
    <n v="183"/>
    <x v="1"/>
    <n v="99.000000000000014"/>
  </r>
  <r>
    <n v="184"/>
    <x v="0"/>
    <n v="72"/>
  </r>
  <r>
    <n v="185"/>
    <x v="0"/>
    <n v="72"/>
  </r>
  <r>
    <n v="186"/>
    <x v="0"/>
    <n v="72"/>
  </r>
  <r>
    <n v="187"/>
    <x v="1"/>
    <n v="99.000000000000014"/>
  </r>
  <r>
    <n v="188"/>
    <x v="2"/>
    <n v="90"/>
  </r>
  <r>
    <n v="189"/>
    <x v="2"/>
    <n v="90"/>
  </r>
  <r>
    <n v="190"/>
    <x v="0"/>
    <n v="72"/>
  </r>
  <r>
    <n v="191"/>
    <x v="1"/>
    <n v="99.000000000000014"/>
  </r>
  <r>
    <n v="192"/>
    <x v="0"/>
    <n v="72"/>
  </r>
  <r>
    <n v="193"/>
    <x v="0"/>
    <n v="72"/>
  </r>
  <r>
    <n v="194"/>
    <x v="0"/>
    <n v="72"/>
  </r>
  <r>
    <n v="195"/>
    <x v="2"/>
    <n v="90"/>
  </r>
  <r>
    <n v="196"/>
    <x v="1"/>
    <n v="99.000000000000014"/>
  </r>
  <r>
    <n v="197"/>
    <x v="0"/>
    <n v="72"/>
  </r>
  <r>
    <n v="198"/>
    <x v="0"/>
    <n v="72"/>
  </r>
  <r>
    <n v="199"/>
    <x v="2"/>
    <n v="90"/>
  </r>
  <r>
    <n v="200"/>
    <x v="2"/>
    <n v="90"/>
  </r>
  <r>
    <n v="201"/>
    <x v="1"/>
    <n v="99.000000000000014"/>
  </r>
  <r>
    <n v="202"/>
    <x v="1"/>
    <n v="99.000000000000014"/>
  </r>
  <r>
    <n v="203"/>
    <x v="2"/>
    <n v="90"/>
  </r>
  <r>
    <n v="204"/>
    <x v="0"/>
    <n v="72"/>
  </r>
  <r>
    <n v="205"/>
    <x v="0"/>
    <n v="72"/>
  </r>
  <r>
    <n v="206"/>
    <x v="2"/>
    <n v="90"/>
  </r>
  <r>
    <n v="207"/>
    <x v="1"/>
    <n v="99.000000000000014"/>
  </r>
  <r>
    <n v="208"/>
    <x v="2"/>
    <n v="90"/>
  </r>
  <r>
    <n v="209"/>
    <x v="0"/>
    <n v="72"/>
  </r>
  <r>
    <n v="210"/>
    <x v="0"/>
    <n v="72"/>
  </r>
  <r>
    <n v="211"/>
    <x v="2"/>
    <n v="90"/>
  </r>
  <r>
    <n v="212"/>
    <x v="1"/>
    <n v="99.000000000000014"/>
  </r>
  <r>
    <n v="213"/>
    <x v="2"/>
    <n v="90"/>
  </r>
  <r>
    <n v="214"/>
    <x v="2"/>
    <n v="90"/>
  </r>
  <r>
    <n v="215"/>
    <x v="0"/>
    <n v="72"/>
  </r>
  <r>
    <n v="216"/>
    <x v="2"/>
    <n v="90"/>
  </r>
  <r>
    <n v="217"/>
    <x v="1"/>
    <n v="99.000000000000014"/>
  </r>
  <r>
    <n v="218"/>
    <x v="0"/>
    <n v="72"/>
  </r>
  <r>
    <n v="219"/>
    <x v="1"/>
    <n v="99.000000000000014"/>
  </r>
  <r>
    <n v="220"/>
    <x v="1"/>
    <n v="99.000000000000014"/>
  </r>
  <r>
    <n v="221"/>
    <x v="1"/>
    <n v="99.000000000000014"/>
  </r>
  <r>
    <n v="222"/>
    <x v="1"/>
    <n v="99.000000000000014"/>
  </r>
  <r>
    <n v="223"/>
    <x v="2"/>
    <n v="90"/>
  </r>
  <r>
    <n v="224"/>
    <x v="1"/>
    <n v="99.000000000000014"/>
  </r>
  <r>
    <n v="225"/>
    <x v="2"/>
    <n v="90"/>
  </r>
  <r>
    <n v="226"/>
    <x v="0"/>
    <n v="72"/>
  </r>
  <r>
    <n v="227"/>
    <x v="2"/>
    <n v="90"/>
  </r>
  <r>
    <n v="228"/>
    <x v="1"/>
    <n v="99.000000000000014"/>
  </r>
  <r>
    <n v="229"/>
    <x v="0"/>
    <n v="72"/>
  </r>
  <r>
    <n v="230"/>
    <x v="1"/>
    <n v="99.000000000000014"/>
  </r>
  <r>
    <n v="231"/>
    <x v="2"/>
    <n v="90"/>
  </r>
  <r>
    <n v="232"/>
    <x v="1"/>
    <n v="99.000000000000014"/>
  </r>
  <r>
    <n v="233"/>
    <x v="0"/>
    <n v="72"/>
  </r>
  <r>
    <n v="234"/>
    <x v="0"/>
    <n v="72"/>
  </r>
  <r>
    <n v="235"/>
    <x v="2"/>
    <n v="90"/>
  </r>
  <r>
    <n v="236"/>
    <x v="2"/>
    <n v="90"/>
  </r>
  <r>
    <n v="237"/>
    <x v="1"/>
    <n v="99.000000000000014"/>
  </r>
  <r>
    <n v="238"/>
    <x v="1"/>
    <n v="99.000000000000014"/>
  </r>
  <r>
    <n v="239"/>
    <x v="1"/>
    <n v="99.000000000000014"/>
  </r>
  <r>
    <n v="240"/>
    <x v="2"/>
    <n v="90"/>
  </r>
  <r>
    <n v="241"/>
    <x v="1"/>
    <n v="99.000000000000014"/>
  </r>
  <r>
    <n v="242"/>
    <x v="2"/>
    <n v="90"/>
  </r>
  <r>
    <n v="243"/>
    <x v="0"/>
    <n v="72"/>
  </r>
  <r>
    <n v="244"/>
    <x v="0"/>
    <n v="72"/>
  </r>
  <r>
    <n v="245"/>
    <x v="2"/>
    <n v="90"/>
  </r>
  <r>
    <n v="246"/>
    <x v="0"/>
    <n v="72"/>
  </r>
  <r>
    <n v="247"/>
    <x v="0"/>
    <n v="72"/>
  </r>
  <r>
    <n v="248"/>
    <x v="0"/>
    <n v="72"/>
  </r>
  <r>
    <n v="249"/>
    <x v="0"/>
    <n v="72"/>
  </r>
  <r>
    <n v="250"/>
    <x v="1"/>
    <n v="99.000000000000014"/>
  </r>
  <r>
    <n v="251"/>
    <x v="1"/>
    <n v="99.000000000000014"/>
  </r>
  <r>
    <n v="252"/>
    <x v="2"/>
    <n v="90"/>
  </r>
  <r>
    <n v="253"/>
    <x v="0"/>
    <n v="72"/>
  </r>
  <r>
    <n v="254"/>
    <x v="2"/>
    <n v="90"/>
  </r>
  <r>
    <n v="255"/>
    <x v="0"/>
    <n v="72"/>
  </r>
  <r>
    <n v="256"/>
    <x v="2"/>
    <n v="90"/>
  </r>
  <r>
    <n v="257"/>
    <x v="0"/>
    <n v="72"/>
  </r>
  <r>
    <n v="258"/>
    <x v="0"/>
    <n v="72"/>
  </r>
  <r>
    <n v="259"/>
    <x v="2"/>
    <n v="90"/>
  </r>
  <r>
    <n v="260"/>
    <x v="1"/>
    <n v="99.000000000000014"/>
  </r>
  <r>
    <n v="261"/>
    <x v="2"/>
    <n v="90"/>
  </r>
  <r>
    <n v="262"/>
    <x v="1"/>
    <n v="99.000000000000014"/>
  </r>
  <r>
    <n v="263"/>
    <x v="0"/>
    <n v="72"/>
  </r>
  <r>
    <n v="264"/>
    <x v="0"/>
    <n v="72"/>
  </r>
  <r>
    <n v="265"/>
    <x v="2"/>
    <n v="90"/>
  </r>
  <r>
    <n v="266"/>
    <x v="0"/>
    <n v="72"/>
  </r>
  <r>
    <n v="267"/>
    <x v="0"/>
    <n v="72"/>
  </r>
  <r>
    <n v="268"/>
    <x v="1"/>
    <n v="99.000000000000014"/>
  </r>
  <r>
    <n v="269"/>
    <x v="0"/>
    <n v="72"/>
  </r>
  <r>
    <n v="270"/>
    <x v="0"/>
    <n v="72"/>
  </r>
  <r>
    <n v="271"/>
    <x v="1"/>
    <n v="99.000000000000014"/>
  </r>
  <r>
    <n v="272"/>
    <x v="0"/>
    <n v="72"/>
  </r>
  <r>
    <n v="273"/>
    <x v="2"/>
    <n v="90"/>
  </r>
  <r>
    <n v="274"/>
    <x v="1"/>
    <n v="99.000000000000014"/>
  </r>
  <r>
    <n v="275"/>
    <x v="2"/>
    <n v="90"/>
  </r>
  <r>
    <n v="276"/>
    <x v="2"/>
    <n v="90"/>
  </r>
  <r>
    <n v="277"/>
    <x v="2"/>
    <n v="90"/>
  </r>
  <r>
    <n v="278"/>
    <x v="1"/>
    <n v="99.000000000000014"/>
  </r>
  <r>
    <n v="279"/>
    <x v="0"/>
    <n v="72"/>
  </r>
  <r>
    <n v="280"/>
    <x v="2"/>
    <n v="90"/>
  </r>
  <r>
    <n v="281"/>
    <x v="2"/>
    <n v="90"/>
  </r>
  <r>
    <n v="282"/>
    <x v="1"/>
    <n v="99.000000000000014"/>
  </r>
  <r>
    <n v="283"/>
    <x v="2"/>
    <n v="90"/>
  </r>
  <r>
    <n v="284"/>
    <x v="1"/>
    <n v="99.000000000000014"/>
  </r>
  <r>
    <n v="285"/>
    <x v="1"/>
    <n v="99.000000000000014"/>
  </r>
  <r>
    <n v="286"/>
    <x v="2"/>
    <n v="90"/>
  </r>
  <r>
    <n v="287"/>
    <x v="2"/>
    <n v="90"/>
  </r>
  <r>
    <n v="288"/>
    <x v="2"/>
    <n v="90"/>
  </r>
  <r>
    <n v="289"/>
    <x v="1"/>
    <n v="99.000000000000014"/>
  </r>
  <r>
    <n v="290"/>
    <x v="1"/>
    <n v="99.000000000000014"/>
  </r>
  <r>
    <n v="291"/>
    <x v="1"/>
    <n v="99.000000000000014"/>
  </r>
  <r>
    <n v="292"/>
    <x v="2"/>
    <n v="90"/>
  </r>
  <r>
    <n v="293"/>
    <x v="1"/>
    <n v="99.000000000000014"/>
  </r>
  <r>
    <n v="294"/>
    <x v="2"/>
    <n v="90"/>
  </r>
  <r>
    <n v="295"/>
    <x v="1"/>
    <n v="99.000000000000014"/>
  </r>
  <r>
    <n v="296"/>
    <x v="0"/>
    <n v="72"/>
  </r>
  <r>
    <n v="297"/>
    <x v="2"/>
    <n v="90"/>
  </r>
  <r>
    <n v="298"/>
    <x v="2"/>
    <n v="90"/>
  </r>
  <r>
    <n v="299"/>
    <x v="2"/>
    <n v="90"/>
  </r>
  <r>
    <n v="300"/>
    <x v="1"/>
    <n v="99.000000000000014"/>
  </r>
  <r>
    <n v="301"/>
    <x v="2"/>
    <n v="90"/>
  </r>
  <r>
    <n v="302"/>
    <x v="1"/>
    <n v="99.000000000000014"/>
  </r>
  <r>
    <n v="303"/>
    <x v="0"/>
    <n v="72"/>
  </r>
  <r>
    <n v="304"/>
    <x v="0"/>
    <n v="72"/>
  </r>
  <r>
    <n v="305"/>
    <x v="1"/>
    <n v="99.000000000000014"/>
  </r>
  <r>
    <n v="306"/>
    <x v="1"/>
    <n v="99.000000000000014"/>
  </r>
  <r>
    <n v="307"/>
    <x v="1"/>
    <n v="99.000000000000014"/>
  </r>
  <r>
    <n v="308"/>
    <x v="0"/>
    <n v="72"/>
  </r>
  <r>
    <n v="309"/>
    <x v="1"/>
    <n v="99.000000000000014"/>
  </r>
  <r>
    <n v="310"/>
    <x v="2"/>
    <n v="90"/>
  </r>
  <r>
    <n v="311"/>
    <x v="0"/>
    <n v="72"/>
  </r>
  <r>
    <n v="312"/>
    <x v="2"/>
    <n v="90"/>
  </r>
  <r>
    <n v="313"/>
    <x v="2"/>
    <n v="90"/>
  </r>
  <r>
    <n v="314"/>
    <x v="2"/>
    <n v="90"/>
  </r>
  <r>
    <n v="315"/>
    <x v="1"/>
    <n v="99.000000000000014"/>
  </r>
  <r>
    <n v="316"/>
    <x v="1"/>
    <n v="99.000000000000014"/>
  </r>
  <r>
    <n v="317"/>
    <x v="0"/>
    <n v="72"/>
  </r>
  <r>
    <n v="318"/>
    <x v="2"/>
    <n v="90"/>
  </r>
  <r>
    <n v="319"/>
    <x v="1"/>
    <n v="99.000000000000014"/>
  </r>
  <r>
    <n v="320"/>
    <x v="2"/>
    <n v="90"/>
  </r>
  <r>
    <n v="321"/>
    <x v="0"/>
    <n v="72"/>
  </r>
  <r>
    <n v="322"/>
    <x v="0"/>
    <n v="72"/>
  </r>
  <r>
    <n v="323"/>
    <x v="0"/>
    <n v="72"/>
  </r>
  <r>
    <n v="324"/>
    <x v="0"/>
    <n v="72"/>
  </r>
  <r>
    <n v="325"/>
    <x v="0"/>
    <n v="72"/>
  </r>
  <r>
    <n v="326"/>
    <x v="1"/>
    <n v="99.000000000000014"/>
  </r>
  <r>
    <n v="327"/>
    <x v="2"/>
    <n v="90"/>
  </r>
  <r>
    <n v="328"/>
    <x v="2"/>
    <n v="90"/>
  </r>
  <r>
    <n v="329"/>
    <x v="1"/>
    <n v="99.000000000000014"/>
  </r>
  <r>
    <n v="330"/>
    <x v="0"/>
    <n v="72"/>
  </r>
  <r>
    <n v="331"/>
    <x v="1"/>
    <n v="99.000000000000014"/>
  </r>
  <r>
    <n v="332"/>
    <x v="1"/>
    <n v="99.000000000000014"/>
  </r>
  <r>
    <n v="333"/>
    <x v="0"/>
    <n v="72"/>
  </r>
  <r>
    <n v="334"/>
    <x v="1"/>
    <n v="99.000000000000014"/>
  </r>
  <r>
    <n v="335"/>
    <x v="0"/>
    <n v="72"/>
  </r>
  <r>
    <n v="336"/>
    <x v="0"/>
    <n v="72"/>
  </r>
  <r>
    <n v="337"/>
    <x v="0"/>
    <n v="72"/>
  </r>
  <r>
    <n v="338"/>
    <x v="1"/>
    <n v="99.000000000000014"/>
  </r>
  <r>
    <n v="339"/>
    <x v="0"/>
    <n v="72"/>
  </r>
  <r>
    <n v="340"/>
    <x v="2"/>
    <n v="90"/>
  </r>
  <r>
    <n v="341"/>
    <x v="2"/>
    <n v="90"/>
  </r>
  <r>
    <n v="342"/>
    <x v="1"/>
    <n v="99.000000000000014"/>
  </r>
  <r>
    <n v="343"/>
    <x v="1"/>
    <n v="99.000000000000014"/>
  </r>
  <r>
    <n v="344"/>
    <x v="2"/>
    <n v="90"/>
  </r>
  <r>
    <n v="345"/>
    <x v="0"/>
    <n v="72"/>
  </r>
  <r>
    <n v="346"/>
    <x v="2"/>
    <n v="90"/>
  </r>
  <r>
    <n v="347"/>
    <x v="0"/>
    <n v="72"/>
  </r>
  <r>
    <n v="348"/>
    <x v="1"/>
    <n v="99.000000000000014"/>
  </r>
  <r>
    <n v="349"/>
    <x v="0"/>
    <n v="72"/>
  </r>
  <r>
    <n v="350"/>
    <x v="1"/>
    <n v="99.000000000000014"/>
  </r>
  <r>
    <n v="351"/>
    <x v="2"/>
    <n v="90"/>
  </r>
  <r>
    <n v="352"/>
    <x v="2"/>
    <n v="90"/>
  </r>
  <r>
    <n v="353"/>
    <x v="0"/>
    <n v="72"/>
  </r>
  <r>
    <n v="354"/>
    <x v="1"/>
    <n v="99.000000000000014"/>
  </r>
  <r>
    <n v="355"/>
    <x v="1"/>
    <n v="99.000000000000014"/>
  </r>
  <r>
    <n v="356"/>
    <x v="1"/>
    <n v="99.000000000000014"/>
  </r>
  <r>
    <n v="357"/>
    <x v="1"/>
    <n v="99.000000000000014"/>
  </r>
  <r>
    <n v="358"/>
    <x v="1"/>
    <n v="99.000000000000014"/>
  </r>
  <r>
    <n v="359"/>
    <x v="1"/>
    <n v="99.000000000000014"/>
  </r>
  <r>
    <n v="360"/>
    <x v="2"/>
    <n v="90"/>
  </r>
  <r>
    <n v="361"/>
    <x v="2"/>
    <n v="90"/>
  </r>
  <r>
    <n v="362"/>
    <x v="0"/>
    <n v="72"/>
  </r>
  <r>
    <n v="363"/>
    <x v="2"/>
    <n v="90"/>
  </r>
  <r>
    <n v="364"/>
    <x v="2"/>
    <n v="90"/>
  </r>
  <r>
    <n v="365"/>
    <x v="2"/>
    <n v="90"/>
  </r>
  <r>
    <n v="366"/>
    <x v="2"/>
    <n v="90"/>
  </r>
  <r>
    <n v="367"/>
    <x v="1"/>
    <n v="99.000000000000014"/>
  </r>
  <r>
    <n v="368"/>
    <x v="2"/>
    <n v="90"/>
  </r>
  <r>
    <n v="369"/>
    <x v="0"/>
    <n v="72"/>
  </r>
  <r>
    <n v="370"/>
    <x v="1"/>
    <n v="99.000000000000014"/>
  </r>
  <r>
    <n v="371"/>
    <x v="2"/>
    <n v="90"/>
  </r>
  <r>
    <n v="372"/>
    <x v="1"/>
    <n v="99.000000000000014"/>
  </r>
  <r>
    <n v="373"/>
    <x v="0"/>
    <n v="72"/>
  </r>
  <r>
    <n v="374"/>
    <x v="1"/>
    <n v="99.000000000000014"/>
  </r>
  <r>
    <n v="375"/>
    <x v="2"/>
    <n v="90"/>
  </r>
  <r>
    <n v="376"/>
    <x v="0"/>
    <n v="72"/>
  </r>
  <r>
    <n v="377"/>
    <x v="2"/>
    <n v="90"/>
  </r>
  <r>
    <n v="378"/>
    <x v="2"/>
    <n v="90"/>
  </r>
  <r>
    <n v="379"/>
    <x v="1"/>
    <n v="99.000000000000014"/>
  </r>
  <r>
    <n v="380"/>
    <x v="0"/>
    <n v="72"/>
  </r>
  <r>
    <n v="381"/>
    <x v="2"/>
    <n v="90"/>
  </r>
  <r>
    <n v="382"/>
    <x v="1"/>
    <n v="99.000000000000014"/>
  </r>
  <r>
    <n v="383"/>
    <x v="2"/>
    <n v="90"/>
  </r>
  <r>
    <n v="384"/>
    <x v="2"/>
    <n v="90"/>
  </r>
  <r>
    <n v="385"/>
    <x v="1"/>
    <n v="99.000000000000014"/>
  </r>
  <r>
    <n v="386"/>
    <x v="1"/>
    <n v="99.000000000000014"/>
  </r>
  <r>
    <n v="387"/>
    <x v="1"/>
    <n v="99.000000000000014"/>
  </r>
  <r>
    <n v="388"/>
    <x v="2"/>
    <n v="90"/>
  </r>
  <r>
    <n v="389"/>
    <x v="0"/>
    <n v="72"/>
  </r>
  <r>
    <n v="390"/>
    <x v="0"/>
    <n v="72"/>
  </r>
  <r>
    <n v="391"/>
    <x v="2"/>
    <n v="90"/>
  </r>
  <r>
    <n v="392"/>
    <x v="1"/>
    <n v="99.000000000000014"/>
  </r>
  <r>
    <n v="393"/>
    <x v="1"/>
    <n v="99.000000000000014"/>
  </r>
  <r>
    <n v="394"/>
    <x v="0"/>
    <n v="72"/>
  </r>
  <r>
    <n v="395"/>
    <x v="0"/>
    <n v="72"/>
  </r>
  <r>
    <n v="396"/>
    <x v="2"/>
    <n v="90"/>
  </r>
  <r>
    <n v="397"/>
    <x v="1"/>
    <n v="99.000000000000014"/>
  </r>
  <r>
    <n v="398"/>
    <x v="0"/>
    <n v="72"/>
  </r>
  <r>
    <n v="399"/>
    <x v="2"/>
    <n v="90"/>
  </r>
  <r>
    <n v="400"/>
    <x v="1"/>
    <n v="99.000000000000014"/>
  </r>
  <r>
    <n v="401"/>
    <x v="0"/>
    <n v="72"/>
  </r>
  <r>
    <n v="402"/>
    <x v="0"/>
    <n v="72"/>
  </r>
  <r>
    <n v="403"/>
    <x v="0"/>
    <n v="72"/>
  </r>
  <r>
    <n v="404"/>
    <x v="1"/>
    <n v="99.000000000000014"/>
  </r>
  <r>
    <n v="405"/>
    <x v="2"/>
    <n v="90"/>
  </r>
  <r>
    <n v="406"/>
    <x v="0"/>
    <n v="72"/>
  </r>
  <r>
    <n v="407"/>
    <x v="0"/>
    <n v="72"/>
  </r>
  <r>
    <n v="408"/>
    <x v="2"/>
    <n v="90"/>
  </r>
  <r>
    <n v="409"/>
    <x v="0"/>
    <n v="72"/>
  </r>
  <r>
    <n v="410"/>
    <x v="1"/>
    <n v="99.000000000000014"/>
  </r>
  <r>
    <n v="411"/>
    <x v="0"/>
    <n v="72"/>
  </r>
  <r>
    <n v="412"/>
    <x v="2"/>
    <n v="90"/>
  </r>
  <r>
    <n v="413"/>
    <x v="0"/>
    <n v="72"/>
  </r>
  <r>
    <n v="414"/>
    <x v="1"/>
    <n v="99.000000000000014"/>
  </r>
  <r>
    <n v="415"/>
    <x v="0"/>
    <n v="72"/>
  </r>
  <r>
    <n v="416"/>
    <x v="2"/>
    <n v="90"/>
  </r>
  <r>
    <n v="417"/>
    <x v="0"/>
    <n v="72"/>
  </r>
  <r>
    <n v="418"/>
    <x v="0"/>
    <n v="72"/>
  </r>
  <r>
    <n v="419"/>
    <x v="1"/>
    <n v="99.000000000000014"/>
  </r>
  <r>
    <n v="420"/>
    <x v="2"/>
    <n v="90"/>
  </r>
  <r>
    <n v="421"/>
    <x v="1"/>
    <n v="99.000000000000014"/>
  </r>
  <r>
    <n v="422"/>
    <x v="2"/>
    <n v="90"/>
  </r>
  <r>
    <n v="423"/>
    <x v="2"/>
    <n v="90"/>
  </r>
  <r>
    <n v="424"/>
    <x v="1"/>
    <n v="99.000000000000014"/>
  </r>
  <r>
    <n v="425"/>
    <x v="1"/>
    <n v="99.000000000000014"/>
  </r>
  <r>
    <n v="426"/>
    <x v="0"/>
    <n v="72"/>
  </r>
  <r>
    <n v="427"/>
    <x v="0"/>
    <n v="72"/>
  </r>
  <r>
    <n v="428"/>
    <x v="1"/>
    <n v="99.000000000000014"/>
  </r>
  <r>
    <n v="429"/>
    <x v="2"/>
    <n v="90"/>
  </r>
  <r>
    <n v="430"/>
    <x v="2"/>
    <n v="90"/>
  </r>
  <r>
    <n v="431"/>
    <x v="0"/>
    <n v="72"/>
  </r>
  <r>
    <n v="432"/>
    <x v="2"/>
    <n v="90"/>
  </r>
  <r>
    <n v="433"/>
    <x v="1"/>
    <n v="99.000000000000014"/>
  </r>
  <r>
    <n v="434"/>
    <x v="1"/>
    <n v="99.000000000000014"/>
  </r>
  <r>
    <n v="435"/>
    <x v="1"/>
    <n v="99.000000000000014"/>
  </r>
  <r>
    <n v="436"/>
    <x v="1"/>
    <n v="99.000000000000014"/>
  </r>
  <r>
    <n v="437"/>
    <x v="0"/>
    <n v="72"/>
  </r>
  <r>
    <n v="438"/>
    <x v="0"/>
    <n v="72"/>
  </r>
  <r>
    <n v="439"/>
    <x v="1"/>
    <n v="99.000000000000014"/>
  </r>
  <r>
    <n v="440"/>
    <x v="0"/>
    <n v="72"/>
  </r>
  <r>
    <n v="441"/>
    <x v="1"/>
    <n v="99.000000000000014"/>
  </r>
  <r>
    <n v="442"/>
    <x v="0"/>
    <n v="72"/>
  </r>
  <r>
    <n v="443"/>
    <x v="1"/>
    <n v="99.000000000000014"/>
  </r>
  <r>
    <n v="444"/>
    <x v="2"/>
    <n v="90"/>
  </r>
  <r>
    <n v="445"/>
    <x v="1"/>
    <n v="99.000000000000014"/>
  </r>
  <r>
    <n v="446"/>
    <x v="1"/>
    <n v="99.000000000000014"/>
  </r>
  <r>
    <n v="447"/>
    <x v="1"/>
    <n v="99.000000000000014"/>
  </r>
  <r>
    <n v="448"/>
    <x v="1"/>
    <n v="99.000000000000014"/>
  </r>
  <r>
    <n v="449"/>
    <x v="0"/>
    <n v="72"/>
  </r>
  <r>
    <n v="450"/>
    <x v="0"/>
    <n v="72"/>
  </r>
  <r>
    <n v="451"/>
    <x v="2"/>
    <n v="90"/>
  </r>
  <r>
    <n v="452"/>
    <x v="2"/>
    <n v="90"/>
  </r>
  <r>
    <n v="453"/>
    <x v="1"/>
    <n v="99.000000000000014"/>
  </r>
  <r>
    <n v="454"/>
    <x v="0"/>
    <n v="72"/>
  </r>
  <r>
    <n v="455"/>
    <x v="0"/>
    <n v="72"/>
  </r>
  <r>
    <n v="456"/>
    <x v="2"/>
    <n v="90"/>
  </r>
  <r>
    <n v="457"/>
    <x v="1"/>
    <n v="99.000000000000014"/>
  </r>
  <r>
    <n v="458"/>
    <x v="1"/>
    <n v="99.000000000000014"/>
  </r>
  <r>
    <n v="459"/>
    <x v="1"/>
    <n v="99.000000000000014"/>
  </r>
  <r>
    <n v="460"/>
    <x v="0"/>
    <n v="72"/>
  </r>
  <r>
    <n v="461"/>
    <x v="2"/>
    <n v="90"/>
  </r>
  <r>
    <n v="462"/>
    <x v="2"/>
    <n v="90"/>
  </r>
  <r>
    <n v="463"/>
    <x v="0"/>
    <n v="72"/>
  </r>
  <r>
    <n v="464"/>
    <x v="1"/>
    <n v="99.000000000000014"/>
  </r>
  <r>
    <n v="465"/>
    <x v="0"/>
    <n v="72"/>
  </r>
  <r>
    <n v="466"/>
    <x v="1"/>
    <n v="99.000000000000014"/>
  </r>
  <r>
    <n v="467"/>
    <x v="2"/>
    <n v="90"/>
  </r>
  <r>
    <n v="468"/>
    <x v="0"/>
    <n v="72"/>
  </r>
  <r>
    <n v="469"/>
    <x v="0"/>
    <n v="72"/>
  </r>
  <r>
    <n v="470"/>
    <x v="2"/>
    <n v="90"/>
  </r>
  <r>
    <n v="471"/>
    <x v="1"/>
    <n v="99.000000000000014"/>
  </r>
  <r>
    <n v="472"/>
    <x v="2"/>
    <n v="90"/>
  </r>
  <r>
    <n v="473"/>
    <x v="1"/>
    <n v="99.000000000000014"/>
  </r>
  <r>
    <n v="474"/>
    <x v="1"/>
    <n v="99.000000000000014"/>
  </r>
  <r>
    <n v="475"/>
    <x v="1"/>
    <n v="99.000000000000014"/>
  </r>
  <r>
    <n v="476"/>
    <x v="0"/>
    <n v="72"/>
  </r>
  <r>
    <n v="477"/>
    <x v="1"/>
    <n v="99.000000000000014"/>
  </r>
  <r>
    <n v="478"/>
    <x v="1"/>
    <n v="99.000000000000014"/>
  </r>
  <r>
    <n v="479"/>
    <x v="2"/>
    <n v="90"/>
  </r>
  <r>
    <n v="480"/>
    <x v="0"/>
    <n v="72"/>
  </r>
  <r>
    <n v="481"/>
    <x v="1"/>
    <n v="99.000000000000014"/>
  </r>
  <r>
    <n v="482"/>
    <x v="0"/>
    <n v="72"/>
  </r>
  <r>
    <n v="483"/>
    <x v="2"/>
    <n v="90"/>
  </r>
  <r>
    <n v="484"/>
    <x v="2"/>
    <n v="90"/>
  </r>
  <r>
    <n v="485"/>
    <x v="0"/>
    <n v="72"/>
  </r>
  <r>
    <n v="486"/>
    <x v="0"/>
    <n v="72"/>
  </r>
  <r>
    <n v="487"/>
    <x v="2"/>
    <n v="90"/>
  </r>
  <r>
    <n v="488"/>
    <x v="0"/>
    <n v="72"/>
  </r>
  <r>
    <n v="489"/>
    <x v="0"/>
    <n v="72"/>
  </r>
  <r>
    <n v="490"/>
    <x v="2"/>
    <n v="90"/>
  </r>
  <r>
    <n v="491"/>
    <x v="0"/>
    <n v="72"/>
  </r>
  <r>
    <n v="492"/>
    <x v="0"/>
    <n v="72"/>
  </r>
  <r>
    <n v="493"/>
    <x v="2"/>
    <n v="90"/>
  </r>
  <r>
    <n v="494"/>
    <x v="1"/>
    <n v="99.000000000000014"/>
  </r>
  <r>
    <n v="495"/>
    <x v="0"/>
    <n v="72"/>
  </r>
  <r>
    <n v="496"/>
    <x v="1"/>
    <n v="99.000000000000014"/>
  </r>
  <r>
    <n v="497"/>
    <x v="0"/>
    <n v="72"/>
  </r>
  <r>
    <n v="498"/>
    <x v="2"/>
    <n v="90"/>
  </r>
  <r>
    <n v="499"/>
    <x v="1"/>
    <n v="99.000000000000014"/>
  </r>
  <r>
    <n v="500"/>
    <x v="0"/>
    <n v="72"/>
  </r>
  <r>
    <n v="501"/>
    <x v="2"/>
    <n v="90"/>
  </r>
  <r>
    <n v="502"/>
    <x v="2"/>
    <n v="90"/>
  </r>
  <r>
    <n v="503"/>
    <x v="2"/>
    <n v="90"/>
  </r>
  <r>
    <n v="504"/>
    <x v="1"/>
    <n v="99.000000000000014"/>
  </r>
  <r>
    <n v="505"/>
    <x v="0"/>
    <n v="72"/>
  </r>
  <r>
    <n v="506"/>
    <x v="2"/>
    <n v="90"/>
  </r>
  <r>
    <n v="507"/>
    <x v="0"/>
    <n v="72"/>
  </r>
  <r>
    <n v="508"/>
    <x v="2"/>
    <n v="90"/>
  </r>
  <r>
    <n v="509"/>
    <x v="1"/>
    <n v="99.000000000000014"/>
  </r>
  <r>
    <n v="510"/>
    <x v="0"/>
    <n v="72"/>
  </r>
  <r>
    <n v="511"/>
    <x v="2"/>
    <n v="90"/>
  </r>
  <r>
    <n v="512"/>
    <x v="2"/>
    <n v="90"/>
  </r>
  <r>
    <n v="513"/>
    <x v="2"/>
    <n v="90"/>
  </r>
  <r>
    <n v="514"/>
    <x v="0"/>
    <n v="72"/>
  </r>
  <r>
    <n v="515"/>
    <x v="0"/>
    <n v="72"/>
  </r>
  <r>
    <n v="516"/>
    <x v="1"/>
    <n v="99.000000000000014"/>
  </r>
  <r>
    <n v="517"/>
    <x v="1"/>
    <n v="99.000000000000014"/>
  </r>
  <r>
    <n v="518"/>
    <x v="1"/>
    <n v="99.000000000000014"/>
  </r>
  <r>
    <n v="519"/>
    <x v="2"/>
    <n v="90"/>
  </r>
  <r>
    <n v="520"/>
    <x v="2"/>
    <n v="90"/>
  </r>
  <r>
    <n v="521"/>
    <x v="0"/>
    <n v="72"/>
  </r>
  <r>
    <n v="522"/>
    <x v="1"/>
    <n v="99.000000000000014"/>
  </r>
  <r>
    <n v="523"/>
    <x v="2"/>
    <n v="90"/>
  </r>
  <r>
    <n v="524"/>
    <x v="0"/>
    <n v="72"/>
  </r>
  <r>
    <n v="525"/>
    <x v="0"/>
    <n v="72"/>
  </r>
  <r>
    <n v="526"/>
    <x v="1"/>
    <n v="99.000000000000014"/>
  </r>
  <r>
    <n v="527"/>
    <x v="2"/>
    <n v="90"/>
  </r>
  <r>
    <n v="528"/>
    <x v="0"/>
    <n v="72"/>
  </r>
  <r>
    <n v="529"/>
    <x v="1"/>
    <n v="99.000000000000014"/>
  </r>
  <r>
    <n v="530"/>
    <x v="2"/>
    <n v="90"/>
  </r>
  <r>
    <n v="531"/>
    <x v="1"/>
    <n v="99.000000000000014"/>
  </r>
  <r>
    <n v="532"/>
    <x v="1"/>
    <n v="99.000000000000014"/>
  </r>
  <r>
    <n v="533"/>
    <x v="2"/>
    <n v="90"/>
  </r>
  <r>
    <n v="534"/>
    <x v="2"/>
    <n v="90"/>
  </r>
  <r>
    <n v="535"/>
    <x v="1"/>
    <n v="99.000000000000014"/>
  </r>
  <r>
    <n v="536"/>
    <x v="0"/>
    <n v="72"/>
  </r>
  <r>
    <n v="537"/>
    <x v="1"/>
    <n v="99.000000000000014"/>
  </r>
  <r>
    <n v="538"/>
    <x v="0"/>
    <n v="72"/>
  </r>
  <r>
    <n v="539"/>
    <x v="1"/>
    <n v="99.000000000000014"/>
  </r>
  <r>
    <n v="540"/>
    <x v="1"/>
    <n v="99.000000000000014"/>
  </r>
  <r>
    <n v="541"/>
    <x v="0"/>
    <n v="72"/>
  </r>
  <r>
    <n v="542"/>
    <x v="1"/>
    <n v="99.000000000000014"/>
  </r>
  <r>
    <n v="543"/>
    <x v="1"/>
    <n v="99.000000000000014"/>
  </r>
  <r>
    <n v="544"/>
    <x v="0"/>
    <n v="72"/>
  </r>
  <r>
    <n v="545"/>
    <x v="0"/>
    <n v="72"/>
  </r>
  <r>
    <n v="546"/>
    <x v="2"/>
    <n v="90"/>
  </r>
  <r>
    <n v="547"/>
    <x v="0"/>
    <n v="72"/>
  </r>
  <r>
    <n v="548"/>
    <x v="2"/>
    <n v="90"/>
  </r>
  <r>
    <n v="549"/>
    <x v="1"/>
    <n v="99.000000000000014"/>
  </r>
  <r>
    <n v="550"/>
    <x v="2"/>
    <n v="90"/>
  </r>
  <r>
    <n v="551"/>
    <x v="0"/>
    <n v="72"/>
  </r>
  <r>
    <n v="552"/>
    <x v="2"/>
    <n v="90"/>
  </r>
  <r>
    <n v="553"/>
    <x v="1"/>
    <n v="99.000000000000014"/>
  </r>
  <r>
    <n v="554"/>
    <x v="2"/>
    <n v="90"/>
  </r>
  <r>
    <n v="555"/>
    <x v="1"/>
    <n v="99.000000000000014"/>
  </r>
  <r>
    <n v="556"/>
    <x v="1"/>
    <n v="99.000000000000014"/>
  </r>
  <r>
    <n v="557"/>
    <x v="1"/>
    <n v="99.000000000000014"/>
  </r>
  <r>
    <n v="558"/>
    <x v="1"/>
    <n v="99.000000000000014"/>
  </r>
  <r>
    <n v="559"/>
    <x v="1"/>
    <n v="99.000000000000014"/>
  </r>
  <r>
    <n v="560"/>
    <x v="0"/>
    <n v="72"/>
  </r>
  <r>
    <n v="561"/>
    <x v="0"/>
    <n v="72"/>
  </r>
  <r>
    <n v="562"/>
    <x v="0"/>
    <n v="72"/>
  </r>
  <r>
    <n v="563"/>
    <x v="0"/>
    <n v="72"/>
  </r>
  <r>
    <n v="564"/>
    <x v="1"/>
    <n v="99.000000000000014"/>
  </r>
  <r>
    <n v="565"/>
    <x v="1"/>
    <n v="99.000000000000014"/>
  </r>
  <r>
    <n v="566"/>
    <x v="2"/>
    <n v="90"/>
  </r>
  <r>
    <n v="567"/>
    <x v="2"/>
    <n v="90"/>
  </r>
  <r>
    <n v="568"/>
    <x v="2"/>
    <n v="90"/>
  </r>
  <r>
    <n v="569"/>
    <x v="2"/>
    <n v="90"/>
  </r>
  <r>
    <n v="570"/>
    <x v="0"/>
    <n v="72"/>
  </r>
  <r>
    <n v="571"/>
    <x v="2"/>
    <n v="90"/>
  </r>
  <r>
    <n v="572"/>
    <x v="2"/>
    <n v="90"/>
  </r>
  <r>
    <n v="573"/>
    <x v="0"/>
    <n v="72"/>
  </r>
  <r>
    <n v="574"/>
    <x v="2"/>
    <n v="90"/>
  </r>
  <r>
    <n v="575"/>
    <x v="1"/>
    <n v="99.000000000000014"/>
  </r>
  <r>
    <n v="576"/>
    <x v="0"/>
    <n v="72"/>
  </r>
  <r>
    <n v="577"/>
    <x v="0"/>
    <n v="72"/>
  </r>
  <r>
    <n v="578"/>
    <x v="1"/>
    <n v="99.000000000000014"/>
  </r>
  <r>
    <n v="579"/>
    <x v="0"/>
    <n v="72"/>
  </r>
  <r>
    <n v="580"/>
    <x v="1"/>
    <n v="99.000000000000014"/>
  </r>
  <r>
    <n v="581"/>
    <x v="0"/>
    <n v="72"/>
  </r>
  <r>
    <n v="582"/>
    <x v="0"/>
    <n v="72"/>
  </r>
  <r>
    <n v="583"/>
    <x v="1"/>
    <n v="99.000000000000014"/>
  </r>
  <r>
    <n v="584"/>
    <x v="2"/>
    <n v="90"/>
  </r>
  <r>
    <n v="585"/>
    <x v="0"/>
    <n v="72"/>
  </r>
  <r>
    <n v="586"/>
    <x v="2"/>
    <n v="90"/>
  </r>
  <r>
    <n v="587"/>
    <x v="0"/>
    <n v="72"/>
  </r>
  <r>
    <n v="588"/>
    <x v="1"/>
    <n v="99.000000000000014"/>
  </r>
  <r>
    <n v="589"/>
    <x v="1"/>
    <n v="99.000000000000014"/>
  </r>
  <r>
    <n v="590"/>
    <x v="1"/>
    <n v="99.000000000000014"/>
  </r>
  <r>
    <n v="591"/>
    <x v="2"/>
    <n v="90"/>
  </r>
  <r>
    <n v="592"/>
    <x v="0"/>
    <n v="72"/>
  </r>
  <r>
    <n v="593"/>
    <x v="1"/>
    <n v="99.000000000000014"/>
  </r>
  <r>
    <n v="594"/>
    <x v="2"/>
    <n v="90"/>
  </r>
  <r>
    <n v="595"/>
    <x v="1"/>
    <n v="99.000000000000014"/>
  </r>
  <r>
    <n v="596"/>
    <x v="1"/>
    <n v="99.000000000000014"/>
  </r>
  <r>
    <n v="597"/>
    <x v="2"/>
    <n v="90"/>
  </r>
  <r>
    <n v="598"/>
    <x v="1"/>
    <n v="99.000000000000014"/>
  </r>
  <r>
    <n v="599"/>
    <x v="2"/>
    <n v="90"/>
  </r>
  <r>
    <n v="600"/>
    <x v="2"/>
    <n v="90"/>
  </r>
  <r>
    <n v="601"/>
    <x v="1"/>
    <n v="99.000000000000014"/>
  </r>
  <r>
    <n v="602"/>
    <x v="0"/>
    <n v="72"/>
  </r>
  <r>
    <n v="603"/>
    <x v="0"/>
    <n v="72"/>
  </r>
  <r>
    <n v="604"/>
    <x v="0"/>
    <n v="72"/>
  </r>
  <r>
    <n v="605"/>
    <x v="2"/>
    <n v="90"/>
  </r>
  <r>
    <n v="606"/>
    <x v="1"/>
    <n v="99.000000000000014"/>
  </r>
  <r>
    <n v="607"/>
    <x v="0"/>
    <n v="72"/>
  </r>
  <r>
    <n v="608"/>
    <x v="2"/>
    <n v="90"/>
  </r>
  <r>
    <n v="609"/>
    <x v="2"/>
    <n v="90"/>
  </r>
  <r>
    <n v="610"/>
    <x v="1"/>
    <n v="99.000000000000014"/>
  </r>
  <r>
    <n v="611"/>
    <x v="0"/>
    <n v="72"/>
  </r>
  <r>
    <n v="612"/>
    <x v="0"/>
    <n v="72"/>
  </r>
  <r>
    <n v="613"/>
    <x v="1"/>
    <n v="99.000000000000014"/>
  </r>
  <r>
    <n v="614"/>
    <x v="0"/>
    <n v="72"/>
  </r>
  <r>
    <n v="615"/>
    <x v="1"/>
    <n v="99.000000000000014"/>
  </r>
  <r>
    <n v="616"/>
    <x v="2"/>
    <n v="90"/>
  </r>
  <r>
    <n v="617"/>
    <x v="0"/>
    <n v="72"/>
  </r>
  <r>
    <n v="618"/>
    <x v="1"/>
    <n v="99.000000000000014"/>
  </r>
  <r>
    <n v="619"/>
    <x v="1"/>
    <n v="99.000000000000014"/>
  </r>
  <r>
    <n v="620"/>
    <x v="2"/>
    <n v="90"/>
  </r>
  <r>
    <n v="621"/>
    <x v="1"/>
    <n v="99.000000000000014"/>
  </r>
  <r>
    <n v="622"/>
    <x v="1"/>
    <n v="99.000000000000014"/>
  </r>
  <r>
    <n v="623"/>
    <x v="2"/>
    <n v="90"/>
  </r>
  <r>
    <n v="624"/>
    <x v="2"/>
    <n v="90"/>
  </r>
  <r>
    <n v="625"/>
    <x v="2"/>
    <n v="90"/>
  </r>
  <r>
    <n v="626"/>
    <x v="1"/>
    <n v="99.000000000000014"/>
  </r>
  <r>
    <n v="627"/>
    <x v="2"/>
    <n v="90"/>
  </r>
  <r>
    <n v="628"/>
    <x v="1"/>
    <n v="99.000000000000014"/>
  </r>
  <r>
    <n v="629"/>
    <x v="1"/>
    <n v="99.000000000000014"/>
  </r>
  <r>
    <n v="630"/>
    <x v="1"/>
    <n v="99.000000000000014"/>
  </r>
  <r>
    <n v="631"/>
    <x v="1"/>
    <n v="99.000000000000014"/>
  </r>
  <r>
    <n v="632"/>
    <x v="0"/>
    <n v="72"/>
  </r>
  <r>
    <n v="633"/>
    <x v="0"/>
    <n v="72"/>
  </r>
  <r>
    <n v="634"/>
    <x v="2"/>
    <n v="90"/>
  </r>
  <r>
    <n v="635"/>
    <x v="2"/>
    <n v="90"/>
  </r>
  <r>
    <n v="636"/>
    <x v="2"/>
    <n v="90"/>
  </r>
  <r>
    <n v="637"/>
    <x v="2"/>
    <n v="90"/>
  </r>
  <r>
    <n v="638"/>
    <x v="2"/>
    <n v="90"/>
  </r>
  <r>
    <n v="639"/>
    <x v="0"/>
    <n v="72"/>
  </r>
  <r>
    <n v="640"/>
    <x v="1"/>
    <n v="99.000000000000014"/>
  </r>
  <r>
    <n v="641"/>
    <x v="0"/>
    <n v="72"/>
  </r>
  <r>
    <n v="642"/>
    <x v="0"/>
    <n v="72"/>
  </r>
  <r>
    <n v="643"/>
    <x v="0"/>
    <n v="72"/>
  </r>
  <r>
    <n v="644"/>
    <x v="1"/>
    <n v="99.000000000000014"/>
  </r>
  <r>
    <n v="645"/>
    <x v="2"/>
    <n v="90"/>
  </r>
  <r>
    <n v="646"/>
    <x v="2"/>
    <n v="90"/>
  </r>
  <r>
    <n v="647"/>
    <x v="0"/>
    <n v="72"/>
  </r>
  <r>
    <n v="648"/>
    <x v="0"/>
    <n v="72"/>
  </r>
  <r>
    <n v="649"/>
    <x v="0"/>
    <n v="72"/>
  </r>
  <r>
    <n v="650"/>
    <x v="2"/>
    <n v="90"/>
  </r>
  <r>
    <n v="651"/>
    <x v="0"/>
    <n v="72"/>
  </r>
  <r>
    <n v="652"/>
    <x v="1"/>
    <n v="99.000000000000014"/>
  </r>
  <r>
    <n v="653"/>
    <x v="2"/>
    <n v="90"/>
  </r>
  <r>
    <n v="654"/>
    <x v="2"/>
    <n v="90"/>
  </r>
  <r>
    <n v="655"/>
    <x v="0"/>
    <n v="72"/>
  </r>
  <r>
    <n v="656"/>
    <x v="0"/>
    <n v="72"/>
  </r>
  <r>
    <n v="657"/>
    <x v="0"/>
    <n v="72"/>
  </r>
  <r>
    <n v="658"/>
    <x v="2"/>
    <n v="90"/>
  </r>
  <r>
    <n v="659"/>
    <x v="0"/>
    <n v="72"/>
  </r>
  <r>
    <n v="660"/>
    <x v="1"/>
    <n v="99.000000000000014"/>
  </r>
  <r>
    <n v="661"/>
    <x v="0"/>
    <n v="72"/>
  </r>
  <r>
    <n v="662"/>
    <x v="2"/>
    <n v="90"/>
  </r>
  <r>
    <n v="663"/>
    <x v="2"/>
    <n v="90"/>
  </r>
  <r>
    <n v="664"/>
    <x v="2"/>
    <n v="90"/>
  </r>
  <r>
    <n v="665"/>
    <x v="0"/>
    <n v="72"/>
  </r>
  <r>
    <n v="666"/>
    <x v="0"/>
    <n v="72"/>
  </r>
  <r>
    <n v="667"/>
    <x v="2"/>
    <n v="90"/>
  </r>
  <r>
    <n v="668"/>
    <x v="1"/>
    <n v="99.000000000000014"/>
  </r>
  <r>
    <n v="669"/>
    <x v="2"/>
    <n v="90"/>
  </r>
  <r>
    <n v="670"/>
    <x v="0"/>
    <n v="72"/>
  </r>
  <r>
    <n v="671"/>
    <x v="2"/>
    <n v="90"/>
  </r>
  <r>
    <n v="672"/>
    <x v="0"/>
    <n v="72"/>
  </r>
  <r>
    <n v="673"/>
    <x v="1"/>
    <n v="99.000000000000014"/>
  </r>
  <r>
    <n v="674"/>
    <x v="2"/>
    <n v="90"/>
  </r>
  <r>
    <n v="675"/>
    <x v="1"/>
    <n v="99.000000000000014"/>
  </r>
  <r>
    <n v="676"/>
    <x v="1"/>
    <n v="99.000000000000014"/>
  </r>
  <r>
    <n v="677"/>
    <x v="2"/>
    <n v="90"/>
  </r>
  <r>
    <n v="678"/>
    <x v="2"/>
    <n v="90"/>
  </r>
  <r>
    <n v="679"/>
    <x v="0"/>
    <n v="72"/>
  </r>
  <r>
    <n v="680"/>
    <x v="2"/>
    <n v="90"/>
  </r>
  <r>
    <n v="681"/>
    <x v="1"/>
    <n v="99.000000000000014"/>
  </r>
  <r>
    <n v="682"/>
    <x v="0"/>
    <n v="72"/>
  </r>
  <r>
    <n v="683"/>
    <x v="2"/>
    <n v="90"/>
  </r>
  <r>
    <n v="684"/>
    <x v="1"/>
    <n v="99.000000000000014"/>
  </r>
  <r>
    <n v="685"/>
    <x v="0"/>
    <n v="72"/>
  </r>
  <r>
    <n v="686"/>
    <x v="1"/>
    <n v="99.000000000000014"/>
  </r>
  <r>
    <n v="687"/>
    <x v="0"/>
    <n v="72"/>
  </r>
  <r>
    <n v="688"/>
    <x v="2"/>
    <n v="90"/>
  </r>
  <r>
    <n v="689"/>
    <x v="0"/>
    <n v="72"/>
  </r>
  <r>
    <n v="690"/>
    <x v="1"/>
    <n v="99.000000000000014"/>
  </r>
  <r>
    <n v="691"/>
    <x v="0"/>
    <n v="72"/>
  </r>
  <r>
    <n v="692"/>
    <x v="2"/>
    <n v="90"/>
  </r>
  <r>
    <n v="693"/>
    <x v="0"/>
    <n v="72"/>
  </r>
  <r>
    <n v="694"/>
    <x v="2"/>
    <n v="90"/>
  </r>
  <r>
    <n v="695"/>
    <x v="0"/>
    <n v="72"/>
  </r>
  <r>
    <n v="696"/>
    <x v="2"/>
    <n v="90"/>
  </r>
  <r>
    <n v="697"/>
    <x v="1"/>
    <n v="99.000000000000014"/>
  </r>
  <r>
    <n v="698"/>
    <x v="2"/>
    <n v="90"/>
  </r>
  <r>
    <n v="699"/>
    <x v="2"/>
    <n v="90"/>
  </r>
  <r>
    <n v="700"/>
    <x v="0"/>
    <n v="72"/>
  </r>
  <r>
    <n v="701"/>
    <x v="0"/>
    <n v="72"/>
  </r>
  <r>
    <n v="702"/>
    <x v="1"/>
    <n v="99.000000000000014"/>
  </r>
  <r>
    <n v="703"/>
    <x v="0"/>
    <n v="72"/>
  </r>
  <r>
    <n v="704"/>
    <x v="2"/>
    <n v="90"/>
  </r>
  <r>
    <n v="705"/>
    <x v="0"/>
    <n v="72"/>
  </r>
  <r>
    <n v="706"/>
    <x v="1"/>
    <n v="99.000000000000014"/>
  </r>
  <r>
    <n v="707"/>
    <x v="1"/>
    <n v="99.000000000000014"/>
  </r>
  <r>
    <n v="708"/>
    <x v="2"/>
    <n v="90"/>
  </r>
  <r>
    <n v="709"/>
    <x v="0"/>
    <n v="72"/>
  </r>
  <r>
    <n v="710"/>
    <x v="0"/>
    <n v="72"/>
  </r>
  <r>
    <n v="711"/>
    <x v="0"/>
    <n v="72"/>
  </r>
  <r>
    <n v="712"/>
    <x v="2"/>
    <n v="90"/>
  </r>
  <r>
    <n v="713"/>
    <x v="2"/>
    <n v="90"/>
  </r>
  <r>
    <n v="714"/>
    <x v="2"/>
    <n v="90"/>
  </r>
  <r>
    <n v="715"/>
    <x v="2"/>
    <n v="90"/>
  </r>
  <r>
    <n v="716"/>
    <x v="0"/>
    <n v="72"/>
  </r>
  <r>
    <n v="717"/>
    <x v="2"/>
    <n v="90"/>
  </r>
  <r>
    <n v="718"/>
    <x v="2"/>
    <n v="90"/>
  </r>
  <r>
    <n v="719"/>
    <x v="2"/>
    <n v="90"/>
  </r>
  <r>
    <n v="720"/>
    <x v="0"/>
    <n v="72"/>
  </r>
  <r>
    <n v="721"/>
    <x v="0"/>
    <n v="72"/>
  </r>
  <r>
    <n v="722"/>
    <x v="2"/>
    <n v="90"/>
  </r>
  <r>
    <n v="723"/>
    <x v="0"/>
    <n v="72"/>
  </r>
  <r>
    <n v="724"/>
    <x v="0"/>
    <n v="72"/>
  </r>
  <r>
    <n v="725"/>
    <x v="0"/>
    <n v="72"/>
  </r>
  <r>
    <n v="726"/>
    <x v="1"/>
    <n v="99.000000000000014"/>
  </r>
  <r>
    <n v="727"/>
    <x v="0"/>
    <n v="72"/>
  </r>
  <r>
    <n v="728"/>
    <x v="1"/>
    <n v="99.000000000000014"/>
  </r>
  <r>
    <n v="729"/>
    <x v="0"/>
    <n v="72"/>
  </r>
  <r>
    <n v="730"/>
    <x v="0"/>
    <n v="72"/>
  </r>
  <r>
    <n v="731"/>
    <x v="2"/>
    <n v="90"/>
  </r>
  <r>
    <n v="732"/>
    <x v="0"/>
    <n v="72"/>
  </r>
  <r>
    <n v="733"/>
    <x v="2"/>
    <n v="90"/>
  </r>
  <r>
    <n v="734"/>
    <x v="0"/>
    <n v="72"/>
  </r>
  <r>
    <n v="735"/>
    <x v="1"/>
    <n v="99.000000000000014"/>
  </r>
  <r>
    <n v="736"/>
    <x v="0"/>
    <n v="72"/>
  </r>
  <r>
    <n v="737"/>
    <x v="1"/>
    <n v="99.000000000000014"/>
  </r>
  <r>
    <n v="738"/>
    <x v="0"/>
    <n v="72"/>
  </r>
  <r>
    <n v="739"/>
    <x v="0"/>
    <n v="72"/>
  </r>
  <r>
    <n v="740"/>
    <x v="1"/>
    <n v="99.000000000000014"/>
  </r>
  <r>
    <n v="741"/>
    <x v="0"/>
    <n v="72"/>
  </r>
  <r>
    <n v="742"/>
    <x v="0"/>
    <n v="72"/>
  </r>
  <r>
    <n v="743"/>
    <x v="1"/>
    <n v="99.000000000000014"/>
  </r>
  <r>
    <n v="744"/>
    <x v="0"/>
    <n v="72"/>
  </r>
  <r>
    <n v="745"/>
    <x v="0"/>
    <n v="72"/>
  </r>
  <r>
    <n v="746"/>
    <x v="0"/>
    <n v="72"/>
  </r>
  <r>
    <n v="747"/>
    <x v="1"/>
    <n v="99.000000000000014"/>
  </r>
  <r>
    <n v="748"/>
    <x v="1"/>
    <n v="99.000000000000014"/>
  </r>
  <r>
    <n v="749"/>
    <x v="0"/>
    <n v="72"/>
  </r>
  <r>
    <n v="750"/>
    <x v="1"/>
    <n v="99.000000000000014"/>
  </r>
  <r>
    <n v="751"/>
    <x v="1"/>
    <n v="99.000000000000014"/>
  </r>
  <r>
    <n v="752"/>
    <x v="0"/>
    <n v="72"/>
  </r>
  <r>
    <n v="753"/>
    <x v="1"/>
    <n v="99.000000000000014"/>
  </r>
  <r>
    <n v="754"/>
    <x v="2"/>
    <n v="90"/>
  </r>
  <r>
    <n v="755"/>
    <x v="1"/>
    <n v="99.000000000000014"/>
  </r>
  <r>
    <n v="756"/>
    <x v="1"/>
    <n v="99.000000000000014"/>
  </r>
  <r>
    <n v="757"/>
    <x v="0"/>
    <n v="72"/>
  </r>
  <r>
    <n v="758"/>
    <x v="1"/>
    <n v="99.000000000000014"/>
  </r>
  <r>
    <n v="759"/>
    <x v="2"/>
    <n v="90"/>
  </r>
  <r>
    <n v="760"/>
    <x v="2"/>
    <n v="90"/>
  </r>
  <r>
    <n v="761"/>
    <x v="0"/>
    <n v="72"/>
  </r>
  <r>
    <n v="762"/>
    <x v="1"/>
    <n v="99.000000000000014"/>
  </r>
  <r>
    <n v="763"/>
    <x v="0"/>
    <n v="72"/>
  </r>
  <r>
    <n v="764"/>
    <x v="0"/>
    <n v="72"/>
  </r>
  <r>
    <n v="765"/>
    <x v="1"/>
    <n v="99.000000000000014"/>
  </r>
  <r>
    <n v="766"/>
    <x v="2"/>
    <n v="90"/>
  </r>
  <r>
    <n v="767"/>
    <x v="2"/>
    <n v="90"/>
  </r>
  <r>
    <n v="768"/>
    <x v="0"/>
    <n v="72"/>
  </r>
  <r>
    <n v="769"/>
    <x v="2"/>
    <n v="90"/>
  </r>
  <r>
    <n v="770"/>
    <x v="1"/>
    <n v="99.000000000000014"/>
  </r>
  <r>
    <n v="771"/>
    <x v="0"/>
    <n v="72"/>
  </r>
  <r>
    <n v="772"/>
    <x v="1"/>
    <n v="99.000000000000014"/>
  </r>
  <r>
    <n v="773"/>
    <x v="1"/>
    <n v="99.000000000000014"/>
  </r>
  <r>
    <n v="774"/>
    <x v="1"/>
    <n v="99.000000000000014"/>
  </r>
  <r>
    <n v="775"/>
    <x v="0"/>
    <n v="72"/>
  </r>
  <r>
    <n v="776"/>
    <x v="1"/>
    <n v="99.000000000000014"/>
  </r>
  <r>
    <n v="777"/>
    <x v="1"/>
    <n v="99.000000000000014"/>
  </r>
  <r>
    <n v="778"/>
    <x v="1"/>
    <n v="99.000000000000014"/>
  </r>
  <r>
    <n v="779"/>
    <x v="1"/>
    <n v="99.000000000000014"/>
  </r>
  <r>
    <n v="780"/>
    <x v="1"/>
    <n v="99.000000000000014"/>
  </r>
  <r>
    <n v="781"/>
    <x v="2"/>
    <n v="90"/>
  </r>
  <r>
    <n v="782"/>
    <x v="2"/>
    <n v="90"/>
  </r>
  <r>
    <n v="783"/>
    <x v="2"/>
    <n v="90"/>
  </r>
  <r>
    <n v="784"/>
    <x v="1"/>
    <n v="99.000000000000014"/>
  </r>
  <r>
    <n v="785"/>
    <x v="1"/>
    <n v="99.000000000000014"/>
  </r>
  <r>
    <n v="786"/>
    <x v="2"/>
    <n v="90"/>
  </r>
  <r>
    <n v="787"/>
    <x v="1"/>
    <n v="99.000000000000014"/>
  </r>
  <r>
    <n v="788"/>
    <x v="2"/>
    <n v="90"/>
  </r>
  <r>
    <n v="789"/>
    <x v="0"/>
    <n v="72"/>
  </r>
  <r>
    <n v="790"/>
    <x v="2"/>
    <n v="90"/>
  </r>
  <r>
    <n v="791"/>
    <x v="2"/>
    <n v="90"/>
  </r>
  <r>
    <n v="792"/>
    <x v="2"/>
    <n v="90"/>
  </r>
  <r>
    <n v="793"/>
    <x v="0"/>
    <n v="72"/>
  </r>
  <r>
    <n v="794"/>
    <x v="1"/>
    <n v="99.000000000000014"/>
  </r>
  <r>
    <n v="795"/>
    <x v="1"/>
    <n v="99.000000000000014"/>
  </r>
  <r>
    <n v="796"/>
    <x v="2"/>
    <n v="90"/>
  </r>
  <r>
    <n v="797"/>
    <x v="1"/>
    <n v="99.000000000000014"/>
  </r>
  <r>
    <n v="798"/>
    <x v="1"/>
    <n v="99.000000000000014"/>
  </r>
  <r>
    <n v="799"/>
    <x v="1"/>
    <n v="99.000000000000014"/>
  </r>
  <r>
    <n v="800"/>
    <x v="2"/>
    <n v="90"/>
  </r>
  <r>
    <n v="801"/>
    <x v="2"/>
    <n v="90"/>
  </r>
  <r>
    <n v="802"/>
    <x v="1"/>
    <n v="99.000000000000014"/>
  </r>
  <r>
    <n v="803"/>
    <x v="1"/>
    <n v="99.000000000000014"/>
  </r>
  <r>
    <n v="804"/>
    <x v="2"/>
    <n v="90"/>
  </r>
  <r>
    <n v="805"/>
    <x v="2"/>
    <n v="90"/>
  </r>
  <r>
    <n v="806"/>
    <x v="1"/>
    <n v="99.000000000000014"/>
  </r>
  <r>
    <n v="807"/>
    <x v="2"/>
    <n v="90"/>
  </r>
  <r>
    <n v="808"/>
    <x v="0"/>
    <n v="72"/>
  </r>
  <r>
    <n v="809"/>
    <x v="2"/>
    <n v="90"/>
  </r>
  <r>
    <n v="810"/>
    <x v="1"/>
    <n v="99.000000000000014"/>
  </r>
  <r>
    <n v="811"/>
    <x v="0"/>
    <n v="72"/>
  </r>
  <r>
    <n v="812"/>
    <x v="2"/>
    <n v="90"/>
  </r>
  <r>
    <n v="813"/>
    <x v="1"/>
    <n v="99.000000000000014"/>
  </r>
  <r>
    <n v="814"/>
    <x v="1"/>
    <n v="99.000000000000014"/>
  </r>
  <r>
    <n v="815"/>
    <x v="2"/>
    <n v="90"/>
  </r>
  <r>
    <n v="816"/>
    <x v="0"/>
    <n v="72"/>
  </r>
  <r>
    <n v="817"/>
    <x v="1"/>
    <n v="99.000000000000014"/>
  </r>
  <r>
    <n v="818"/>
    <x v="1"/>
    <n v="99.000000000000014"/>
  </r>
  <r>
    <n v="819"/>
    <x v="0"/>
    <n v="72"/>
  </r>
  <r>
    <n v="820"/>
    <x v="2"/>
    <n v="90"/>
  </r>
  <r>
    <n v="821"/>
    <x v="0"/>
    <n v="72"/>
  </r>
  <r>
    <n v="822"/>
    <x v="2"/>
    <n v="90"/>
  </r>
  <r>
    <n v="823"/>
    <x v="2"/>
    <n v="90"/>
  </r>
  <r>
    <n v="824"/>
    <x v="1"/>
    <n v="99.000000000000014"/>
  </r>
  <r>
    <n v="825"/>
    <x v="0"/>
    <n v="72"/>
  </r>
  <r>
    <n v="826"/>
    <x v="0"/>
    <n v="72"/>
  </r>
  <r>
    <n v="827"/>
    <x v="0"/>
    <n v="72"/>
  </r>
  <r>
    <n v="828"/>
    <x v="0"/>
    <n v="72"/>
  </r>
  <r>
    <n v="829"/>
    <x v="1"/>
    <n v="99.000000000000014"/>
  </r>
  <r>
    <n v="830"/>
    <x v="2"/>
    <n v="90"/>
  </r>
  <r>
    <n v="831"/>
    <x v="0"/>
    <n v="72"/>
  </r>
  <r>
    <n v="832"/>
    <x v="2"/>
    <n v="90"/>
  </r>
  <r>
    <n v="833"/>
    <x v="2"/>
    <n v="90"/>
  </r>
  <r>
    <n v="834"/>
    <x v="2"/>
    <n v="90"/>
  </r>
  <r>
    <n v="835"/>
    <x v="0"/>
    <n v="72"/>
  </r>
  <r>
    <n v="836"/>
    <x v="2"/>
    <n v="90"/>
  </r>
  <r>
    <n v="837"/>
    <x v="0"/>
    <n v="72"/>
  </r>
  <r>
    <n v="838"/>
    <x v="0"/>
    <n v="72"/>
  </r>
  <r>
    <n v="839"/>
    <x v="1"/>
    <n v="99.000000000000014"/>
  </r>
  <r>
    <n v="840"/>
    <x v="0"/>
    <n v="72"/>
  </r>
  <r>
    <n v="841"/>
    <x v="1"/>
    <n v="99.000000000000014"/>
  </r>
  <r>
    <n v="842"/>
    <x v="2"/>
    <n v="90"/>
  </r>
  <r>
    <n v="843"/>
    <x v="1"/>
    <n v="99.000000000000014"/>
  </r>
  <r>
    <n v="844"/>
    <x v="2"/>
    <n v="90"/>
  </r>
  <r>
    <n v="845"/>
    <x v="0"/>
    <n v="72"/>
  </r>
  <r>
    <n v="846"/>
    <x v="1"/>
    <n v="99.000000000000014"/>
  </r>
  <r>
    <n v="847"/>
    <x v="1"/>
    <n v="99.000000000000014"/>
  </r>
  <r>
    <n v="848"/>
    <x v="0"/>
    <n v="72"/>
  </r>
  <r>
    <n v="849"/>
    <x v="0"/>
    <n v="72"/>
  </r>
  <r>
    <n v="850"/>
    <x v="2"/>
    <n v="90"/>
  </r>
  <r>
    <n v="851"/>
    <x v="0"/>
    <n v="72"/>
  </r>
  <r>
    <n v="852"/>
    <x v="1"/>
    <n v="99.000000000000014"/>
  </r>
  <r>
    <n v="853"/>
    <x v="0"/>
    <n v="72"/>
  </r>
  <r>
    <n v="854"/>
    <x v="2"/>
    <n v="90"/>
  </r>
  <r>
    <n v="855"/>
    <x v="1"/>
    <n v="99.000000000000014"/>
  </r>
  <r>
    <n v="856"/>
    <x v="2"/>
    <n v="90"/>
  </r>
  <r>
    <n v="857"/>
    <x v="0"/>
    <n v="72"/>
  </r>
  <r>
    <n v="858"/>
    <x v="1"/>
    <n v="99.000000000000014"/>
  </r>
  <r>
    <n v="859"/>
    <x v="0"/>
    <n v="72"/>
  </r>
  <r>
    <n v="860"/>
    <x v="1"/>
    <n v="99.000000000000014"/>
  </r>
  <r>
    <n v="861"/>
    <x v="1"/>
    <n v="99.000000000000014"/>
  </r>
  <r>
    <n v="862"/>
    <x v="0"/>
    <n v="72"/>
  </r>
  <r>
    <n v="863"/>
    <x v="1"/>
    <n v="99.000000000000014"/>
  </r>
  <r>
    <n v="864"/>
    <x v="1"/>
    <n v="99.000000000000014"/>
  </r>
  <r>
    <n v="865"/>
    <x v="2"/>
    <n v="90"/>
  </r>
  <r>
    <n v="866"/>
    <x v="2"/>
    <n v="90"/>
  </r>
  <r>
    <n v="867"/>
    <x v="0"/>
    <n v="72"/>
  </r>
  <r>
    <n v="868"/>
    <x v="0"/>
    <n v="72"/>
  </r>
  <r>
    <n v="869"/>
    <x v="2"/>
    <n v="90"/>
  </r>
  <r>
    <n v="870"/>
    <x v="1"/>
    <n v="99.000000000000014"/>
  </r>
  <r>
    <n v="871"/>
    <x v="0"/>
    <n v="72"/>
  </r>
  <r>
    <n v="872"/>
    <x v="1"/>
    <n v="99.000000000000014"/>
  </r>
  <r>
    <n v="873"/>
    <x v="0"/>
    <n v="72"/>
  </r>
  <r>
    <n v="874"/>
    <x v="1"/>
    <n v="99.000000000000014"/>
  </r>
  <r>
    <n v="875"/>
    <x v="1"/>
    <n v="99.000000000000014"/>
  </r>
  <r>
    <n v="876"/>
    <x v="2"/>
    <n v="90"/>
  </r>
  <r>
    <n v="877"/>
    <x v="2"/>
    <n v="90"/>
  </r>
  <r>
    <n v="878"/>
    <x v="1"/>
    <n v="99.000000000000014"/>
  </r>
  <r>
    <n v="879"/>
    <x v="2"/>
    <n v="90"/>
  </r>
  <r>
    <n v="880"/>
    <x v="2"/>
    <n v="90"/>
  </r>
  <r>
    <n v="881"/>
    <x v="2"/>
    <n v="90"/>
  </r>
  <r>
    <n v="882"/>
    <x v="1"/>
    <n v="99.000000000000014"/>
  </r>
  <r>
    <n v="883"/>
    <x v="2"/>
    <n v="90"/>
  </r>
  <r>
    <n v="884"/>
    <x v="1"/>
    <n v="99.000000000000014"/>
  </r>
  <r>
    <n v="885"/>
    <x v="0"/>
    <n v="72"/>
  </r>
  <r>
    <n v="886"/>
    <x v="1"/>
    <n v="99.000000000000014"/>
  </r>
  <r>
    <n v="887"/>
    <x v="2"/>
    <n v="90"/>
  </r>
  <r>
    <n v="888"/>
    <x v="1"/>
    <n v="99.000000000000014"/>
  </r>
  <r>
    <n v="889"/>
    <x v="1"/>
    <n v="99.000000000000014"/>
  </r>
  <r>
    <n v="890"/>
    <x v="0"/>
    <n v="72"/>
  </r>
  <r>
    <n v="891"/>
    <x v="0"/>
    <n v="72"/>
  </r>
  <r>
    <n v="892"/>
    <x v="0"/>
    <n v="72"/>
  </r>
  <r>
    <n v="893"/>
    <x v="1"/>
    <n v="99.000000000000014"/>
  </r>
  <r>
    <n v="894"/>
    <x v="0"/>
    <n v="72"/>
  </r>
  <r>
    <n v="895"/>
    <x v="1"/>
    <n v="99.000000000000014"/>
  </r>
  <r>
    <n v="896"/>
    <x v="1"/>
    <n v="99.000000000000014"/>
  </r>
  <r>
    <n v="897"/>
    <x v="0"/>
    <n v="72"/>
  </r>
  <r>
    <n v="898"/>
    <x v="0"/>
    <n v="72"/>
  </r>
  <r>
    <n v="899"/>
    <x v="1"/>
    <n v="99.000000000000014"/>
  </r>
  <r>
    <n v="900"/>
    <x v="1"/>
    <n v="99.000000000000014"/>
  </r>
  <r>
    <n v="901"/>
    <x v="2"/>
    <n v="90"/>
  </r>
  <r>
    <n v="902"/>
    <x v="1"/>
    <n v="99.000000000000014"/>
  </r>
  <r>
    <n v="903"/>
    <x v="0"/>
    <n v="72"/>
  </r>
  <r>
    <n v="904"/>
    <x v="0"/>
    <n v="72"/>
  </r>
  <r>
    <n v="905"/>
    <x v="2"/>
    <n v="90"/>
  </r>
  <r>
    <n v="906"/>
    <x v="0"/>
    <n v="72"/>
  </r>
  <r>
    <n v="907"/>
    <x v="2"/>
    <n v="90"/>
  </r>
  <r>
    <n v="908"/>
    <x v="1"/>
    <n v="99.000000000000014"/>
  </r>
  <r>
    <n v="909"/>
    <x v="0"/>
    <n v="72"/>
  </r>
  <r>
    <n v="910"/>
    <x v="2"/>
    <n v="90"/>
  </r>
  <r>
    <n v="911"/>
    <x v="2"/>
    <n v="90"/>
  </r>
  <r>
    <n v="912"/>
    <x v="2"/>
    <n v="90"/>
  </r>
  <r>
    <n v="913"/>
    <x v="2"/>
    <n v="90"/>
  </r>
  <r>
    <n v="914"/>
    <x v="0"/>
    <n v="72"/>
  </r>
  <r>
    <n v="915"/>
    <x v="2"/>
    <n v="90"/>
  </r>
  <r>
    <n v="916"/>
    <x v="1"/>
    <n v="99.000000000000014"/>
  </r>
  <r>
    <n v="917"/>
    <x v="1"/>
    <n v="99.000000000000014"/>
  </r>
  <r>
    <n v="918"/>
    <x v="0"/>
    <n v="72"/>
  </r>
  <r>
    <n v="919"/>
    <x v="0"/>
    <n v="72"/>
  </r>
  <r>
    <n v="920"/>
    <x v="1"/>
    <n v="99.000000000000014"/>
  </r>
  <r>
    <n v="921"/>
    <x v="1"/>
    <n v="99.000000000000014"/>
  </r>
  <r>
    <n v="922"/>
    <x v="0"/>
    <n v="72"/>
  </r>
  <r>
    <n v="923"/>
    <x v="2"/>
    <n v="90"/>
  </r>
  <r>
    <n v="924"/>
    <x v="1"/>
    <n v="99.000000000000014"/>
  </r>
  <r>
    <n v="925"/>
    <x v="0"/>
    <n v="72"/>
  </r>
  <r>
    <n v="926"/>
    <x v="2"/>
    <n v="90"/>
  </r>
  <r>
    <n v="927"/>
    <x v="2"/>
    <n v="90"/>
  </r>
  <r>
    <n v="928"/>
    <x v="0"/>
    <n v="72"/>
  </r>
  <r>
    <n v="929"/>
    <x v="1"/>
    <n v="99.000000000000014"/>
  </r>
  <r>
    <n v="930"/>
    <x v="1"/>
    <n v="99.000000000000014"/>
  </r>
  <r>
    <n v="931"/>
    <x v="0"/>
    <n v="72"/>
  </r>
  <r>
    <n v="932"/>
    <x v="0"/>
    <n v="72"/>
  </r>
  <r>
    <n v="933"/>
    <x v="2"/>
    <n v="90"/>
  </r>
  <r>
    <n v="934"/>
    <x v="0"/>
    <n v="72"/>
  </r>
  <r>
    <n v="935"/>
    <x v="1"/>
    <n v="99.000000000000014"/>
  </r>
  <r>
    <n v="936"/>
    <x v="0"/>
    <n v="72"/>
  </r>
  <r>
    <n v="937"/>
    <x v="0"/>
    <n v="72"/>
  </r>
  <r>
    <n v="938"/>
    <x v="2"/>
    <n v="90"/>
  </r>
  <r>
    <n v="939"/>
    <x v="0"/>
    <n v="72"/>
  </r>
  <r>
    <n v="940"/>
    <x v="0"/>
    <n v="72"/>
  </r>
  <r>
    <n v="941"/>
    <x v="2"/>
    <n v="90"/>
  </r>
  <r>
    <n v="942"/>
    <x v="1"/>
    <n v="99.000000000000014"/>
  </r>
  <r>
    <n v="943"/>
    <x v="2"/>
    <n v="90"/>
  </r>
  <r>
    <n v="944"/>
    <x v="2"/>
    <n v="90"/>
  </r>
  <r>
    <n v="945"/>
    <x v="1"/>
    <n v="99.000000000000014"/>
  </r>
  <r>
    <n v="946"/>
    <x v="1"/>
    <n v="99.000000000000014"/>
  </r>
  <r>
    <n v="947"/>
    <x v="0"/>
    <n v="72"/>
  </r>
  <r>
    <n v="948"/>
    <x v="0"/>
    <n v="72"/>
  </r>
  <r>
    <n v="949"/>
    <x v="2"/>
    <n v="90"/>
  </r>
  <r>
    <n v="950"/>
    <x v="0"/>
    <n v="72"/>
  </r>
  <r>
    <n v="951"/>
    <x v="2"/>
    <n v="90"/>
  </r>
  <r>
    <n v="952"/>
    <x v="2"/>
    <n v="90"/>
  </r>
  <r>
    <n v="953"/>
    <x v="2"/>
    <n v="90"/>
  </r>
  <r>
    <n v="954"/>
    <x v="2"/>
    <n v="90"/>
  </r>
  <r>
    <n v="955"/>
    <x v="1"/>
    <n v="99.000000000000014"/>
  </r>
  <r>
    <n v="956"/>
    <x v="0"/>
    <n v="72"/>
  </r>
  <r>
    <n v="957"/>
    <x v="2"/>
    <n v="90"/>
  </r>
  <r>
    <n v="958"/>
    <x v="2"/>
    <n v="90"/>
  </r>
  <r>
    <n v="959"/>
    <x v="0"/>
    <n v="72"/>
  </r>
  <r>
    <n v="960"/>
    <x v="0"/>
    <n v="72"/>
  </r>
  <r>
    <n v="961"/>
    <x v="2"/>
    <n v="90"/>
  </r>
  <r>
    <n v="962"/>
    <x v="0"/>
    <n v="72"/>
  </r>
  <r>
    <n v="963"/>
    <x v="0"/>
    <n v="72"/>
  </r>
  <r>
    <n v="964"/>
    <x v="0"/>
    <n v="72"/>
  </r>
  <r>
    <n v="965"/>
    <x v="1"/>
    <n v="99.000000000000014"/>
  </r>
  <r>
    <n v="966"/>
    <x v="0"/>
    <n v="72"/>
  </r>
  <r>
    <n v="967"/>
    <x v="0"/>
    <n v="72"/>
  </r>
  <r>
    <n v="968"/>
    <x v="1"/>
    <n v="99.000000000000014"/>
  </r>
  <r>
    <n v="969"/>
    <x v="0"/>
    <n v="72"/>
  </r>
  <r>
    <n v="970"/>
    <x v="2"/>
    <n v="90"/>
  </r>
  <r>
    <n v="971"/>
    <x v="2"/>
    <n v="90"/>
  </r>
  <r>
    <n v="972"/>
    <x v="2"/>
    <n v="90"/>
  </r>
  <r>
    <n v="973"/>
    <x v="0"/>
    <n v="72"/>
  </r>
  <r>
    <n v="974"/>
    <x v="1"/>
    <n v="99.000000000000014"/>
  </r>
  <r>
    <n v="975"/>
    <x v="0"/>
    <n v="72"/>
  </r>
  <r>
    <n v="976"/>
    <x v="0"/>
    <n v="72"/>
  </r>
  <r>
    <n v="977"/>
    <x v="1"/>
    <n v="99.000000000000014"/>
  </r>
  <r>
    <n v="978"/>
    <x v="2"/>
    <n v="90"/>
  </r>
  <r>
    <n v="979"/>
    <x v="1"/>
    <n v="99.000000000000014"/>
  </r>
  <r>
    <n v="980"/>
    <x v="1"/>
    <n v="99.000000000000014"/>
  </r>
  <r>
    <n v="981"/>
    <x v="0"/>
    <n v="72"/>
  </r>
  <r>
    <n v="982"/>
    <x v="2"/>
    <n v="90"/>
  </r>
  <r>
    <n v="983"/>
    <x v="1"/>
    <n v="99.000000000000014"/>
  </r>
  <r>
    <n v="984"/>
    <x v="1"/>
    <n v="99.000000000000014"/>
  </r>
  <r>
    <n v="985"/>
    <x v="2"/>
    <n v="90"/>
  </r>
  <r>
    <n v="986"/>
    <x v="2"/>
    <n v="90"/>
  </r>
  <r>
    <n v="987"/>
    <x v="2"/>
    <n v="90"/>
  </r>
  <r>
    <n v="988"/>
    <x v="2"/>
    <n v="90"/>
  </r>
  <r>
    <n v="989"/>
    <x v="0"/>
    <n v="72"/>
  </r>
  <r>
    <n v="990"/>
    <x v="0"/>
    <n v="72"/>
  </r>
  <r>
    <n v="991"/>
    <x v="2"/>
    <n v="90"/>
  </r>
  <r>
    <n v="992"/>
    <x v="1"/>
    <n v="99.000000000000014"/>
  </r>
  <r>
    <n v="993"/>
    <x v="1"/>
    <n v="99.000000000000014"/>
  </r>
  <r>
    <n v="994"/>
    <x v="1"/>
    <n v="99.000000000000014"/>
  </r>
  <r>
    <n v="995"/>
    <x v="2"/>
    <n v="90"/>
  </r>
  <r>
    <n v="996"/>
    <x v="2"/>
    <n v="90"/>
  </r>
  <r>
    <n v="997"/>
    <x v="1"/>
    <n v="99.000000000000014"/>
  </r>
  <r>
    <n v="998"/>
    <x v="0"/>
    <n v="72"/>
  </r>
  <r>
    <n v="999"/>
    <x v="1"/>
    <n v="99.000000000000014"/>
  </r>
  <r>
    <n v="1000"/>
    <x v="2"/>
    <n v="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5D8DB9-B9B4-4179-AE97-100CA54B735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G4:H8" firstHeaderRow="1" firstDataRow="1" firstDataCol="1"/>
  <pivotFields count="3">
    <pivotField showAll="0"/>
    <pivotField axis="axisRow" showAll="0">
      <items count="4">
        <item x="1"/>
        <item x="2"/>
        <item x="0"/>
        <item t="default"/>
      </items>
    </pivotField>
    <pivotField dataField="1"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Adjusted LTV" fld="2" baseField="0" baseItem="0"/>
  </dataFields>
  <chartFormats count="4"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1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1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4569C8-2C00-4F46-8AAB-7B1E45FAE99B}" name="Table1" displayName="Table1" ref="A1:B9" totalsRowShown="0" headerRowDxfId="9">
  <autoFilter ref="A1:B9" xr:uid="{874569C8-2C00-4F46-8AAB-7B1E45FAE99B}"/>
  <tableColumns count="2">
    <tableColumn id="1" xr3:uid="{6B34624E-0DDF-4C23-A6AA-B6F276927BE9}" name="Metric" dataDxfId="8"/>
    <tableColumn id="2" xr3:uid="{90685FF0-63AC-4D6B-AA07-263C3BA32C3C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D76BA8-1897-4B94-B2E0-D9862AD24711}" name="Table2" displayName="Table2" ref="A1:C4" totalsRowShown="0">
  <autoFilter ref="A1:C4" xr:uid="{E6D76BA8-1897-4B94-B2E0-D9862AD24711}"/>
  <tableColumns count="3">
    <tableColumn id="1" xr3:uid="{3178983C-D994-4D1E-8FD6-B76A67772C97}" name="Segment" dataDxfId="7"/>
    <tableColumn id="2" xr3:uid="{64DC4AC0-F310-46C6-92D6-6F58814A577C}" name="Bonus%" dataDxfId="6"/>
    <tableColumn id="4" xr3:uid="{DBCD70DE-C7C9-4E89-AC77-50422F5FEC7A}" name="Adjusted LTv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ADA063C-249D-4AD2-8F1C-96CBFC12E247}" name="Table8" displayName="Table8" ref="J4:K6" totalsRowShown="0">
  <autoFilter ref="J4:K6" xr:uid="{AADA063C-249D-4AD2-8F1C-96CBFC12E247}"/>
  <tableColumns count="2">
    <tableColumn id="1" xr3:uid="{7661EF03-11B5-461C-AE83-0C8B39A95AFC}" name="Item"/>
    <tableColumn id="2" xr3:uid="{0DFD3E4B-6B90-4BA2-8FF0-4F60017B189A}" name="value" dataDxfId="5">
      <calculatedColumnFormula>1000*G10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FB9D4A2-8DBA-40AD-B6D7-3796D1DA3F3F}" name="Table9" displayName="Table9" ref="J13:K17" totalsRowShown="0">
  <autoFilter ref="J13:K17" xr:uid="{6FB9D4A2-8DBA-40AD-B6D7-3796D1DA3F3F}"/>
  <tableColumns count="2">
    <tableColumn id="1" xr3:uid="{B2AE9785-8466-4D3B-9233-8297DDC4A618}" name="Column1"/>
    <tableColumn id="2" xr3:uid="{C186A63D-F4BA-4B89-A83B-C538B080096D}" name="Column2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F009BB3-3EBF-4EE9-A536-0C04C18E403A}" name="Table6" displayName="Table6" ref="A21:C26" totalsRowShown="0" headerRowDxfId="3" dataDxfId="2">
  <autoFilter ref="A21:C26" xr:uid="{6F009BB3-3EBF-4EE9-A536-0C04C18E403A}"/>
  <tableColumns count="3">
    <tableColumn id="1" xr3:uid="{DAACC3A0-5861-473E-BDC5-5402F32342E8}" name="Metric" dataDxfId="1"/>
    <tableColumn id="2" xr3:uid="{8CA1DD41-539F-4C33-9E76-5563F08ECE0B}" name="Value" dataDxfId="0"/>
    <tableColumn id="3" xr3:uid="{AA86C946-5FFE-4E94-9F69-041759353996}" name="Formula Used " dataCellStyle="60% - Accent6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BFB87-BD08-4DC0-9CD6-1874DCFE8089}">
  <dimension ref="A1:L19"/>
  <sheetViews>
    <sheetView workbookViewId="0">
      <selection activeCell="O10" sqref="O10"/>
    </sheetView>
  </sheetViews>
  <sheetFormatPr defaultRowHeight="14.4" x14ac:dyDescent="0.3"/>
  <cols>
    <col min="1" max="1" width="29.21875" customWidth="1"/>
    <col min="2" max="2" width="14.44140625" customWidth="1"/>
    <col min="3" max="3" width="14.33203125" customWidth="1"/>
    <col min="5" max="5" width="8.88671875" customWidth="1"/>
    <col min="6" max="6" width="15.109375" customWidth="1"/>
    <col min="7" max="7" width="11.6640625" bestFit="1" customWidth="1"/>
  </cols>
  <sheetData>
    <row r="1" spans="1:12" x14ac:dyDescent="0.3">
      <c r="A1" s="6" t="s">
        <v>0</v>
      </c>
      <c r="B1" s="6" t="s">
        <v>1</v>
      </c>
      <c r="C1" s="6"/>
    </row>
    <row r="2" spans="1:12" x14ac:dyDescent="0.3">
      <c r="A2" s="1" t="s">
        <v>2</v>
      </c>
      <c r="B2" s="8">
        <v>30</v>
      </c>
      <c r="C2" s="1"/>
      <c r="G2" s="7" t="s">
        <v>10</v>
      </c>
    </row>
    <row r="3" spans="1:12" x14ac:dyDescent="0.3">
      <c r="A3" s="1" t="s">
        <v>3</v>
      </c>
      <c r="B3" s="3">
        <v>0.2</v>
      </c>
      <c r="C3" s="1"/>
      <c r="G3" s="7" t="s">
        <v>11</v>
      </c>
    </row>
    <row r="4" spans="1:12" x14ac:dyDescent="0.3">
      <c r="A4" s="1" t="s">
        <v>4</v>
      </c>
      <c r="B4" s="3">
        <v>0.6</v>
      </c>
      <c r="C4" s="1"/>
      <c r="G4" s="7" t="s">
        <v>12</v>
      </c>
    </row>
    <row r="5" spans="1:12" x14ac:dyDescent="0.3">
      <c r="A5" s="1" t="s">
        <v>5</v>
      </c>
      <c r="B5" s="5">
        <v>1000</v>
      </c>
      <c r="C5" s="1"/>
      <c r="G5" s="7" t="s">
        <v>13</v>
      </c>
    </row>
    <row r="6" spans="1:12" ht="28.8" x14ac:dyDescent="0.3">
      <c r="A6" s="1" t="s">
        <v>6</v>
      </c>
      <c r="B6" s="8">
        <v>330</v>
      </c>
      <c r="C6" s="1"/>
      <c r="G6" s="7" t="s">
        <v>14</v>
      </c>
    </row>
    <row r="7" spans="1:12" ht="28.8" x14ac:dyDescent="0.3">
      <c r="A7" s="1" t="s">
        <v>7</v>
      </c>
      <c r="B7" s="3">
        <v>0.02</v>
      </c>
      <c r="C7" s="1"/>
    </row>
    <row r="8" spans="1:12" ht="28.8" x14ac:dyDescent="0.3">
      <c r="A8" s="1" t="s">
        <v>8</v>
      </c>
      <c r="B8" s="3">
        <v>0.05</v>
      </c>
      <c r="C8" s="1"/>
      <c r="F8" s="22" t="s">
        <v>60</v>
      </c>
      <c r="G8" s="22" t="s">
        <v>15</v>
      </c>
      <c r="H8" s="22"/>
      <c r="I8" s="22"/>
      <c r="J8" s="22"/>
      <c r="K8" s="22"/>
      <c r="L8" s="22"/>
    </row>
    <row r="9" spans="1:12" ht="28.8" x14ac:dyDescent="0.3">
      <c r="A9" s="1" t="s">
        <v>9</v>
      </c>
      <c r="B9" s="8">
        <v>10</v>
      </c>
      <c r="C9" s="1"/>
      <c r="F9" s="23" t="s">
        <v>61</v>
      </c>
      <c r="G9" s="22"/>
      <c r="H9" s="22"/>
      <c r="I9" s="22"/>
      <c r="J9" s="22"/>
      <c r="K9" s="22"/>
      <c r="L9" s="22"/>
    </row>
    <row r="10" spans="1:12" x14ac:dyDescent="0.3">
      <c r="F10" s="22"/>
      <c r="G10" s="24" t="s">
        <v>16</v>
      </c>
      <c r="H10" s="24"/>
      <c r="I10" s="24"/>
      <c r="J10" s="24"/>
      <c r="K10" s="24"/>
      <c r="L10" s="24"/>
    </row>
    <row r="11" spans="1:12" x14ac:dyDescent="0.3">
      <c r="F11" s="22"/>
      <c r="G11" s="25">
        <f xml:space="preserve"> (B2 * B4) / B3</f>
        <v>90</v>
      </c>
      <c r="H11" s="22"/>
      <c r="I11" s="22"/>
      <c r="J11" s="22"/>
      <c r="K11" s="22"/>
      <c r="L11" s="22"/>
    </row>
    <row r="12" spans="1:12" x14ac:dyDescent="0.3">
      <c r="F12" s="22"/>
      <c r="G12" s="22"/>
      <c r="H12" s="22"/>
      <c r="I12" s="22"/>
      <c r="J12" s="22"/>
      <c r="K12" s="22"/>
      <c r="L12" s="22"/>
    </row>
    <row r="13" spans="1:12" x14ac:dyDescent="0.3">
      <c r="F13" s="22"/>
      <c r="G13" s="24" t="s">
        <v>17</v>
      </c>
      <c r="H13" s="24"/>
      <c r="I13" s="24"/>
      <c r="J13" s="22"/>
      <c r="K13" s="22"/>
      <c r="L13" s="22"/>
    </row>
    <row r="14" spans="1:12" x14ac:dyDescent="0.3">
      <c r="F14" s="22"/>
      <c r="G14" s="25">
        <f xml:space="preserve"> B5 * B6</f>
        <v>330000</v>
      </c>
      <c r="H14" s="22"/>
      <c r="I14" s="22"/>
      <c r="J14" s="22"/>
      <c r="K14" s="22"/>
      <c r="L14" s="22"/>
    </row>
    <row r="15" spans="1:12" x14ac:dyDescent="0.3">
      <c r="F15" s="22"/>
      <c r="G15" s="22"/>
      <c r="H15" s="22"/>
      <c r="I15" s="22"/>
      <c r="J15" s="22"/>
      <c r="K15" s="22"/>
      <c r="L15" s="22"/>
    </row>
    <row r="16" spans="1:12" x14ac:dyDescent="0.3">
      <c r="F16" s="22"/>
      <c r="G16" s="24" t="s">
        <v>18</v>
      </c>
      <c r="H16" s="24"/>
      <c r="I16" s="24"/>
      <c r="J16" s="24"/>
      <c r="K16" s="22"/>
      <c r="L16" s="22"/>
    </row>
    <row r="17" spans="6:12" x14ac:dyDescent="0.3">
      <c r="F17" s="24" t="s">
        <v>19</v>
      </c>
      <c r="G17" s="22">
        <f xml:space="preserve"> B5 / (B7 * B8)</f>
        <v>1000000</v>
      </c>
      <c r="H17" s="22"/>
      <c r="I17" s="22"/>
      <c r="J17" s="22"/>
      <c r="K17" s="22"/>
      <c r="L17" s="22"/>
    </row>
    <row r="18" spans="6:12" x14ac:dyDescent="0.3">
      <c r="F18" s="24" t="s">
        <v>20</v>
      </c>
      <c r="G18" s="25">
        <f xml:space="preserve"> (G17 / 1000) * B9</f>
        <v>10000</v>
      </c>
      <c r="H18" s="22"/>
      <c r="I18" s="22"/>
      <c r="J18" s="22"/>
      <c r="K18" s="22"/>
      <c r="L18" s="22"/>
    </row>
    <row r="19" spans="6:12" x14ac:dyDescent="0.3">
      <c r="F19" s="22"/>
      <c r="G19" s="22"/>
      <c r="H19" s="22"/>
      <c r="I19" s="22"/>
      <c r="J19" s="22"/>
      <c r="K19" s="22"/>
      <c r="L19" s="2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FAF03-5E07-4F3F-AB9A-7C32EF5303CF}">
  <dimension ref="A1:C4"/>
  <sheetViews>
    <sheetView workbookViewId="0">
      <selection activeCell="C9" sqref="C9"/>
    </sheetView>
  </sheetViews>
  <sheetFormatPr defaultRowHeight="14.4" x14ac:dyDescent="0.3"/>
  <cols>
    <col min="1" max="1" width="10.21875" customWidth="1"/>
    <col min="2" max="2" width="9.44140625" customWidth="1"/>
    <col min="3" max="3" width="16.109375" customWidth="1"/>
  </cols>
  <sheetData>
    <row r="1" spans="1:3" x14ac:dyDescent="0.3">
      <c r="A1" t="s">
        <v>21</v>
      </c>
      <c r="B1" t="s">
        <v>25</v>
      </c>
      <c r="C1" t="s">
        <v>26</v>
      </c>
    </row>
    <row r="2" spans="1:3" ht="25.8" customHeight="1" x14ac:dyDescent="0.3">
      <c r="A2" s="2" t="s">
        <v>22</v>
      </c>
      <c r="B2" s="4">
        <v>0.1</v>
      </c>
    </row>
    <row r="3" spans="1:3" ht="26.4" customHeight="1" x14ac:dyDescent="0.3">
      <c r="A3" s="2" t="s">
        <v>23</v>
      </c>
      <c r="B3" s="4">
        <v>0</v>
      </c>
    </row>
    <row r="4" spans="1:3" ht="25.2" customHeight="1" x14ac:dyDescent="0.3">
      <c r="A4" s="2" t="s">
        <v>24</v>
      </c>
      <c r="B4" s="4">
        <v>-0.2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0381F-5F7B-475B-8A5A-D3C759151FE2}">
  <dimension ref="A1:K1001"/>
  <sheetViews>
    <sheetView zoomScale="65" workbookViewId="0">
      <selection activeCell="I29" sqref="I29"/>
    </sheetView>
  </sheetViews>
  <sheetFormatPr defaultRowHeight="14.4" x14ac:dyDescent="0.3"/>
  <cols>
    <col min="1" max="1" width="11.5546875" bestFit="1" customWidth="1"/>
    <col min="2" max="2" width="27.5546875" customWidth="1"/>
    <col min="3" max="3" width="34.21875" customWidth="1"/>
    <col min="6" max="6" width="17.33203125" customWidth="1"/>
    <col min="7" max="7" width="12.44140625" bestFit="1" customWidth="1"/>
    <col min="8" max="8" width="17.88671875" bestFit="1" customWidth="1"/>
    <col min="10" max="10" width="14.5546875" customWidth="1"/>
    <col min="11" max="11" width="10.33203125" customWidth="1"/>
  </cols>
  <sheetData>
    <row r="1" spans="1:11" x14ac:dyDescent="0.3">
      <c r="A1" s="9" t="s">
        <v>27</v>
      </c>
      <c r="B1" s="9" t="s">
        <v>21</v>
      </c>
      <c r="C1" s="9" t="s">
        <v>28</v>
      </c>
    </row>
    <row r="2" spans="1:11" x14ac:dyDescent="0.3">
      <c r="A2" cm="1">
        <f t="array" ref="A2:A1001">_xlfn.SEQUENCE(1000)</f>
        <v>1</v>
      </c>
      <c r="B2" t="str">
        <f ca="1">CHOOSE(RANDBETWEEN(1,3),"Premium","Standard","Trial")</f>
        <v>Standard</v>
      </c>
      <c r="C2">
        <f ca="1" xml:space="preserve"> Sheet1!$G$11 * (1 + _xlfn.XLOOKUP(B2, Sheet2!$A$2:$A$4, Sheet2!$B$2:$B$4, 0))</f>
        <v>90</v>
      </c>
    </row>
    <row r="3" spans="1:11" x14ac:dyDescent="0.3">
      <c r="A3">
        <v>2</v>
      </c>
      <c r="B3" t="str">
        <f t="shared" ref="B3:B66" ca="1" si="0">CHOOSE(RANDBETWEEN(1,3),"Premium","Standard","Trial")</f>
        <v>Trial</v>
      </c>
      <c r="C3">
        <f ca="1" xml:space="preserve"> Sheet1!$G$11 * (1 + _xlfn.XLOOKUP(B3, Sheet2!$A$2:$A$4, Sheet2!$B$2:$B$4, 0))</f>
        <v>72</v>
      </c>
    </row>
    <row r="4" spans="1:11" x14ac:dyDescent="0.3">
      <c r="A4">
        <v>3</v>
      </c>
      <c r="B4" t="str">
        <f t="shared" ca="1" si="0"/>
        <v>Trial</v>
      </c>
      <c r="C4">
        <f ca="1" xml:space="preserve"> Sheet1!$G$11 * (1 + _xlfn.XLOOKUP(B4, Sheet2!$A$2:$A$4, Sheet2!$B$2:$B$4, 0))</f>
        <v>72</v>
      </c>
      <c r="G4" s="10" t="s">
        <v>44</v>
      </c>
      <c r="H4" t="s">
        <v>46</v>
      </c>
      <c r="J4" t="s">
        <v>50</v>
      </c>
      <c r="K4" t="s">
        <v>51</v>
      </c>
    </row>
    <row r="5" spans="1:11" x14ac:dyDescent="0.3">
      <c r="A5">
        <v>4</v>
      </c>
      <c r="B5" t="str">
        <f t="shared" ca="1" si="0"/>
        <v>Trial</v>
      </c>
      <c r="C5">
        <f ca="1" xml:space="preserve"> Sheet1!$G$11 * (1 + _xlfn.XLOOKUP(B5, Sheet2!$A$2:$A$4, Sheet2!$B$2:$B$4, 0))</f>
        <v>72</v>
      </c>
      <c r="G5" s="11" t="s">
        <v>22</v>
      </c>
      <c r="H5">
        <v>33858.000000000007</v>
      </c>
      <c r="J5" t="s">
        <v>53</v>
      </c>
      <c r="K5" s="18">
        <v>10000</v>
      </c>
    </row>
    <row r="6" spans="1:11" x14ac:dyDescent="0.3">
      <c r="A6">
        <v>5</v>
      </c>
      <c r="B6" t="str">
        <f t="shared" ca="1" si="0"/>
        <v>Standard</v>
      </c>
      <c r="C6">
        <f ca="1" xml:space="preserve"> Sheet1!$G$11 * (1 + _xlfn.XLOOKUP(B6, Sheet2!$A$2:$A$4, Sheet2!$B$2:$B$4, 0))</f>
        <v>90</v>
      </c>
      <c r="G6" s="11" t="s">
        <v>23</v>
      </c>
      <c r="H6">
        <v>30060</v>
      </c>
      <c r="J6" t="s">
        <v>52</v>
      </c>
      <c r="K6" s="18">
        <f ca="1">1000*G11</f>
        <v>86679</v>
      </c>
    </row>
    <row r="7" spans="1:11" x14ac:dyDescent="0.3">
      <c r="A7">
        <v>6</v>
      </c>
      <c r="B7" t="str">
        <f t="shared" ca="1" si="0"/>
        <v>Premium</v>
      </c>
      <c r="C7">
        <f ca="1" xml:space="preserve"> Sheet1!$G$11 * (1 + _xlfn.XLOOKUP(B7, Sheet2!$A$2:$A$4, Sheet2!$B$2:$B$4, 0))</f>
        <v>99.000000000000014</v>
      </c>
      <c r="G7" s="11" t="s">
        <v>24</v>
      </c>
      <c r="H7">
        <v>23328</v>
      </c>
    </row>
    <row r="8" spans="1:11" x14ac:dyDescent="0.3">
      <c r="A8">
        <v>7</v>
      </c>
      <c r="B8" t="str">
        <f t="shared" ca="1" si="0"/>
        <v>Trial</v>
      </c>
      <c r="C8">
        <f ca="1" xml:space="preserve"> Sheet1!$G$11 * (1 + _xlfn.XLOOKUP(B8, Sheet2!$A$2:$A$4, Sheet2!$B$2:$B$4, 0))</f>
        <v>72</v>
      </c>
      <c r="G8" s="11" t="s">
        <v>45</v>
      </c>
      <c r="H8">
        <v>87246</v>
      </c>
    </row>
    <row r="9" spans="1:11" x14ac:dyDescent="0.3">
      <c r="A9">
        <v>8</v>
      </c>
      <c r="B9" t="str">
        <f t="shared" ca="1" si="0"/>
        <v>Standard</v>
      </c>
      <c r="C9">
        <f ca="1" xml:space="preserve"> Sheet1!$G$11 * (1 + _xlfn.XLOOKUP(B9, Sheet2!$A$2:$A$4, Sheet2!$B$2:$B$4, 0))</f>
        <v>90</v>
      </c>
    </row>
    <row r="10" spans="1:11" x14ac:dyDescent="0.3">
      <c r="A10">
        <v>9</v>
      </c>
      <c r="B10" t="str">
        <f t="shared" ca="1" si="0"/>
        <v>Trial</v>
      </c>
      <c r="C10">
        <f ca="1" xml:space="preserve"> Sheet1!$G$11 * (1 + _xlfn.XLOOKUP(B10, Sheet2!$A$2:$A$4, Sheet2!$B$2:$B$4, 0))</f>
        <v>72</v>
      </c>
      <c r="G10" s="11"/>
    </row>
    <row r="11" spans="1:11" x14ac:dyDescent="0.3">
      <c r="A11">
        <v>10</v>
      </c>
      <c r="B11" t="str">
        <f t="shared" ca="1" si="0"/>
        <v>Standard</v>
      </c>
      <c r="C11">
        <f ca="1" xml:space="preserve"> Sheet1!$G$11 * (1 + _xlfn.XLOOKUP(B11, Sheet2!$A$2:$A$4, Sheet2!$B$2:$B$4, 0))</f>
        <v>90</v>
      </c>
      <c r="F11" s="26" t="s">
        <v>47</v>
      </c>
      <c r="G11" s="27">
        <f ca="1" xml:space="preserve"> (G14*99 + G15*90 + G16*72) / 1000</f>
        <v>86.679000000000002</v>
      </c>
    </row>
    <row r="12" spans="1:11" x14ac:dyDescent="0.3">
      <c r="A12">
        <v>11</v>
      </c>
      <c r="B12" t="str">
        <f t="shared" ca="1" si="0"/>
        <v>Standard</v>
      </c>
      <c r="C12">
        <f ca="1" xml:space="preserve"> Sheet1!$G$11 * (1 + _xlfn.XLOOKUP(B12, Sheet2!$A$2:$A$4, Sheet2!$B$2:$B$4, 0))</f>
        <v>90</v>
      </c>
      <c r="F12" s="27"/>
      <c r="G12" s="27"/>
    </row>
    <row r="13" spans="1:11" x14ac:dyDescent="0.3">
      <c r="A13">
        <v>12</v>
      </c>
      <c r="B13" t="str">
        <f t="shared" ca="1" si="0"/>
        <v>Standard</v>
      </c>
      <c r="C13">
        <f ca="1" xml:space="preserve"> Sheet1!$G$11 * (1 + _xlfn.XLOOKUP(B13, Sheet2!$A$2:$A$4, Sheet2!$B$2:$B$4, 0))</f>
        <v>90</v>
      </c>
      <c r="F13" s="26" t="s">
        <v>49</v>
      </c>
      <c r="G13" s="27"/>
      <c r="J13" t="s">
        <v>37</v>
      </c>
      <c r="K13" s="18" t="s">
        <v>57</v>
      </c>
    </row>
    <row r="14" spans="1:11" x14ac:dyDescent="0.3">
      <c r="A14">
        <v>13</v>
      </c>
      <c r="B14" t="str">
        <f t="shared" ca="1" si="0"/>
        <v>Standard</v>
      </c>
      <c r="C14">
        <f ca="1" xml:space="preserve"> Sheet1!$G$11 * (1 + _xlfn.XLOOKUP(B14, Sheet2!$A$2:$A$4, Sheet2!$B$2:$B$4, 0))</f>
        <v>90</v>
      </c>
      <c r="F14" s="27" t="s">
        <v>22</v>
      </c>
      <c r="G14" s="27">
        <f ca="1">COUNTIF(Customer!B2:B1001, "Premium")</f>
        <v>321</v>
      </c>
      <c r="J14" t="s">
        <v>58</v>
      </c>
      <c r="K14" s="18">
        <v>0</v>
      </c>
    </row>
    <row r="15" spans="1:11" x14ac:dyDescent="0.3">
      <c r="A15">
        <v>14</v>
      </c>
      <c r="B15" t="str">
        <f t="shared" ca="1" si="0"/>
        <v>Standard</v>
      </c>
      <c r="C15">
        <f ca="1" xml:space="preserve"> Sheet1!$G$11 * (1 + _xlfn.XLOOKUP(B15, Sheet2!$A$2:$A$4, Sheet2!$B$2:$B$4, 0))</f>
        <v>90</v>
      </c>
      <c r="F15" s="27" t="s">
        <v>23</v>
      </c>
      <c r="G15" s="27">
        <f ca="1">COUNTIF(Customer!B2:B1001, "Standard")</f>
        <v>334</v>
      </c>
      <c r="J15" t="s">
        <v>54</v>
      </c>
      <c r="K15" s="18">
        <f ca="1">K6</f>
        <v>86679</v>
      </c>
    </row>
    <row r="16" spans="1:11" x14ac:dyDescent="0.3">
      <c r="A16">
        <v>15</v>
      </c>
      <c r="B16" t="str">
        <f t="shared" ca="1" si="0"/>
        <v>Standard</v>
      </c>
      <c r="C16">
        <f ca="1" xml:space="preserve"> Sheet1!$G$11 * (1 + _xlfn.XLOOKUP(B16, Sheet2!$A$2:$A$4, Sheet2!$B$2:$B$4, 0))</f>
        <v>90</v>
      </c>
      <c r="F16" s="27" t="s">
        <v>24</v>
      </c>
      <c r="G16" s="27">
        <f ca="1">COUNTIF(Customer!B2:B1001, "Trial")</f>
        <v>345</v>
      </c>
      <c r="J16" t="s">
        <v>55</v>
      </c>
      <c r="K16" s="18">
        <f>K5</f>
        <v>10000</v>
      </c>
    </row>
    <row r="17" spans="1:11" x14ac:dyDescent="0.3">
      <c r="A17">
        <v>16</v>
      </c>
      <c r="B17" t="str">
        <f t="shared" ca="1" si="0"/>
        <v>Trial</v>
      </c>
      <c r="C17">
        <f ca="1" xml:space="preserve"> Sheet1!$G$11 * (1 + _xlfn.XLOOKUP(B17, Sheet2!$A$2:$A$4, Sheet2!$B$2:$B$4, 0))</f>
        <v>72</v>
      </c>
      <c r="F17" s="27"/>
      <c r="G17" s="27"/>
      <c r="J17" t="s">
        <v>56</v>
      </c>
      <c r="K17" s="18">
        <f ca="1">0+K15-K5</f>
        <v>76679</v>
      </c>
    </row>
    <row r="18" spans="1:11" x14ac:dyDescent="0.3">
      <c r="A18">
        <v>17</v>
      </c>
      <c r="B18" t="str">
        <f t="shared" ca="1" si="0"/>
        <v>Standard</v>
      </c>
      <c r="C18">
        <f ca="1" xml:space="preserve"> Sheet1!$G$11 * (1 + _xlfn.XLOOKUP(B18, Sheet2!$A$2:$A$4, Sheet2!$B$2:$B$4, 0))</f>
        <v>90</v>
      </c>
      <c r="F18" s="28" t="s">
        <v>48</v>
      </c>
      <c r="G18" s="27"/>
    </row>
    <row r="19" spans="1:11" x14ac:dyDescent="0.3">
      <c r="A19">
        <v>18</v>
      </c>
      <c r="B19" t="str">
        <f t="shared" ca="1" si="0"/>
        <v>Premium</v>
      </c>
      <c r="C19">
        <f ca="1" xml:space="preserve"> Sheet1!$G$11 * (1 + _xlfn.XLOOKUP(B19, Sheet2!$A$2:$A$4, Sheet2!$B$2:$B$4, 0))</f>
        <v>99.000000000000014</v>
      </c>
      <c r="F19" s="27" t="s">
        <v>22</v>
      </c>
      <c r="G19" s="29">
        <f ca="1">G14/1000</f>
        <v>0.32100000000000001</v>
      </c>
    </row>
    <row r="20" spans="1:11" x14ac:dyDescent="0.3">
      <c r="A20">
        <v>19</v>
      </c>
      <c r="B20" t="str">
        <f t="shared" ca="1" si="0"/>
        <v>Trial</v>
      </c>
      <c r="C20">
        <f ca="1" xml:space="preserve"> Sheet1!$G$11 * (1 + _xlfn.XLOOKUP(B20, Sheet2!$A$2:$A$4, Sheet2!$B$2:$B$4, 0))</f>
        <v>72</v>
      </c>
      <c r="F20" s="27" t="s">
        <v>23</v>
      </c>
      <c r="G20" s="29">
        <f ca="1">G15/1000</f>
        <v>0.33400000000000002</v>
      </c>
    </row>
    <row r="21" spans="1:11" x14ac:dyDescent="0.3">
      <c r="A21">
        <v>20</v>
      </c>
      <c r="B21" t="str">
        <f t="shared" ca="1" si="0"/>
        <v>Premium</v>
      </c>
      <c r="C21">
        <f ca="1" xml:space="preserve"> Sheet1!$G$11 * (1 + _xlfn.XLOOKUP(B21, Sheet2!$A$2:$A$4, Sheet2!$B$2:$B$4, 0))</f>
        <v>99.000000000000014</v>
      </c>
      <c r="F21" s="27" t="s">
        <v>24</v>
      </c>
      <c r="G21" s="29">
        <f ca="1">G16/1000</f>
        <v>0.34499999999999997</v>
      </c>
    </row>
    <row r="22" spans="1:11" x14ac:dyDescent="0.3">
      <c r="A22">
        <v>21</v>
      </c>
      <c r="B22" t="str">
        <f t="shared" ca="1" si="0"/>
        <v>Premium</v>
      </c>
      <c r="C22">
        <f ca="1" xml:space="preserve"> Sheet1!$G$11 * (1 + _xlfn.XLOOKUP(B22, Sheet2!$A$2:$A$4, Sheet2!$B$2:$B$4, 0))</f>
        <v>99.000000000000014</v>
      </c>
    </row>
    <row r="23" spans="1:11" x14ac:dyDescent="0.3">
      <c r="A23">
        <v>22</v>
      </c>
      <c r="B23" t="str">
        <f t="shared" ca="1" si="0"/>
        <v>Trial</v>
      </c>
      <c r="C23">
        <f ca="1" xml:space="preserve"> Sheet1!$G$11 * (1 + _xlfn.XLOOKUP(B23, Sheet2!$A$2:$A$4, Sheet2!$B$2:$B$4, 0))</f>
        <v>72</v>
      </c>
    </row>
    <row r="24" spans="1:11" x14ac:dyDescent="0.3">
      <c r="A24">
        <v>23</v>
      </c>
      <c r="B24" t="str">
        <f t="shared" ca="1" si="0"/>
        <v>Premium</v>
      </c>
      <c r="C24">
        <f ca="1" xml:space="preserve"> Sheet1!$G$11 * (1 + _xlfn.XLOOKUP(B24, Sheet2!$A$2:$A$4, Sheet2!$B$2:$B$4, 0))</f>
        <v>99.000000000000014</v>
      </c>
    </row>
    <row r="25" spans="1:11" x14ac:dyDescent="0.3">
      <c r="A25">
        <v>24</v>
      </c>
      <c r="B25" t="str">
        <f t="shared" ca="1" si="0"/>
        <v>Trial</v>
      </c>
      <c r="C25">
        <f ca="1" xml:space="preserve"> Sheet1!$G$11 * (1 + _xlfn.XLOOKUP(B25, Sheet2!$A$2:$A$4, Sheet2!$B$2:$B$4, 0))</f>
        <v>72</v>
      </c>
    </row>
    <row r="26" spans="1:11" x14ac:dyDescent="0.3">
      <c r="A26">
        <v>25</v>
      </c>
      <c r="B26" t="str">
        <f t="shared" ca="1" si="0"/>
        <v>Trial</v>
      </c>
      <c r="C26">
        <f ca="1" xml:space="preserve"> Sheet1!$G$11 * (1 + _xlfn.XLOOKUP(B26, Sheet2!$A$2:$A$4, Sheet2!$B$2:$B$4, 0))</f>
        <v>72</v>
      </c>
    </row>
    <row r="27" spans="1:11" x14ac:dyDescent="0.3">
      <c r="A27">
        <v>26</v>
      </c>
      <c r="B27" t="str">
        <f t="shared" ca="1" si="0"/>
        <v>Premium</v>
      </c>
      <c r="C27">
        <f ca="1" xml:space="preserve"> Sheet1!$G$11 * (1 + _xlfn.XLOOKUP(B27, Sheet2!$A$2:$A$4, Sheet2!$B$2:$B$4, 0))</f>
        <v>99.000000000000014</v>
      </c>
    </row>
    <row r="28" spans="1:11" x14ac:dyDescent="0.3">
      <c r="A28">
        <v>27</v>
      </c>
      <c r="B28" t="str">
        <f t="shared" ca="1" si="0"/>
        <v>Trial</v>
      </c>
      <c r="C28">
        <f ca="1" xml:space="preserve"> Sheet1!$G$11 * (1 + _xlfn.XLOOKUP(B28, Sheet2!$A$2:$A$4, Sheet2!$B$2:$B$4, 0))</f>
        <v>72</v>
      </c>
    </row>
    <row r="29" spans="1:11" x14ac:dyDescent="0.3">
      <c r="A29">
        <v>28</v>
      </c>
      <c r="B29" t="str">
        <f t="shared" ca="1" si="0"/>
        <v>Trial</v>
      </c>
      <c r="C29">
        <f ca="1" xml:space="preserve"> Sheet1!$G$11 * (1 + _xlfn.XLOOKUP(B29, Sheet2!$A$2:$A$4, Sheet2!$B$2:$B$4, 0))</f>
        <v>72</v>
      </c>
    </row>
    <row r="30" spans="1:11" x14ac:dyDescent="0.3">
      <c r="A30">
        <v>29</v>
      </c>
      <c r="B30" t="str">
        <f t="shared" ca="1" si="0"/>
        <v>Premium</v>
      </c>
      <c r="C30">
        <f ca="1" xml:space="preserve"> Sheet1!$G$11 * (1 + _xlfn.XLOOKUP(B30, Sheet2!$A$2:$A$4, Sheet2!$B$2:$B$4, 0))</f>
        <v>99.000000000000014</v>
      </c>
    </row>
    <row r="31" spans="1:11" x14ac:dyDescent="0.3">
      <c r="A31">
        <v>30</v>
      </c>
      <c r="B31" t="str">
        <f t="shared" ca="1" si="0"/>
        <v>Standard</v>
      </c>
      <c r="C31">
        <f ca="1" xml:space="preserve"> Sheet1!$G$11 * (1 + _xlfn.XLOOKUP(B31, Sheet2!$A$2:$A$4, Sheet2!$B$2:$B$4, 0))</f>
        <v>90</v>
      </c>
    </row>
    <row r="32" spans="1:11" x14ac:dyDescent="0.3">
      <c r="A32">
        <v>31</v>
      </c>
      <c r="B32" t="str">
        <f t="shared" ca="1" si="0"/>
        <v>Trial</v>
      </c>
      <c r="C32">
        <f ca="1" xml:space="preserve"> Sheet1!$G$11 * (1 + _xlfn.XLOOKUP(B32, Sheet2!$A$2:$A$4, Sheet2!$B$2:$B$4, 0))</f>
        <v>72</v>
      </c>
    </row>
    <row r="33" spans="1:3" x14ac:dyDescent="0.3">
      <c r="A33">
        <v>32</v>
      </c>
      <c r="B33" t="str">
        <f t="shared" ca="1" si="0"/>
        <v>Trial</v>
      </c>
      <c r="C33">
        <f ca="1" xml:space="preserve"> Sheet1!$G$11 * (1 + _xlfn.XLOOKUP(B33, Sheet2!$A$2:$A$4, Sheet2!$B$2:$B$4, 0))</f>
        <v>72</v>
      </c>
    </row>
    <row r="34" spans="1:3" x14ac:dyDescent="0.3">
      <c r="A34">
        <v>33</v>
      </c>
      <c r="B34" t="str">
        <f t="shared" ca="1" si="0"/>
        <v>Standard</v>
      </c>
      <c r="C34">
        <f ca="1" xml:space="preserve"> Sheet1!$G$11 * (1 + _xlfn.XLOOKUP(B34, Sheet2!$A$2:$A$4, Sheet2!$B$2:$B$4, 0))</f>
        <v>90</v>
      </c>
    </row>
    <row r="35" spans="1:3" x14ac:dyDescent="0.3">
      <c r="A35">
        <v>34</v>
      </c>
      <c r="B35" t="str">
        <f t="shared" ca="1" si="0"/>
        <v>Trial</v>
      </c>
      <c r="C35">
        <f ca="1" xml:space="preserve"> Sheet1!$G$11 * (1 + _xlfn.XLOOKUP(B35, Sheet2!$A$2:$A$4, Sheet2!$B$2:$B$4, 0))</f>
        <v>72</v>
      </c>
    </row>
    <row r="36" spans="1:3" x14ac:dyDescent="0.3">
      <c r="A36">
        <v>35</v>
      </c>
      <c r="B36" t="str">
        <f t="shared" ca="1" si="0"/>
        <v>Trial</v>
      </c>
      <c r="C36">
        <f ca="1" xml:space="preserve"> Sheet1!$G$11 * (1 + _xlfn.XLOOKUP(B36, Sheet2!$A$2:$A$4, Sheet2!$B$2:$B$4, 0))</f>
        <v>72</v>
      </c>
    </row>
    <row r="37" spans="1:3" x14ac:dyDescent="0.3">
      <c r="A37">
        <v>36</v>
      </c>
      <c r="B37" t="str">
        <f t="shared" ca="1" si="0"/>
        <v>Standard</v>
      </c>
      <c r="C37">
        <f ca="1" xml:space="preserve"> Sheet1!$G$11 * (1 + _xlfn.XLOOKUP(B37, Sheet2!$A$2:$A$4, Sheet2!$B$2:$B$4, 0))</f>
        <v>90</v>
      </c>
    </row>
    <row r="38" spans="1:3" x14ac:dyDescent="0.3">
      <c r="A38">
        <v>37</v>
      </c>
      <c r="B38" t="str">
        <f t="shared" ca="1" si="0"/>
        <v>Standard</v>
      </c>
      <c r="C38">
        <f ca="1" xml:space="preserve"> Sheet1!$G$11 * (1 + _xlfn.XLOOKUP(B38, Sheet2!$A$2:$A$4, Sheet2!$B$2:$B$4, 0))</f>
        <v>90</v>
      </c>
    </row>
    <row r="39" spans="1:3" x14ac:dyDescent="0.3">
      <c r="A39">
        <v>38</v>
      </c>
      <c r="B39" t="str">
        <f t="shared" ca="1" si="0"/>
        <v>Premium</v>
      </c>
      <c r="C39">
        <f ca="1" xml:space="preserve"> Sheet1!$G$11 * (1 + _xlfn.XLOOKUP(B39, Sheet2!$A$2:$A$4, Sheet2!$B$2:$B$4, 0))</f>
        <v>99.000000000000014</v>
      </c>
    </row>
    <row r="40" spans="1:3" x14ac:dyDescent="0.3">
      <c r="A40">
        <v>39</v>
      </c>
      <c r="B40" t="str">
        <f t="shared" ca="1" si="0"/>
        <v>Standard</v>
      </c>
      <c r="C40">
        <f ca="1" xml:space="preserve"> Sheet1!$G$11 * (1 + _xlfn.XLOOKUP(B40, Sheet2!$A$2:$A$4, Sheet2!$B$2:$B$4, 0))</f>
        <v>90</v>
      </c>
    </row>
    <row r="41" spans="1:3" x14ac:dyDescent="0.3">
      <c r="A41">
        <v>40</v>
      </c>
      <c r="B41" t="str">
        <f t="shared" ca="1" si="0"/>
        <v>Premium</v>
      </c>
      <c r="C41">
        <f ca="1" xml:space="preserve"> Sheet1!$G$11 * (1 + _xlfn.XLOOKUP(B41, Sheet2!$A$2:$A$4, Sheet2!$B$2:$B$4, 0))</f>
        <v>99.000000000000014</v>
      </c>
    </row>
    <row r="42" spans="1:3" x14ac:dyDescent="0.3">
      <c r="A42">
        <v>41</v>
      </c>
      <c r="B42" t="str">
        <f t="shared" ca="1" si="0"/>
        <v>Premium</v>
      </c>
      <c r="C42">
        <f ca="1" xml:space="preserve"> Sheet1!$G$11 * (1 + _xlfn.XLOOKUP(B42, Sheet2!$A$2:$A$4, Sheet2!$B$2:$B$4, 0))</f>
        <v>99.000000000000014</v>
      </c>
    </row>
    <row r="43" spans="1:3" x14ac:dyDescent="0.3">
      <c r="A43">
        <v>42</v>
      </c>
      <c r="B43" t="str">
        <f t="shared" ca="1" si="0"/>
        <v>Premium</v>
      </c>
      <c r="C43">
        <f ca="1" xml:space="preserve"> Sheet1!$G$11 * (1 + _xlfn.XLOOKUP(B43, Sheet2!$A$2:$A$4, Sheet2!$B$2:$B$4, 0))</f>
        <v>99.000000000000014</v>
      </c>
    </row>
    <row r="44" spans="1:3" x14ac:dyDescent="0.3">
      <c r="A44">
        <v>43</v>
      </c>
      <c r="B44" t="str">
        <f t="shared" ca="1" si="0"/>
        <v>Premium</v>
      </c>
      <c r="C44">
        <f ca="1" xml:space="preserve"> Sheet1!$G$11 * (1 + _xlfn.XLOOKUP(B44, Sheet2!$A$2:$A$4, Sheet2!$B$2:$B$4, 0))</f>
        <v>99.000000000000014</v>
      </c>
    </row>
    <row r="45" spans="1:3" x14ac:dyDescent="0.3">
      <c r="A45">
        <v>44</v>
      </c>
      <c r="B45" t="str">
        <f t="shared" ca="1" si="0"/>
        <v>Trial</v>
      </c>
      <c r="C45">
        <f ca="1" xml:space="preserve"> Sheet1!$G$11 * (1 + _xlfn.XLOOKUP(B45, Sheet2!$A$2:$A$4, Sheet2!$B$2:$B$4, 0))</f>
        <v>72</v>
      </c>
    </row>
    <row r="46" spans="1:3" x14ac:dyDescent="0.3">
      <c r="A46">
        <v>45</v>
      </c>
      <c r="B46" t="str">
        <f t="shared" ca="1" si="0"/>
        <v>Premium</v>
      </c>
      <c r="C46">
        <f ca="1" xml:space="preserve"> Sheet1!$G$11 * (1 + _xlfn.XLOOKUP(B46, Sheet2!$A$2:$A$4, Sheet2!$B$2:$B$4, 0))</f>
        <v>99.000000000000014</v>
      </c>
    </row>
    <row r="47" spans="1:3" x14ac:dyDescent="0.3">
      <c r="A47">
        <v>46</v>
      </c>
      <c r="B47" t="str">
        <f t="shared" ca="1" si="0"/>
        <v>Trial</v>
      </c>
      <c r="C47">
        <f ca="1" xml:space="preserve"> Sheet1!$G$11 * (1 + _xlfn.XLOOKUP(B47, Sheet2!$A$2:$A$4, Sheet2!$B$2:$B$4, 0))</f>
        <v>72</v>
      </c>
    </row>
    <row r="48" spans="1:3" x14ac:dyDescent="0.3">
      <c r="A48">
        <v>47</v>
      </c>
      <c r="B48" t="str">
        <f t="shared" ca="1" si="0"/>
        <v>Premium</v>
      </c>
      <c r="C48">
        <f ca="1" xml:space="preserve"> Sheet1!$G$11 * (1 + _xlfn.XLOOKUP(B48, Sheet2!$A$2:$A$4, Sheet2!$B$2:$B$4, 0))</f>
        <v>99.000000000000014</v>
      </c>
    </row>
    <row r="49" spans="1:3" x14ac:dyDescent="0.3">
      <c r="A49">
        <v>48</v>
      </c>
      <c r="B49" t="str">
        <f t="shared" ca="1" si="0"/>
        <v>Trial</v>
      </c>
      <c r="C49">
        <f ca="1" xml:space="preserve"> Sheet1!$G$11 * (1 + _xlfn.XLOOKUP(B49, Sheet2!$A$2:$A$4, Sheet2!$B$2:$B$4, 0))</f>
        <v>72</v>
      </c>
    </row>
    <row r="50" spans="1:3" x14ac:dyDescent="0.3">
      <c r="A50">
        <v>49</v>
      </c>
      <c r="B50" t="str">
        <f t="shared" ca="1" si="0"/>
        <v>Trial</v>
      </c>
      <c r="C50">
        <f ca="1" xml:space="preserve"> Sheet1!$G$11 * (1 + _xlfn.XLOOKUP(B50, Sheet2!$A$2:$A$4, Sheet2!$B$2:$B$4, 0))</f>
        <v>72</v>
      </c>
    </row>
    <row r="51" spans="1:3" x14ac:dyDescent="0.3">
      <c r="A51">
        <v>50</v>
      </c>
      <c r="B51" t="str">
        <f t="shared" ca="1" si="0"/>
        <v>Standard</v>
      </c>
      <c r="C51">
        <f ca="1" xml:space="preserve"> Sheet1!$G$11 * (1 + _xlfn.XLOOKUP(B51, Sheet2!$A$2:$A$4, Sheet2!$B$2:$B$4, 0))</f>
        <v>90</v>
      </c>
    </row>
    <row r="52" spans="1:3" x14ac:dyDescent="0.3">
      <c r="A52">
        <v>51</v>
      </c>
      <c r="B52" t="str">
        <f t="shared" ca="1" si="0"/>
        <v>Premium</v>
      </c>
      <c r="C52">
        <f ca="1" xml:space="preserve"> Sheet1!$G$11 * (1 + _xlfn.XLOOKUP(B52, Sheet2!$A$2:$A$4, Sheet2!$B$2:$B$4, 0))</f>
        <v>99.000000000000014</v>
      </c>
    </row>
    <row r="53" spans="1:3" x14ac:dyDescent="0.3">
      <c r="A53">
        <v>52</v>
      </c>
      <c r="B53" t="str">
        <f t="shared" ca="1" si="0"/>
        <v>Trial</v>
      </c>
      <c r="C53">
        <f ca="1" xml:space="preserve"> Sheet1!$G$11 * (1 + _xlfn.XLOOKUP(B53, Sheet2!$A$2:$A$4, Sheet2!$B$2:$B$4, 0))</f>
        <v>72</v>
      </c>
    </row>
    <row r="54" spans="1:3" x14ac:dyDescent="0.3">
      <c r="A54">
        <v>53</v>
      </c>
      <c r="B54" t="str">
        <f t="shared" ca="1" si="0"/>
        <v>Standard</v>
      </c>
      <c r="C54">
        <f ca="1" xml:space="preserve"> Sheet1!$G$11 * (1 + _xlfn.XLOOKUP(B54, Sheet2!$A$2:$A$4, Sheet2!$B$2:$B$4, 0))</f>
        <v>90</v>
      </c>
    </row>
    <row r="55" spans="1:3" x14ac:dyDescent="0.3">
      <c r="A55">
        <v>54</v>
      </c>
      <c r="B55" t="str">
        <f t="shared" ca="1" si="0"/>
        <v>Standard</v>
      </c>
      <c r="C55">
        <f ca="1" xml:space="preserve"> Sheet1!$G$11 * (1 + _xlfn.XLOOKUP(B55, Sheet2!$A$2:$A$4, Sheet2!$B$2:$B$4, 0))</f>
        <v>90</v>
      </c>
    </row>
    <row r="56" spans="1:3" x14ac:dyDescent="0.3">
      <c r="A56">
        <v>55</v>
      </c>
      <c r="B56" t="str">
        <f t="shared" ca="1" si="0"/>
        <v>Standard</v>
      </c>
      <c r="C56">
        <f ca="1" xml:space="preserve"> Sheet1!$G$11 * (1 + _xlfn.XLOOKUP(B56, Sheet2!$A$2:$A$4, Sheet2!$B$2:$B$4, 0))</f>
        <v>90</v>
      </c>
    </row>
    <row r="57" spans="1:3" x14ac:dyDescent="0.3">
      <c r="A57">
        <v>56</v>
      </c>
      <c r="B57" t="str">
        <f t="shared" ca="1" si="0"/>
        <v>Standard</v>
      </c>
      <c r="C57">
        <f ca="1" xml:space="preserve"> Sheet1!$G$11 * (1 + _xlfn.XLOOKUP(B57, Sheet2!$A$2:$A$4, Sheet2!$B$2:$B$4, 0))</f>
        <v>90</v>
      </c>
    </row>
    <row r="58" spans="1:3" x14ac:dyDescent="0.3">
      <c r="A58">
        <v>57</v>
      </c>
      <c r="B58" t="str">
        <f t="shared" ca="1" si="0"/>
        <v>Trial</v>
      </c>
      <c r="C58">
        <f ca="1" xml:space="preserve"> Sheet1!$G$11 * (1 + _xlfn.XLOOKUP(B58, Sheet2!$A$2:$A$4, Sheet2!$B$2:$B$4, 0))</f>
        <v>72</v>
      </c>
    </row>
    <row r="59" spans="1:3" x14ac:dyDescent="0.3">
      <c r="A59">
        <v>58</v>
      </c>
      <c r="B59" t="str">
        <f t="shared" ca="1" si="0"/>
        <v>Premium</v>
      </c>
      <c r="C59">
        <f ca="1" xml:space="preserve"> Sheet1!$G$11 * (1 + _xlfn.XLOOKUP(B59, Sheet2!$A$2:$A$4, Sheet2!$B$2:$B$4, 0))</f>
        <v>99.000000000000014</v>
      </c>
    </row>
    <row r="60" spans="1:3" x14ac:dyDescent="0.3">
      <c r="A60">
        <v>59</v>
      </c>
      <c r="B60" t="str">
        <f t="shared" ca="1" si="0"/>
        <v>Trial</v>
      </c>
      <c r="C60">
        <f ca="1" xml:space="preserve"> Sheet1!$G$11 * (1 + _xlfn.XLOOKUP(B60, Sheet2!$A$2:$A$4, Sheet2!$B$2:$B$4, 0))</f>
        <v>72</v>
      </c>
    </row>
    <row r="61" spans="1:3" x14ac:dyDescent="0.3">
      <c r="A61">
        <v>60</v>
      </c>
      <c r="B61" t="str">
        <f t="shared" ca="1" si="0"/>
        <v>Premium</v>
      </c>
      <c r="C61">
        <f ca="1" xml:space="preserve"> Sheet1!$G$11 * (1 + _xlfn.XLOOKUP(B61, Sheet2!$A$2:$A$4, Sheet2!$B$2:$B$4, 0))</f>
        <v>99.000000000000014</v>
      </c>
    </row>
    <row r="62" spans="1:3" x14ac:dyDescent="0.3">
      <c r="A62">
        <v>61</v>
      </c>
      <c r="B62" t="str">
        <f t="shared" ca="1" si="0"/>
        <v>Premium</v>
      </c>
      <c r="C62">
        <f ca="1" xml:space="preserve"> Sheet1!$G$11 * (1 + _xlfn.XLOOKUP(B62, Sheet2!$A$2:$A$4, Sheet2!$B$2:$B$4, 0))</f>
        <v>99.000000000000014</v>
      </c>
    </row>
    <row r="63" spans="1:3" x14ac:dyDescent="0.3">
      <c r="A63">
        <v>62</v>
      </c>
      <c r="B63" t="str">
        <f t="shared" ca="1" si="0"/>
        <v>Trial</v>
      </c>
      <c r="C63">
        <f ca="1" xml:space="preserve"> Sheet1!$G$11 * (1 + _xlfn.XLOOKUP(B63, Sheet2!$A$2:$A$4, Sheet2!$B$2:$B$4, 0))</f>
        <v>72</v>
      </c>
    </row>
    <row r="64" spans="1:3" x14ac:dyDescent="0.3">
      <c r="A64">
        <v>63</v>
      </c>
      <c r="B64" t="str">
        <f t="shared" ca="1" si="0"/>
        <v>Standard</v>
      </c>
      <c r="C64">
        <f ca="1" xml:space="preserve"> Sheet1!$G$11 * (1 + _xlfn.XLOOKUP(B64, Sheet2!$A$2:$A$4, Sheet2!$B$2:$B$4, 0))</f>
        <v>90</v>
      </c>
    </row>
    <row r="65" spans="1:3" x14ac:dyDescent="0.3">
      <c r="A65">
        <v>64</v>
      </c>
      <c r="B65" t="str">
        <f t="shared" ca="1" si="0"/>
        <v>Standard</v>
      </c>
      <c r="C65">
        <f ca="1" xml:space="preserve"> Sheet1!$G$11 * (1 + _xlfn.XLOOKUP(B65, Sheet2!$A$2:$A$4, Sheet2!$B$2:$B$4, 0))</f>
        <v>90</v>
      </c>
    </row>
    <row r="66" spans="1:3" x14ac:dyDescent="0.3">
      <c r="A66">
        <v>65</v>
      </c>
      <c r="B66" t="str">
        <f t="shared" ca="1" si="0"/>
        <v>Standard</v>
      </c>
      <c r="C66">
        <f ca="1" xml:space="preserve"> Sheet1!$G$11 * (1 + _xlfn.XLOOKUP(B66, Sheet2!$A$2:$A$4, Sheet2!$B$2:$B$4, 0))</f>
        <v>90</v>
      </c>
    </row>
    <row r="67" spans="1:3" x14ac:dyDescent="0.3">
      <c r="A67">
        <v>66</v>
      </c>
      <c r="B67" t="str">
        <f t="shared" ref="B67:B130" ca="1" si="1">CHOOSE(RANDBETWEEN(1,3),"Premium","Standard","Trial")</f>
        <v>Standard</v>
      </c>
      <c r="C67">
        <f ca="1" xml:space="preserve"> Sheet1!$G$11 * (1 + _xlfn.XLOOKUP(B67, Sheet2!$A$2:$A$4, Sheet2!$B$2:$B$4, 0))</f>
        <v>90</v>
      </c>
    </row>
    <row r="68" spans="1:3" x14ac:dyDescent="0.3">
      <c r="A68">
        <v>67</v>
      </c>
      <c r="B68" t="str">
        <f t="shared" ca="1" si="1"/>
        <v>Premium</v>
      </c>
      <c r="C68">
        <f ca="1" xml:space="preserve"> Sheet1!$G$11 * (1 + _xlfn.XLOOKUP(B68, Sheet2!$A$2:$A$4, Sheet2!$B$2:$B$4, 0))</f>
        <v>99.000000000000014</v>
      </c>
    </row>
    <row r="69" spans="1:3" x14ac:dyDescent="0.3">
      <c r="A69">
        <v>68</v>
      </c>
      <c r="B69" t="str">
        <f t="shared" ca="1" si="1"/>
        <v>Premium</v>
      </c>
      <c r="C69">
        <f ca="1" xml:space="preserve"> Sheet1!$G$11 * (1 + _xlfn.XLOOKUP(B69, Sheet2!$A$2:$A$4, Sheet2!$B$2:$B$4, 0))</f>
        <v>99.000000000000014</v>
      </c>
    </row>
    <row r="70" spans="1:3" x14ac:dyDescent="0.3">
      <c r="A70">
        <v>69</v>
      </c>
      <c r="B70" t="str">
        <f t="shared" ca="1" si="1"/>
        <v>Trial</v>
      </c>
      <c r="C70">
        <f ca="1" xml:space="preserve"> Sheet1!$G$11 * (1 + _xlfn.XLOOKUP(B70, Sheet2!$A$2:$A$4, Sheet2!$B$2:$B$4, 0))</f>
        <v>72</v>
      </c>
    </row>
    <row r="71" spans="1:3" x14ac:dyDescent="0.3">
      <c r="A71">
        <v>70</v>
      </c>
      <c r="B71" t="str">
        <f t="shared" ca="1" si="1"/>
        <v>Standard</v>
      </c>
      <c r="C71">
        <f ca="1" xml:space="preserve"> Sheet1!$G$11 * (1 + _xlfn.XLOOKUP(B71, Sheet2!$A$2:$A$4, Sheet2!$B$2:$B$4, 0))</f>
        <v>90</v>
      </c>
    </row>
    <row r="72" spans="1:3" x14ac:dyDescent="0.3">
      <c r="A72">
        <v>71</v>
      </c>
      <c r="B72" t="str">
        <f t="shared" ca="1" si="1"/>
        <v>Standard</v>
      </c>
      <c r="C72">
        <f ca="1" xml:space="preserve"> Sheet1!$G$11 * (1 + _xlfn.XLOOKUP(B72, Sheet2!$A$2:$A$4, Sheet2!$B$2:$B$4, 0))</f>
        <v>90</v>
      </c>
    </row>
    <row r="73" spans="1:3" x14ac:dyDescent="0.3">
      <c r="A73">
        <v>72</v>
      </c>
      <c r="B73" t="str">
        <f t="shared" ca="1" si="1"/>
        <v>Standard</v>
      </c>
      <c r="C73">
        <f ca="1" xml:space="preserve"> Sheet1!$G$11 * (1 + _xlfn.XLOOKUP(B73, Sheet2!$A$2:$A$4, Sheet2!$B$2:$B$4, 0))</f>
        <v>90</v>
      </c>
    </row>
    <row r="74" spans="1:3" x14ac:dyDescent="0.3">
      <c r="A74">
        <v>73</v>
      </c>
      <c r="B74" t="str">
        <f t="shared" ca="1" si="1"/>
        <v>Premium</v>
      </c>
      <c r="C74">
        <f ca="1" xml:space="preserve"> Sheet1!$G$11 * (1 + _xlfn.XLOOKUP(B74, Sheet2!$A$2:$A$4, Sheet2!$B$2:$B$4, 0))</f>
        <v>99.000000000000014</v>
      </c>
    </row>
    <row r="75" spans="1:3" x14ac:dyDescent="0.3">
      <c r="A75">
        <v>74</v>
      </c>
      <c r="B75" t="str">
        <f t="shared" ca="1" si="1"/>
        <v>Premium</v>
      </c>
      <c r="C75">
        <f ca="1" xml:space="preserve"> Sheet1!$G$11 * (1 + _xlfn.XLOOKUP(B75, Sheet2!$A$2:$A$4, Sheet2!$B$2:$B$4, 0))</f>
        <v>99.000000000000014</v>
      </c>
    </row>
    <row r="76" spans="1:3" x14ac:dyDescent="0.3">
      <c r="A76">
        <v>75</v>
      </c>
      <c r="B76" t="str">
        <f t="shared" ca="1" si="1"/>
        <v>Standard</v>
      </c>
      <c r="C76">
        <f ca="1" xml:space="preserve"> Sheet1!$G$11 * (1 + _xlfn.XLOOKUP(B76, Sheet2!$A$2:$A$4, Sheet2!$B$2:$B$4, 0))</f>
        <v>90</v>
      </c>
    </row>
    <row r="77" spans="1:3" x14ac:dyDescent="0.3">
      <c r="A77">
        <v>76</v>
      </c>
      <c r="B77" t="str">
        <f t="shared" ca="1" si="1"/>
        <v>Trial</v>
      </c>
      <c r="C77">
        <f ca="1" xml:space="preserve"> Sheet1!$G$11 * (1 + _xlfn.XLOOKUP(B77, Sheet2!$A$2:$A$4, Sheet2!$B$2:$B$4, 0))</f>
        <v>72</v>
      </c>
    </row>
    <row r="78" spans="1:3" x14ac:dyDescent="0.3">
      <c r="A78">
        <v>77</v>
      </c>
      <c r="B78" t="str">
        <f t="shared" ca="1" si="1"/>
        <v>Trial</v>
      </c>
      <c r="C78">
        <f ca="1" xml:space="preserve"> Sheet1!$G$11 * (1 + _xlfn.XLOOKUP(B78, Sheet2!$A$2:$A$4, Sheet2!$B$2:$B$4, 0))</f>
        <v>72</v>
      </c>
    </row>
    <row r="79" spans="1:3" x14ac:dyDescent="0.3">
      <c r="A79">
        <v>78</v>
      </c>
      <c r="B79" t="str">
        <f t="shared" ca="1" si="1"/>
        <v>Premium</v>
      </c>
      <c r="C79">
        <f ca="1" xml:space="preserve"> Sheet1!$G$11 * (1 + _xlfn.XLOOKUP(B79, Sheet2!$A$2:$A$4, Sheet2!$B$2:$B$4, 0))</f>
        <v>99.000000000000014</v>
      </c>
    </row>
    <row r="80" spans="1:3" x14ac:dyDescent="0.3">
      <c r="A80">
        <v>79</v>
      </c>
      <c r="B80" t="str">
        <f t="shared" ca="1" si="1"/>
        <v>Premium</v>
      </c>
      <c r="C80">
        <f ca="1" xml:space="preserve"> Sheet1!$G$11 * (1 + _xlfn.XLOOKUP(B80, Sheet2!$A$2:$A$4, Sheet2!$B$2:$B$4, 0))</f>
        <v>99.000000000000014</v>
      </c>
    </row>
    <row r="81" spans="1:3" x14ac:dyDescent="0.3">
      <c r="A81">
        <v>80</v>
      </c>
      <c r="B81" t="str">
        <f t="shared" ca="1" si="1"/>
        <v>Premium</v>
      </c>
      <c r="C81">
        <f ca="1" xml:space="preserve"> Sheet1!$G$11 * (1 + _xlfn.XLOOKUP(B81, Sheet2!$A$2:$A$4, Sheet2!$B$2:$B$4, 0))</f>
        <v>99.000000000000014</v>
      </c>
    </row>
    <row r="82" spans="1:3" x14ac:dyDescent="0.3">
      <c r="A82">
        <v>81</v>
      </c>
      <c r="B82" t="str">
        <f t="shared" ca="1" si="1"/>
        <v>Standard</v>
      </c>
      <c r="C82">
        <f ca="1" xml:space="preserve"> Sheet1!$G$11 * (1 + _xlfn.XLOOKUP(B82, Sheet2!$A$2:$A$4, Sheet2!$B$2:$B$4, 0))</f>
        <v>90</v>
      </c>
    </row>
    <row r="83" spans="1:3" x14ac:dyDescent="0.3">
      <c r="A83">
        <v>82</v>
      </c>
      <c r="B83" t="str">
        <f t="shared" ca="1" si="1"/>
        <v>Trial</v>
      </c>
      <c r="C83">
        <f ca="1" xml:space="preserve"> Sheet1!$G$11 * (1 + _xlfn.XLOOKUP(B83, Sheet2!$A$2:$A$4, Sheet2!$B$2:$B$4, 0))</f>
        <v>72</v>
      </c>
    </row>
    <row r="84" spans="1:3" x14ac:dyDescent="0.3">
      <c r="A84">
        <v>83</v>
      </c>
      <c r="B84" t="str">
        <f t="shared" ca="1" si="1"/>
        <v>Premium</v>
      </c>
      <c r="C84">
        <f ca="1" xml:space="preserve"> Sheet1!$G$11 * (1 + _xlfn.XLOOKUP(B84, Sheet2!$A$2:$A$4, Sheet2!$B$2:$B$4, 0))</f>
        <v>99.000000000000014</v>
      </c>
    </row>
    <row r="85" spans="1:3" x14ac:dyDescent="0.3">
      <c r="A85">
        <v>84</v>
      </c>
      <c r="B85" t="str">
        <f t="shared" ca="1" si="1"/>
        <v>Standard</v>
      </c>
      <c r="C85">
        <f ca="1" xml:space="preserve"> Sheet1!$G$11 * (1 + _xlfn.XLOOKUP(B85, Sheet2!$A$2:$A$4, Sheet2!$B$2:$B$4, 0))</f>
        <v>90</v>
      </c>
    </row>
    <row r="86" spans="1:3" x14ac:dyDescent="0.3">
      <c r="A86">
        <v>85</v>
      </c>
      <c r="B86" t="str">
        <f t="shared" ca="1" si="1"/>
        <v>Premium</v>
      </c>
      <c r="C86">
        <f ca="1" xml:space="preserve"> Sheet1!$G$11 * (1 + _xlfn.XLOOKUP(B86, Sheet2!$A$2:$A$4, Sheet2!$B$2:$B$4, 0))</f>
        <v>99.000000000000014</v>
      </c>
    </row>
    <row r="87" spans="1:3" x14ac:dyDescent="0.3">
      <c r="A87">
        <v>86</v>
      </c>
      <c r="B87" t="str">
        <f t="shared" ca="1" si="1"/>
        <v>Standard</v>
      </c>
      <c r="C87">
        <f ca="1" xml:space="preserve"> Sheet1!$G$11 * (1 + _xlfn.XLOOKUP(B87, Sheet2!$A$2:$A$4, Sheet2!$B$2:$B$4, 0))</f>
        <v>90</v>
      </c>
    </row>
    <row r="88" spans="1:3" x14ac:dyDescent="0.3">
      <c r="A88">
        <v>87</v>
      </c>
      <c r="B88" t="str">
        <f t="shared" ca="1" si="1"/>
        <v>Standard</v>
      </c>
      <c r="C88">
        <f ca="1" xml:space="preserve"> Sheet1!$G$11 * (1 + _xlfn.XLOOKUP(B88, Sheet2!$A$2:$A$4, Sheet2!$B$2:$B$4, 0))</f>
        <v>90</v>
      </c>
    </row>
    <row r="89" spans="1:3" x14ac:dyDescent="0.3">
      <c r="A89">
        <v>88</v>
      </c>
      <c r="B89" t="str">
        <f t="shared" ca="1" si="1"/>
        <v>Standard</v>
      </c>
      <c r="C89">
        <f ca="1" xml:space="preserve"> Sheet1!$G$11 * (1 + _xlfn.XLOOKUP(B89, Sheet2!$A$2:$A$4, Sheet2!$B$2:$B$4, 0))</f>
        <v>90</v>
      </c>
    </row>
    <row r="90" spans="1:3" x14ac:dyDescent="0.3">
      <c r="A90">
        <v>89</v>
      </c>
      <c r="B90" t="str">
        <f t="shared" ca="1" si="1"/>
        <v>Premium</v>
      </c>
      <c r="C90">
        <f ca="1" xml:space="preserve"> Sheet1!$G$11 * (1 + _xlfn.XLOOKUP(B90, Sheet2!$A$2:$A$4, Sheet2!$B$2:$B$4, 0))</f>
        <v>99.000000000000014</v>
      </c>
    </row>
    <row r="91" spans="1:3" x14ac:dyDescent="0.3">
      <c r="A91">
        <v>90</v>
      </c>
      <c r="B91" t="str">
        <f t="shared" ca="1" si="1"/>
        <v>Trial</v>
      </c>
      <c r="C91">
        <f ca="1" xml:space="preserve"> Sheet1!$G$11 * (1 + _xlfn.XLOOKUP(B91, Sheet2!$A$2:$A$4, Sheet2!$B$2:$B$4, 0))</f>
        <v>72</v>
      </c>
    </row>
    <row r="92" spans="1:3" x14ac:dyDescent="0.3">
      <c r="A92">
        <v>91</v>
      </c>
      <c r="B92" t="str">
        <f t="shared" ca="1" si="1"/>
        <v>Standard</v>
      </c>
      <c r="C92">
        <f ca="1" xml:space="preserve"> Sheet1!$G$11 * (1 + _xlfn.XLOOKUP(B92, Sheet2!$A$2:$A$4, Sheet2!$B$2:$B$4, 0))</f>
        <v>90</v>
      </c>
    </row>
    <row r="93" spans="1:3" x14ac:dyDescent="0.3">
      <c r="A93">
        <v>92</v>
      </c>
      <c r="B93" t="str">
        <f t="shared" ca="1" si="1"/>
        <v>Premium</v>
      </c>
      <c r="C93">
        <f ca="1" xml:space="preserve"> Sheet1!$G$11 * (1 + _xlfn.XLOOKUP(B93, Sheet2!$A$2:$A$4, Sheet2!$B$2:$B$4, 0))</f>
        <v>99.000000000000014</v>
      </c>
    </row>
    <row r="94" spans="1:3" x14ac:dyDescent="0.3">
      <c r="A94">
        <v>93</v>
      </c>
      <c r="B94" t="str">
        <f t="shared" ca="1" si="1"/>
        <v>Trial</v>
      </c>
      <c r="C94">
        <f ca="1" xml:space="preserve"> Sheet1!$G$11 * (1 + _xlfn.XLOOKUP(B94, Sheet2!$A$2:$A$4, Sheet2!$B$2:$B$4, 0))</f>
        <v>72</v>
      </c>
    </row>
    <row r="95" spans="1:3" x14ac:dyDescent="0.3">
      <c r="A95">
        <v>94</v>
      </c>
      <c r="B95" t="str">
        <f t="shared" ca="1" si="1"/>
        <v>Trial</v>
      </c>
      <c r="C95">
        <f ca="1" xml:space="preserve"> Sheet1!$G$11 * (1 + _xlfn.XLOOKUP(B95, Sheet2!$A$2:$A$4, Sheet2!$B$2:$B$4, 0))</f>
        <v>72</v>
      </c>
    </row>
    <row r="96" spans="1:3" x14ac:dyDescent="0.3">
      <c r="A96">
        <v>95</v>
      </c>
      <c r="B96" t="str">
        <f t="shared" ca="1" si="1"/>
        <v>Premium</v>
      </c>
      <c r="C96">
        <f ca="1" xml:space="preserve"> Sheet1!$G$11 * (1 + _xlfn.XLOOKUP(B96, Sheet2!$A$2:$A$4, Sheet2!$B$2:$B$4, 0))</f>
        <v>99.000000000000014</v>
      </c>
    </row>
    <row r="97" spans="1:3" x14ac:dyDescent="0.3">
      <c r="A97">
        <v>96</v>
      </c>
      <c r="B97" t="str">
        <f t="shared" ca="1" si="1"/>
        <v>Premium</v>
      </c>
      <c r="C97">
        <f ca="1" xml:space="preserve"> Sheet1!$G$11 * (1 + _xlfn.XLOOKUP(B97, Sheet2!$A$2:$A$4, Sheet2!$B$2:$B$4, 0))</f>
        <v>99.000000000000014</v>
      </c>
    </row>
    <row r="98" spans="1:3" x14ac:dyDescent="0.3">
      <c r="A98">
        <v>97</v>
      </c>
      <c r="B98" t="str">
        <f t="shared" ca="1" si="1"/>
        <v>Standard</v>
      </c>
      <c r="C98">
        <f ca="1" xml:space="preserve"> Sheet1!$G$11 * (1 + _xlfn.XLOOKUP(B98, Sheet2!$A$2:$A$4, Sheet2!$B$2:$B$4, 0))</f>
        <v>90</v>
      </c>
    </row>
    <row r="99" spans="1:3" x14ac:dyDescent="0.3">
      <c r="A99">
        <v>98</v>
      </c>
      <c r="B99" t="str">
        <f t="shared" ca="1" si="1"/>
        <v>Trial</v>
      </c>
      <c r="C99">
        <f ca="1" xml:space="preserve"> Sheet1!$G$11 * (1 + _xlfn.XLOOKUP(B99, Sheet2!$A$2:$A$4, Sheet2!$B$2:$B$4, 0))</f>
        <v>72</v>
      </c>
    </row>
    <row r="100" spans="1:3" x14ac:dyDescent="0.3">
      <c r="A100">
        <v>99</v>
      </c>
      <c r="B100" t="str">
        <f t="shared" ca="1" si="1"/>
        <v>Standard</v>
      </c>
      <c r="C100">
        <f ca="1" xml:space="preserve"> Sheet1!$G$11 * (1 + _xlfn.XLOOKUP(B100, Sheet2!$A$2:$A$4, Sheet2!$B$2:$B$4, 0))</f>
        <v>90</v>
      </c>
    </row>
    <row r="101" spans="1:3" x14ac:dyDescent="0.3">
      <c r="A101">
        <v>100</v>
      </c>
      <c r="B101" t="str">
        <f t="shared" ca="1" si="1"/>
        <v>Standard</v>
      </c>
      <c r="C101">
        <f ca="1" xml:space="preserve"> Sheet1!$G$11 * (1 + _xlfn.XLOOKUP(B101, Sheet2!$A$2:$A$4, Sheet2!$B$2:$B$4, 0))</f>
        <v>90</v>
      </c>
    </row>
    <row r="102" spans="1:3" x14ac:dyDescent="0.3">
      <c r="A102">
        <v>101</v>
      </c>
      <c r="B102" t="str">
        <f t="shared" ca="1" si="1"/>
        <v>Premium</v>
      </c>
      <c r="C102">
        <f ca="1" xml:space="preserve"> Sheet1!$G$11 * (1 + _xlfn.XLOOKUP(B102, Sheet2!$A$2:$A$4, Sheet2!$B$2:$B$4, 0))</f>
        <v>99.000000000000014</v>
      </c>
    </row>
    <row r="103" spans="1:3" x14ac:dyDescent="0.3">
      <c r="A103">
        <v>102</v>
      </c>
      <c r="B103" t="str">
        <f t="shared" ca="1" si="1"/>
        <v>Standard</v>
      </c>
      <c r="C103">
        <f ca="1" xml:space="preserve"> Sheet1!$G$11 * (1 + _xlfn.XLOOKUP(B103, Sheet2!$A$2:$A$4, Sheet2!$B$2:$B$4, 0))</f>
        <v>90</v>
      </c>
    </row>
    <row r="104" spans="1:3" x14ac:dyDescent="0.3">
      <c r="A104">
        <v>103</v>
      </c>
      <c r="B104" t="str">
        <f t="shared" ca="1" si="1"/>
        <v>Standard</v>
      </c>
      <c r="C104">
        <f ca="1" xml:space="preserve"> Sheet1!$G$11 * (1 + _xlfn.XLOOKUP(B104, Sheet2!$A$2:$A$4, Sheet2!$B$2:$B$4, 0))</f>
        <v>90</v>
      </c>
    </row>
    <row r="105" spans="1:3" x14ac:dyDescent="0.3">
      <c r="A105">
        <v>104</v>
      </c>
      <c r="B105" t="str">
        <f t="shared" ca="1" si="1"/>
        <v>Trial</v>
      </c>
      <c r="C105">
        <f ca="1" xml:space="preserve"> Sheet1!$G$11 * (1 + _xlfn.XLOOKUP(B105, Sheet2!$A$2:$A$4, Sheet2!$B$2:$B$4, 0))</f>
        <v>72</v>
      </c>
    </row>
    <row r="106" spans="1:3" x14ac:dyDescent="0.3">
      <c r="A106">
        <v>105</v>
      </c>
      <c r="B106" t="str">
        <f t="shared" ca="1" si="1"/>
        <v>Premium</v>
      </c>
      <c r="C106">
        <f ca="1" xml:space="preserve"> Sheet1!$G$11 * (1 + _xlfn.XLOOKUP(B106, Sheet2!$A$2:$A$4, Sheet2!$B$2:$B$4, 0))</f>
        <v>99.000000000000014</v>
      </c>
    </row>
    <row r="107" spans="1:3" x14ac:dyDescent="0.3">
      <c r="A107">
        <v>106</v>
      </c>
      <c r="B107" t="str">
        <f t="shared" ca="1" si="1"/>
        <v>Trial</v>
      </c>
      <c r="C107">
        <f ca="1" xml:space="preserve"> Sheet1!$G$11 * (1 + _xlfn.XLOOKUP(B107, Sheet2!$A$2:$A$4, Sheet2!$B$2:$B$4, 0))</f>
        <v>72</v>
      </c>
    </row>
    <row r="108" spans="1:3" x14ac:dyDescent="0.3">
      <c r="A108">
        <v>107</v>
      </c>
      <c r="B108" t="str">
        <f t="shared" ca="1" si="1"/>
        <v>Standard</v>
      </c>
      <c r="C108">
        <f ca="1" xml:space="preserve"> Sheet1!$G$11 * (1 + _xlfn.XLOOKUP(B108, Sheet2!$A$2:$A$4, Sheet2!$B$2:$B$4, 0))</f>
        <v>90</v>
      </c>
    </row>
    <row r="109" spans="1:3" x14ac:dyDescent="0.3">
      <c r="A109">
        <v>108</v>
      </c>
      <c r="B109" t="str">
        <f t="shared" ca="1" si="1"/>
        <v>Premium</v>
      </c>
      <c r="C109">
        <f ca="1" xml:space="preserve"> Sheet1!$G$11 * (1 + _xlfn.XLOOKUP(B109, Sheet2!$A$2:$A$4, Sheet2!$B$2:$B$4, 0))</f>
        <v>99.000000000000014</v>
      </c>
    </row>
    <row r="110" spans="1:3" x14ac:dyDescent="0.3">
      <c r="A110">
        <v>109</v>
      </c>
      <c r="B110" t="str">
        <f t="shared" ca="1" si="1"/>
        <v>Trial</v>
      </c>
      <c r="C110">
        <f ca="1" xml:space="preserve"> Sheet1!$G$11 * (1 + _xlfn.XLOOKUP(B110, Sheet2!$A$2:$A$4, Sheet2!$B$2:$B$4, 0))</f>
        <v>72</v>
      </c>
    </row>
    <row r="111" spans="1:3" x14ac:dyDescent="0.3">
      <c r="A111">
        <v>110</v>
      </c>
      <c r="B111" t="str">
        <f t="shared" ca="1" si="1"/>
        <v>Standard</v>
      </c>
      <c r="C111">
        <f ca="1" xml:space="preserve"> Sheet1!$G$11 * (1 + _xlfn.XLOOKUP(B111, Sheet2!$A$2:$A$4, Sheet2!$B$2:$B$4, 0))</f>
        <v>90</v>
      </c>
    </row>
    <row r="112" spans="1:3" x14ac:dyDescent="0.3">
      <c r="A112">
        <v>111</v>
      </c>
      <c r="B112" t="str">
        <f t="shared" ca="1" si="1"/>
        <v>Standard</v>
      </c>
      <c r="C112">
        <f ca="1" xml:space="preserve"> Sheet1!$G$11 * (1 + _xlfn.XLOOKUP(B112, Sheet2!$A$2:$A$4, Sheet2!$B$2:$B$4, 0))</f>
        <v>90</v>
      </c>
    </row>
    <row r="113" spans="1:3" x14ac:dyDescent="0.3">
      <c r="A113">
        <v>112</v>
      </c>
      <c r="B113" t="str">
        <f t="shared" ca="1" si="1"/>
        <v>Premium</v>
      </c>
      <c r="C113">
        <f ca="1" xml:space="preserve"> Sheet1!$G$11 * (1 + _xlfn.XLOOKUP(B113, Sheet2!$A$2:$A$4, Sheet2!$B$2:$B$4, 0))</f>
        <v>99.000000000000014</v>
      </c>
    </row>
    <row r="114" spans="1:3" x14ac:dyDescent="0.3">
      <c r="A114">
        <v>113</v>
      </c>
      <c r="B114" t="str">
        <f t="shared" ca="1" si="1"/>
        <v>Premium</v>
      </c>
      <c r="C114">
        <f ca="1" xml:space="preserve"> Sheet1!$G$11 * (1 + _xlfn.XLOOKUP(B114, Sheet2!$A$2:$A$4, Sheet2!$B$2:$B$4, 0))</f>
        <v>99.000000000000014</v>
      </c>
    </row>
    <row r="115" spans="1:3" x14ac:dyDescent="0.3">
      <c r="A115">
        <v>114</v>
      </c>
      <c r="B115" t="str">
        <f t="shared" ca="1" si="1"/>
        <v>Trial</v>
      </c>
      <c r="C115">
        <f ca="1" xml:space="preserve"> Sheet1!$G$11 * (1 + _xlfn.XLOOKUP(B115, Sheet2!$A$2:$A$4, Sheet2!$B$2:$B$4, 0))</f>
        <v>72</v>
      </c>
    </row>
    <row r="116" spans="1:3" x14ac:dyDescent="0.3">
      <c r="A116">
        <v>115</v>
      </c>
      <c r="B116" t="str">
        <f t="shared" ca="1" si="1"/>
        <v>Premium</v>
      </c>
      <c r="C116">
        <f ca="1" xml:space="preserve"> Sheet1!$G$11 * (1 + _xlfn.XLOOKUP(B116, Sheet2!$A$2:$A$4, Sheet2!$B$2:$B$4, 0))</f>
        <v>99.000000000000014</v>
      </c>
    </row>
    <row r="117" spans="1:3" x14ac:dyDescent="0.3">
      <c r="A117">
        <v>116</v>
      </c>
      <c r="B117" t="str">
        <f t="shared" ca="1" si="1"/>
        <v>Premium</v>
      </c>
      <c r="C117">
        <f ca="1" xml:space="preserve"> Sheet1!$G$11 * (1 + _xlfn.XLOOKUP(B117, Sheet2!$A$2:$A$4, Sheet2!$B$2:$B$4, 0))</f>
        <v>99.000000000000014</v>
      </c>
    </row>
    <row r="118" spans="1:3" x14ac:dyDescent="0.3">
      <c r="A118">
        <v>117</v>
      </c>
      <c r="B118" t="str">
        <f t="shared" ca="1" si="1"/>
        <v>Premium</v>
      </c>
      <c r="C118">
        <f ca="1" xml:space="preserve"> Sheet1!$G$11 * (1 + _xlfn.XLOOKUP(B118, Sheet2!$A$2:$A$4, Sheet2!$B$2:$B$4, 0))</f>
        <v>99.000000000000014</v>
      </c>
    </row>
    <row r="119" spans="1:3" x14ac:dyDescent="0.3">
      <c r="A119">
        <v>118</v>
      </c>
      <c r="B119" t="str">
        <f t="shared" ca="1" si="1"/>
        <v>Trial</v>
      </c>
      <c r="C119">
        <f ca="1" xml:space="preserve"> Sheet1!$G$11 * (1 + _xlfn.XLOOKUP(B119, Sheet2!$A$2:$A$4, Sheet2!$B$2:$B$4, 0))</f>
        <v>72</v>
      </c>
    </row>
    <row r="120" spans="1:3" x14ac:dyDescent="0.3">
      <c r="A120">
        <v>119</v>
      </c>
      <c r="B120" t="str">
        <f t="shared" ca="1" si="1"/>
        <v>Trial</v>
      </c>
      <c r="C120">
        <f ca="1" xml:space="preserve"> Sheet1!$G$11 * (1 + _xlfn.XLOOKUP(B120, Sheet2!$A$2:$A$4, Sheet2!$B$2:$B$4, 0))</f>
        <v>72</v>
      </c>
    </row>
    <row r="121" spans="1:3" x14ac:dyDescent="0.3">
      <c r="A121">
        <v>120</v>
      </c>
      <c r="B121" t="str">
        <f t="shared" ca="1" si="1"/>
        <v>Standard</v>
      </c>
      <c r="C121">
        <f ca="1" xml:space="preserve"> Sheet1!$G$11 * (1 + _xlfn.XLOOKUP(B121, Sheet2!$A$2:$A$4, Sheet2!$B$2:$B$4, 0))</f>
        <v>90</v>
      </c>
    </row>
    <row r="122" spans="1:3" x14ac:dyDescent="0.3">
      <c r="A122">
        <v>121</v>
      </c>
      <c r="B122" t="str">
        <f t="shared" ca="1" si="1"/>
        <v>Standard</v>
      </c>
      <c r="C122">
        <f ca="1" xml:space="preserve"> Sheet1!$G$11 * (1 + _xlfn.XLOOKUP(B122, Sheet2!$A$2:$A$4, Sheet2!$B$2:$B$4, 0))</f>
        <v>90</v>
      </c>
    </row>
    <row r="123" spans="1:3" x14ac:dyDescent="0.3">
      <c r="A123">
        <v>122</v>
      </c>
      <c r="B123" t="str">
        <f t="shared" ca="1" si="1"/>
        <v>Premium</v>
      </c>
      <c r="C123">
        <f ca="1" xml:space="preserve"> Sheet1!$G$11 * (1 + _xlfn.XLOOKUP(B123, Sheet2!$A$2:$A$4, Sheet2!$B$2:$B$4, 0))</f>
        <v>99.000000000000014</v>
      </c>
    </row>
    <row r="124" spans="1:3" x14ac:dyDescent="0.3">
      <c r="A124">
        <v>123</v>
      </c>
      <c r="B124" t="str">
        <f t="shared" ca="1" si="1"/>
        <v>Trial</v>
      </c>
      <c r="C124">
        <f ca="1" xml:space="preserve"> Sheet1!$G$11 * (1 + _xlfn.XLOOKUP(B124, Sheet2!$A$2:$A$4, Sheet2!$B$2:$B$4, 0))</f>
        <v>72</v>
      </c>
    </row>
    <row r="125" spans="1:3" x14ac:dyDescent="0.3">
      <c r="A125">
        <v>124</v>
      </c>
      <c r="B125" t="str">
        <f t="shared" ca="1" si="1"/>
        <v>Premium</v>
      </c>
      <c r="C125">
        <f ca="1" xml:space="preserve"> Sheet1!$G$11 * (1 + _xlfn.XLOOKUP(B125, Sheet2!$A$2:$A$4, Sheet2!$B$2:$B$4, 0))</f>
        <v>99.000000000000014</v>
      </c>
    </row>
    <row r="126" spans="1:3" x14ac:dyDescent="0.3">
      <c r="A126">
        <v>125</v>
      </c>
      <c r="B126" t="str">
        <f t="shared" ca="1" si="1"/>
        <v>Standard</v>
      </c>
      <c r="C126">
        <f ca="1" xml:space="preserve"> Sheet1!$G$11 * (1 + _xlfn.XLOOKUP(B126, Sheet2!$A$2:$A$4, Sheet2!$B$2:$B$4, 0))</f>
        <v>90</v>
      </c>
    </row>
    <row r="127" spans="1:3" x14ac:dyDescent="0.3">
      <c r="A127">
        <v>126</v>
      </c>
      <c r="B127" t="str">
        <f t="shared" ca="1" si="1"/>
        <v>Trial</v>
      </c>
      <c r="C127">
        <f ca="1" xml:space="preserve"> Sheet1!$G$11 * (1 + _xlfn.XLOOKUP(B127, Sheet2!$A$2:$A$4, Sheet2!$B$2:$B$4, 0))</f>
        <v>72</v>
      </c>
    </row>
    <row r="128" spans="1:3" x14ac:dyDescent="0.3">
      <c r="A128">
        <v>127</v>
      </c>
      <c r="B128" t="str">
        <f t="shared" ca="1" si="1"/>
        <v>Standard</v>
      </c>
      <c r="C128">
        <f ca="1" xml:space="preserve"> Sheet1!$G$11 * (1 + _xlfn.XLOOKUP(B128, Sheet2!$A$2:$A$4, Sheet2!$B$2:$B$4, 0))</f>
        <v>90</v>
      </c>
    </row>
    <row r="129" spans="1:3" x14ac:dyDescent="0.3">
      <c r="A129">
        <v>128</v>
      </c>
      <c r="B129" t="str">
        <f t="shared" ca="1" si="1"/>
        <v>Premium</v>
      </c>
      <c r="C129">
        <f ca="1" xml:space="preserve"> Sheet1!$G$11 * (1 + _xlfn.XLOOKUP(B129, Sheet2!$A$2:$A$4, Sheet2!$B$2:$B$4, 0))</f>
        <v>99.000000000000014</v>
      </c>
    </row>
    <row r="130" spans="1:3" x14ac:dyDescent="0.3">
      <c r="A130">
        <v>129</v>
      </c>
      <c r="B130" t="str">
        <f t="shared" ca="1" si="1"/>
        <v>Standard</v>
      </c>
      <c r="C130">
        <f ca="1" xml:space="preserve"> Sheet1!$G$11 * (1 + _xlfn.XLOOKUP(B130, Sheet2!$A$2:$A$4, Sheet2!$B$2:$B$4, 0))</f>
        <v>90</v>
      </c>
    </row>
    <row r="131" spans="1:3" x14ac:dyDescent="0.3">
      <c r="A131">
        <v>130</v>
      </c>
      <c r="B131" t="str">
        <f t="shared" ref="B131:B194" ca="1" si="2">CHOOSE(RANDBETWEEN(1,3),"Premium","Standard","Trial")</f>
        <v>Trial</v>
      </c>
      <c r="C131">
        <f ca="1" xml:space="preserve"> Sheet1!$G$11 * (1 + _xlfn.XLOOKUP(B131, Sheet2!$A$2:$A$4, Sheet2!$B$2:$B$4, 0))</f>
        <v>72</v>
      </c>
    </row>
    <row r="132" spans="1:3" x14ac:dyDescent="0.3">
      <c r="A132">
        <v>131</v>
      </c>
      <c r="B132" t="str">
        <f t="shared" ca="1" si="2"/>
        <v>Premium</v>
      </c>
      <c r="C132">
        <f ca="1" xml:space="preserve"> Sheet1!$G$11 * (1 + _xlfn.XLOOKUP(B132, Sheet2!$A$2:$A$4, Sheet2!$B$2:$B$4, 0))</f>
        <v>99.000000000000014</v>
      </c>
    </row>
    <row r="133" spans="1:3" x14ac:dyDescent="0.3">
      <c r="A133">
        <v>132</v>
      </c>
      <c r="B133" t="str">
        <f t="shared" ca="1" si="2"/>
        <v>Premium</v>
      </c>
      <c r="C133">
        <f ca="1" xml:space="preserve"> Sheet1!$G$11 * (1 + _xlfn.XLOOKUP(B133, Sheet2!$A$2:$A$4, Sheet2!$B$2:$B$4, 0))</f>
        <v>99.000000000000014</v>
      </c>
    </row>
    <row r="134" spans="1:3" x14ac:dyDescent="0.3">
      <c r="A134">
        <v>133</v>
      </c>
      <c r="B134" t="str">
        <f t="shared" ca="1" si="2"/>
        <v>Trial</v>
      </c>
      <c r="C134">
        <f ca="1" xml:space="preserve"> Sheet1!$G$11 * (1 + _xlfn.XLOOKUP(B134, Sheet2!$A$2:$A$4, Sheet2!$B$2:$B$4, 0))</f>
        <v>72</v>
      </c>
    </row>
    <row r="135" spans="1:3" x14ac:dyDescent="0.3">
      <c r="A135">
        <v>134</v>
      </c>
      <c r="B135" t="str">
        <f t="shared" ca="1" si="2"/>
        <v>Standard</v>
      </c>
      <c r="C135">
        <f ca="1" xml:space="preserve"> Sheet1!$G$11 * (1 + _xlfn.XLOOKUP(B135, Sheet2!$A$2:$A$4, Sheet2!$B$2:$B$4, 0))</f>
        <v>90</v>
      </c>
    </row>
    <row r="136" spans="1:3" x14ac:dyDescent="0.3">
      <c r="A136">
        <v>135</v>
      </c>
      <c r="B136" t="str">
        <f t="shared" ca="1" si="2"/>
        <v>Premium</v>
      </c>
      <c r="C136">
        <f ca="1" xml:space="preserve"> Sheet1!$G$11 * (1 + _xlfn.XLOOKUP(B136, Sheet2!$A$2:$A$4, Sheet2!$B$2:$B$4, 0))</f>
        <v>99.000000000000014</v>
      </c>
    </row>
    <row r="137" spans="1:3" x14ac:dyDescent="0.3">
      <c r="A137">
        <v>136</v>
      </c>
      <c r="B137" t="str">
        <f t="shared" ca="1" si="2"/>
        <v>Trial</v>
      </c>
      <c r="C137">
        <f ca="1" xml:space="preserve"> Sheet1!$G$11 * (1 + _xlfn.XLOOKUP(B137, Sheet2!$A$2:$A$4, Sheet2!$B$2:$B$4, 0))</f>
        <v>72</v>
      </c>
    </row>
    <row r="138" spans="1:3" x14ac:dyDescent="0.3">
      <c r="A138">
        <v>137</v>
      </c>
      <c r="B138" t="str">
        <f t="shared" ca="1" si="2"/>
        <v>Premium</v>
      </c>
      <c r="C138">
        <f ca="1" xml:space="preserve"> Sheet1!$G$11 * (1 + _xlfn.XLOOKUP(B138, Sheet2!$A$2:$A$4, Sheet2!$B$2:$B$4, 0))</f>
        <v>99.000000000000014</v>
      </c>
    </row>
    <row r="139" spans="1:3" x14ac:dyDescent="0.3">
      <c r="A139">
        <v>138</v>
      </c>
      <c r="B139" t="str">
        <f t="shared" ca="1" si="2"/>
        <v>Trial</v>
      </c>
      <c r="C139">
        <f ca="1" xml:space="preserve"> Sheet1!$G$11 * (1 + _xlfn.XLOOKUP(B139, Sheet2!$A$2:$A$4, Sheet2!$B$2:$B$4, 0))</f>
        <v>72</v>
      </c>
    </row>
    <row r="140" spans="1:3" x14ac:dyDescent="0.3">
      <c r="A140">
        <v>139</v>
      </c>
      <c r="B140" t="str">
        <f t="shared" ca="1" si="2"/>
        <v>Premium</v>
      </c>
      <c r="C140">
        <f ca="1" xml:space="preserve"> Sheet1!$G$11 * (1 + _xlfn.XLOOKUP(B140, Sheet2!$A$2:$A$4, Sheet2!$B$2:$B$4, 0))</f>
        <v>99.000000000000014</v>
      </c>
    </row>
    <row r="141" spans="1:3" x14ac:dyDescent="0.3">
      <c r="A141">
        <v>140</v>
      </c>
      <c r="B141" t="str">
        <f t="shared" ca="1" si="2"/>
        <v>Premium</v>
      </c>
      <c r="C141">
        <f ca="1" xml:space="preserve"> Sheet1!$G$11 * (1 + _xlfn.XLOOKUP(B141, Sheet2!$A$2:$A$4, Sheet2!$B$2:$B$4, 0))</f>
        <v>99.000000000000014</v>
      </c>
    </row>
    <row r="142" spans="1:3" x14ac:dyDescent="0.3">
      <c r="A142">
        <v>141</v>
      </c>
      <c r="B142" t="str">
        <f t="shared" ca="1" si="2"/>
        <v>Standard</v>
      </c>
      <c r="C142">
        <f ca="1" xml:space="preserve"> Sheet1!$G$11 * (1 + _xlfn.XLOOKUP(B142, Sheet2!$A$2:$A$4, Sheet2!$B$2:$B$4, 0))</f>
        <v>90</v>
      </c>
    </row>
    <row r="143" spans="1:3" x14ac:dyDescent="0.3">
      <c r="A143">
        <v>142</v>
      </c>
      <c r="B143" t="str">
        <f t="shared" ca="1" si="2"/>
        <v>Premium</v>
      </c>
      <c r="C143">
        <f ca="1" xml:space="preserve"> Sheet1!$G$11 * (1 + _xlfn.XLOOKUP(B143, Sheet2!$A$2:$A$4, Sheet2!$B$2:$B$4, 0))</f>
        <v>99.000000000000014</v>
      </c>
    </row>
    <row r="144" spans="1:3" x14ac:dyDescent="0.3">
      <c r="A144">
        <v>143</v>
      </c>
      <c r="B144" t="str">
        <f t="shared" ca="1" si="2"/>
        <v>Trial</v>
      </c>
      <c r="C144">
        <f ca="1" xml:space="preserve"> Sheet1!$G$11 * (1 + _xlfn.XLOOKUP(B144, Sheet2!$A$2:$A$4, Sheet2!$B$2:$B$4, 0))</f>
        <v>72</v>
      </c>
    </row>
    <row r="145" spans="1:3" x14ac:dyDescent="0.3">
      <c r="A145">
        <v>144</v>
      </c>
      <c r="B145" t="str">
        <f t="shared" ca="1" si="2"/>
        <v>Premium</v>
      </c>
      <c r="C145">
        <f ca="1" xml:space="preserve"> Sheet1!$G$11 * (1 + _xlfn.XLOOKUP(B145, Sheet2!$A$2:$A$4, Sheet2!$B$2:$B$4, 0))</f>
        <v>99.000000000000014</v>
      </c>
    </row>
    <row r="146" spans="1:3" x14ac:dyDescent="0.3">
      <c r="A146">
        <v>145</v>
      </c>
      <c r="B146" t="str">
        <f t="shared" ca="1" si="2"/>
        <v>Premium</v>
      </c>
      <c r="C146">
        <f ca="1" xml:space="preserve"> Sheet1!$G$11 * (1 + _xlfn.XLOOKUP(B146, Sheet2!$A$2:$A$4, Sheet2!$B$2:$B$4, 0))</f>
        <v>99.000000000000014</v>
      </c>
    </row>
    <row r="147" spans="1:3" x14ac:dyDescent="0.3">
      <c r="A147">
        <v>146</v>
      </c>
      <c r="B147" t="str">
        <f t="shared" ca="1" si="2"/>
        <v>Trial</v>
      </c>
      <c r="C147">
        <f ca="1" xml:space="preserve"> Sheet1!$G$11 * (1 + _xlfn.XLOOKUP(B147, Sheet2!$A$2:$A$4, Sheet2!$B$2:$B$4, 0))</f>
        <v>72</v>
      </c>
    </row>
    <row r="148" spans="1:3" x14ac:dyDescent="0.3">
      <c r="A148">
        <v>147</v>
      </c>
      <c r="B148" t="str">
        <f t="shared" ca="1" si="2"/>
        <v>Premium</v>
      </c>
      <c r="C148">
        <f ca="1" xml:space="preserve"> Sheet1!$G$11 * (1 + _xlfn.XLOOKUP(B148, Sheet2!$A$2:$A$4, Sheet2!$B$2:$B$4, 0))</f>
        <v>99.000000000000014</v>
      </c>
    </row>
    <row r="149" spans="1:3" x14ac:dyDescent="0.3">
      <c r="A149">
        <v>148</v>
      </c>
      <c r="B149" t="str">
        <f t="shared" ca="1" si="2"/>
        <v>Trial</v>
      </c>
      <c r="C149">
        <f ca="1" xml:space="preserve"> Sheet1!$G$11 * (1 + _xlfn.XLOOKUP(B149, Sheet2!$A$2:$A$4, Sheet2!$B$2:$B$4, 0))</f>
        <v>72</v>
      </c>
    </row>
    <row r="150" spans="1:3" x14ac:dyDescent="0.3">
      <c r="A150">
        <v>149</v>
      </c>
      <c r="B150" t="str">
        <f t="shared" ca="1" si="2"/>
        <v>Premium</v>
      </c>
      <c r="C150">
        <f ca="1" xml:space="preserve"> Sheet1!$G$11 * (1 + _xlfn.XLOOKUP(B150, Sheet2!$A$2:$A$4, Sheet2!$B$2:$B$4, 0))</f>
        <v>99.000000000000014</v>
      </c>
    </row>
    <row r="151" spans="1:3" x14ac:dyDescent="0.3">
      <c r="A151">
        <v>150</v>
      </c>
      <c r="B151" t="str">
        <f t="shared" ca="1" si="2"/>
        <v>Trial</v>
      </c>
      <c r="C151">
        <f ca="1" xml:space="preserve"> Sheet1!$G$11 * (1 + _xlfn.XLOOKUP(B151, Sheet2!$A$2:$A$4, Sheet2!$B$2:$B$4, 0))</f>
        <v>72</v>
      </c>
    </row>
    <row r="152" spans="1:3" x14ac:dyDescent="0.3">
      <c r="A152">
        <v>151</v>
      </c>
      <c r="B152" t="str">
        <f t="shared" ca="1" si="2"/>
        <v>Premium</v>
      </c>
      <c r="C152">
        <f ca="1" xml:space="preserve"> Sheet1!$G$11 * (1 + _xlfn.XLOOKUP(B152, Sheet2!$A$2:$A$4, Sheet2!$B$2:$B$4, 0))</f>
        <v>99.000000000000014</v>
      </c>
    </row>
    <row r="153" spans="1:3" x14ac:dyDescent="0.3">
      <c r="A153">
        <v>152</v>
      </c>
      <c r="B153" t="str">
        <f t="shared" ca="1" si="2"/>
        <v>Trial</v>
      </c>
      <c r="C153">
        <f ca="1" xml:space="preserve"> Sheet1!$G$11 * (1 + _xlfn.XLOOKUP(B153, Sheet2!$A$2:$A$4, Sheet2!$B$2:$B$4, 0))</f>
        <v>72</v>
      </c>
    </row>
    <row r="154" spans="1:3" x14ac:dyDescent="0.3">
      <c r="A154">
        <v>153</v>
      </c>
      <c r="B154" t="str">
        <f t="shared" ca="1" si="2"/>
        <v>Premium</v>
      </c>
      <c r="C154">
        <f ca="1" xml:space="preserve"> Sheet1!$G$11 * (1 + _xlfn.XLOOKUP(B154, Sheet2!$A$2:$A$4, Sheet2!$B$2:$B$4, 0))</f>
        <v>99.000000000000014</v>
      </c>
    </row>
    <row r="155" spans="1:3" x14ac:dyDescent="0.3">
      <c r="A155">
        <v>154</v>
      </c>
      <c r="B155" t="str">
        <f t="shared" ca="1" si="2"/>
        <v>Premium</v>
      </c>
      <c r="C155">
        <f ca="1" xml:space="preserve"> Sheet1!$G$11 * (1 + _xlfn.XLOOKUP(B155, Sheet2!$A$2:$A$4, Sheet2!$B$2:$B$4, 0))</f>
        <v>99.000000000000014</v>
      </c>
    </row>
    <row r="156" spans="1:3" x14ac:dyDescent="0.3">
      <c r="A156">
        <v>155</v>
      </c>
      <c r="B156" t="str">
        <f t="shared" ca="1" si="2"/>
        <v>Trial</v>
      </c>
      <c r="C156">
        <f ca="1" xml:space="preserve"> Sheet1!$G$11 * (1 + _xlfn.XLOOKUP(B156, Sheet2!$A$2:$A$4, Sheet2!$B$2:$B$4, 0))</f>
        <v>72</v>
      </c>
    </row>
    <row r="157" spans="1:3" x14ac:dyDescent="0.3">
      <c r="A157">
        <v>156</v>
      </c>
      <c r="B157" t="str">
        <f t="shared" ca="1" si="2"/>
        <v>Standard</v>
      </c>
      <c r="C157">
        <f ca="1" xml:space="preserve"> Sheet1!$G$11 * (1 + _xlfn.XLOOKUP(B157, Sheet2!$A$2:$A$4, Sheet2!$B$2:$B$4, 0))</f>
        <v>90</v>
      </c>
    </row>
    <row r="158" spans="1:3" x14ac:dyDescent="0.3">
      <c r="A158">
        <v>157</v>
      </c>
      <c r="B158" t="str">
        <f t="shared" ca="1" si="2"/>
        <v>Trial</v>
      </c>
      <c r="C158">
        <f ca="1" xml:space="preserve"> Sheet1!$G$11 * (1 + _xlfn.XLOOKUP(B158, Sheet2!$A$2:$A$4, Sheet2!$B$2:$B$4, 0))</f>
        <v>72</v>
      </c>
    </row>
    <row r="159" spans="1:3" x14ac:dyDescent="0.3">
      <c r="A159">
        <v>158</v>
      </c>
      <c r="B159" t="str">
        <f t="shared" ca="1" si="2"/>
        <v>Standard</v>
      </c>
      <c r="C159">
        <f ca="1" xml:space="preserve"> Sheet1!$G$11 * (1 + _xlfn.XLOOKUP(B159, Sheet2!$A$2:$A$4, Sheet2!$B$2:$B$4, 0))</f>
        <v>90</v>
      </c>
    </row>
    <row r="160" spans="1:3" x14ac:dyDescent="0.3">
      <c r="A160">
        <v>159</v>
      </c>
      <c r="B160" t="str">
        <f t="shared" ca="1" si="2"/>
        <v>Premium</v>
      </c>
      <c r="C160">
        <f ca="1" xml:space="preserve"> Sheet1!$G$11 * (1 + _xlfn.XLOOKUP(B160, Sheet2!$A$2:$A$4, Sheet2!$B$2:$B$4, 0))</f>
        <v>99.000000000000014</v>
      </c>
    </row>
    <row r="161" spans="1:3" x14ac:dyDescent="0.3">
      <c r="A161">
        <v>160</v>
      </c>
      <c r="B161" t="str">
        <f t="shared" ca="1" si="2"/>
        <v>Standard</v>
      </c>
      <c r="C161">
        <f ca="1" xml:space="preserve"> Sheet1!$G$11 * (1 + _xlfn.XLOOKUP(B161, Sheet2!$A$2:$A$4, Sheet2!$B$2:$B$4, 0))</f>
        <v>90</v>
      </c>
    </row>
    <row r="162" spans="1:3" x14ac:dyDescent="0.3">
      <c r="A162">
        <v>161</v>
      </c>
      <c r="B162" t="str">
        <f t="shared" ca="1" si="2"/>
        <v>Premium</v>
      </c>
      <c r="C162">
        <f ca="1" xml:space="preserve"> Sheet1!$G$11 * (1 + _xlfn.XLOOKUP(B162, Sheet2!$A$2:$A$4, Sheet2!$B$2:$B$4, 0))</f>
        <v>99.000000000000014</v>
      </c>
    </row>
    <row r="163" spans="1:3" x14ac:dyDescent="0.3">
      <c r="A163">
        <v>162</v>
      </c>
      <c r="B163" t="str">
        <f t="shared" ca="1" si="2"/>
        <v>Trial</v>
      </c>
      <c r="C163">
        <f ca="1" xml:space="preserve"> Sheet1!$G$11 * (1 + _xlfn.XLOOKUP(B163, Sheet2!$A$2:$A$4, Sheet2!$B$2:$B$4, 0))</f>
        <v>72</v>
      </c>
    </row>
    <row r="164" spans="1:3" x14ac:dyDescent="0.3">
      <c r="A164">
        <v>163</v>
      </c>
      <c r="B164" t="str">
        <f t="shared" ca="1" si="2"/>
        <v>Premium</v>
      </c>
      <c r="C164">
        <f ca="1" xml:space="preserve"> Sheet1!$G$11 * (1 + _xlfn.XLOOKUP(B164, Sheet2!$A$2:$A$4, Sheet2!$B$2:$B$4, 0))</f>
        <v>99.000000000000014</v>
      </c>
    </row>
    <row r="165" spans="1:3" x14ac:dyDescent="0.3">
      <c r="A165">
        <v>164</v>
      </c>
      <c r="B165" t="str">
        <f t="shared" ca="1" si="2"/>
        <v>Standard</v>
      </c>
      <c r="C165">
        <f ca="1" xml:space="preserve"> Sheet1!$G$11 * (1 + _xlfn.XLOOKUP(B165, Sheet2!$A$2:$A$4, Sheet2!$B$2:$B$4, 0))</f>
        <v>90</v>
      </c>
    </row>
    <row r="166" spans="1:3" x14ac:dyDescent="0.3">
      <c r="A166">
        <v>165</v>
      </c>
      <c r="B166" t="str">
        <f t="shared" ca="1" si="2"/>
        <v>Standard</v>
      </c>
      <c r="C166">
        <f ca="1" xml:space="preserve"> Sheet1!$G$11 * (1 + _xlfn.XLOOKUP(B166, Sheet2!$A$2:$A$4, Sheet2!$B$2:$B$4, 0))</f>
        <v>90</v>
      </c>
    </row>
    <row r="167" spans="1:3" x14ac:dyDescent="0.3">
      <c r="A167">
        <v>166</v>
      </c>
      <c r="B167" t="str">
        <f t="shared" ca="1" si="2"/>
        <v>Standard</v>
      </c>
      <c r="C167">
        <f ca="1" xml:space="preserve"> Sheet1!$G$11 * (1 + _xlfn.XLOOKUP(B167, Sheet2!$A$2:$A$4, Sheet2!$B$2:$B$4, 0))</f>
        <v>90</v>
      </c>
    </row>
    <row r="168" spans="1:3" x14ac:dyDescent="0.3">
      <c r="A168">
        <v>167</v>
      </c>
      <c r="B168" t="str">
        <f t="shared" ca="1" si="2"/>
        <v>Trial</v>
      </c>
      <c r="C168">
        <f ca="1" xml:space="preserve"> Sheet1!$G$11 * (1 + _xlfn.XLOOKUP(B168, Sheet2!$A$2:$A$4, Sheet2!$B$2:$B$4, 0))</f>
        <v>72</v>
      </c>
    </row>
    <row r="169" spans="1:3" x14ac:dyDescent="0.3">
      <c r="A169">
        <v>168</v>
      </c>
      <c r="B169" t="str">
        <f t="shared" ca="1" si="2"/>
        <v>Trial</v>
      </c>
      <c r="C169">
        <f ca="1" xml:space="preserve"> Sheet1!$G$11 * (1 + _xlfn.XLOOKUP(B169, Sheet2!$A$2:$A$4, Sheet2!$B$2:$B$4, 0))</f>
        <v>72</v>
      </c>
    </row>
    <row r="170" spans="1:3" x14ac:dyDescent="0.3">
      <c r="A170">
        <v>169</v>
      </c>
      <c r="B170" t="str">
        <f t="shared" ca="1" si="2"/>
        <v>Trial</v>
      </c>
      <c r="C170">
        <f ca="1" xml:space="preserve"> Sheet1!$G$11 * (1 + _xlfn.XLOOKUP(B170, Sheet2!$A$2:$A$4, Sheet2!$B$2:$B$4, 0))</f>
        <v>72</v>
      </c>
    </row>
    <row r="171" spans="1:3" x14ac:dyDescent="0.3">
      <c r="A171">
        <v>170</v>
      </c>
      <c r="B171" t="str">
        <f t="shared" ca="1" si="2"/>
        <v>Premium</v>
      </c>
      <c r="C171">
        <f ca="1" xml:space="preserve"> Sheet1!$G$11 * (1 + _xlfn.XLOOKUP(B171, Sheet2!$A$2:$A$4, Sheet2!$B$2:$B$4, 0))</f>
        <v>99.000000000000014</v>
      </c>
    </row>
    <row r="172" spans="1:3" x14ac:dyDescent="0.3">
      <c r="A172">
        <v>171</v>
      </c>
      <c r="B172" t="str">
        <f t="shared" ca="1" si="2"/>
        <v>Premium</v>
      </c>
      <c r="C172">
        <f ca="1" xml:space="preserve"> Sheet1!$G$11 * (1 + _xlfn.XLOOKUP(B172, Sheet2!$A$2:$A$4, Sheet2!$B$2:$B$4, 0))</f>
        <v>99.000000000000014</v>
      </c>
    </row>
    <row r="173" spans="1:3" x14ac:dyDescent="0.3">
      <c r="A173">
        <v>172</v>
      </c>
      <c r="B173" t="str">
        <f t="shared" ca="1" si="2"/>
        <v>Trial</v>
      </c>
      <c r="C173">
        <f ca="1" xml:space="preserve"> Sheet1!$G$11 * (1 + _xlfn.XLOOKUP(B173, Sheet2!$A$2:$A$4, Sheet2!$B$2:$B$4, 0))</f>
        <v>72</v>
      </c>
    </row>
    <row r="174" spans="1:3" x14ac:dyDescent="0.3">
      <c r="A174">
        <v>173</v>
      </c>
      <c r="B174" t="str">
        <f t="shared" ca="1" si="2"/>
        <v>Premium</v>
      </c>
      <c r="C174">
        <f ca="1" xml:space="preserve"> Sheet1!$G$11 * (1 + _xlfn.XLOOKUP(B174, Sheet2!$A$2:$A$4, Sheet2!$B$2:$B$4, 0))</f>
        <v>99.000000000000014</v>
      </c>
    </row>
    <row r="175" spans="1:3" x14ac:dyDescent="0.3">
      <c r="A175">
        <v>174</v>
      </c>
      <c r="B175" t="str">
        <f t="shared" ca="1" si="2"/>
        <v>Premium</v>
      </c>
      <c r="C175">
        <f ca="1" xml:space="preserve"> Sheet1!$G$11 * (1 + _xlfn.XLOOKUP(B175, Sheet2!$A$2:$A$4, Sheet2!$B$2:$B$4, 0))</f>
        <v>99.000000000000014</v>
      </c>
    </row>
    <row r="176" spans="1:3" x14ac:dyDescent="0.3">
      <c r="A176">
        <v>175</v>
      </c>
      <c r="B176" t="str">
        <f t="shared" ca="1" si="2"/>
        <v>Trial</v>
      </c>
      <c r="C176">
        <f ca="1" xml:space="preserve"> Sheet1!$G$11 * (1 + _xlfn.XLOOKUP(B176, Sheet2!$A$2:$A$4, Sheet2!$B$2:$B$4, 0))</f>
        <v>72</v>
      </c>
    </row>
    <row r="177" spans="1:3" x14ac:dyDescent="0.3">
      <c r="A177">
        <v>176</v>
      </c>
      <c r="B177" t="str">
        <f t="shared" ca="1" si="2"/>
        <v>Trial</v>
      </c>
      <c r="C177">
        <f ca="1" xml:space="preserve"> Sheet1!$G$11 * (1 + _xlfn.XLOOKUP(B177, Sheet2!$A$2:$A$4, Sheet2!$B$2:$B$4, 0))</f>
        <v>72</v>
      </c>
    </row>
    <row r="178" spans="1:3" x14ac:dyDescent="0.3">
      <c r="A178">
        <v>177</v>
      </c>
      <c r="B178" t="str">
        <f t="shared" ca="1" si="2"/>
        <v>Standard</v>
      </c>
      <c r="C178">
        <f ca="1" xml:space="preserve"> Sheet1!$G$11 * (1 + _xlfn.XLOOKUP(B178, Sheet2!$A$2:$A$4, Sheet2!$B$2:$B$4, 0))</f>
        <v>90</v>
      </c>
    </row>
    <row r="179" spans="1:3" x14ac:dyDescent="0.3">
      <c r="A179">
        <v>178</v>
      </c>
      <c r="B179" t="str">
        <f t="shared" ca="1" si="2"/>
        <v>Premium</v>
      </c>
      <c r="C179">
        <f ca="1" xml:space="preserve"> Sheet1!$G$11 * (1 + _xlfn.XLOOKUP(B179, Sheet2!$A$2:$A$4, Sheet2!$B$2:$B$4, 0))</f>
        <v>99.000000000000014</v>
      </c>
    </row>
    <row r="180" spans="1:3" x14ac:dyDescent="0.3">
      <c r="A180">
        <v>179</v>
      </c>
      <c r="B180" t="str">
        <f t="shared" ca="1" si="2"/>
        <v>Trial</v>
      </c>
      <c r="C180">
        <f ca="1" xml:space="preserve"> Sheet1!$G$11 * (1 + _xlfn.XLOOKUP(B180, Sheet2!$A$2:$A$4, Sheet2!$B$2:$B$4, 0))</f>
        <v>72</v>
      </c>
    </row>
    <row r="181" spans="1:3" x14ac:dyDescent="0.3">
      <c r="A181">
        <v>180</v>
      </c>
      <c r="B181" t="str">
        <f t="shared" ca="1" si="2"/>
        <v>Standard</v>
      </c>
      <c r="C181">
        <f ca="1" xml:space="preserve"> Sheet1!$G$11 * (1 + _xlfn.XLOOKUP(B181, Sheet2!$A$2:$A$4, Sheet2!$B$2:$B$4, 0))</f>
        <v>90</v>
      </c>
    </row>
    <row r="182" spans="1:3" x14ac:dyDescent="0.3">
      <c r="A182">
        <v>181</v>
      </c>
      <c r="B182" t="str">
        <f t="shared" ca="1" si="2"/>
        <v>Premium</v>
      </c>
      <c r="C182">
        <f ca="1" xml:space="preserve"> Sheet1!$G$11 * (1 + _xlfn.XLOOKUP(B182, Sheet2!$A$2:$A$4, Sheet2!$B$2:$B$4, 0))</f>
        <v>99.000000000000014</v>
      </c>
    </row>
    <row r="183" spans="1:3" x14ac:dyDescent="0.3">
      <c r="A183">
        <v>182</v>
      </c>
      <c r="B183" t="str">
        <f t="shared" ca="1" si="2"/>
        <v>Trial</v>
      </c>
      <c r="C183">
        <f ca="1" xml:space="preserve"> Sheet1!$G$11 * (1 + _xlfn.XLOOKUP(B183, Sheet2!$A$2:$A$4, Sheet2!$B$2:$B$4, 0))</f>
        <v>72</v>
      </c>
    </row>
    <row r="184" spans="1:3" x14ac:dyDescent="0.3">
      <c r="A184">
        <v>183</v>
      </c>
      <c r="B184" t="str">
        <f t="shared" ca="1" si="2"/>
        <v>Standard</v>
      </c>
      <c r="C184">
        <f ca="1" xml:space="preserve"> Sheet1!$G$11 * (1 + _xlfn.XLOOKUP(B184, Sheet2!$A$2:$A$4, Sheet2!$B$2:$B$4, 0))</f>
        <v>90</v>
      </c>
    </row>
    <row r="185" spans="1:3" x14ac:dyDescent="0.3">
      <c r="A185">
        <v>184</v>
      </c>
      <c r="B185" t="str">
        <f t="shared" ca="1" si="2"/>
        <v>Premium</v>
      </c>
      <c r="C185">
        <f ca="1" xml:space="preserve"> Sheet1!$G$11 * (1 + _xlfn.XLOOKUP(B185, Sheet2!$A$2:$A$4, Sheet2!$B$2:$B$4, 0))</f>
        <v>99.000000000000014</v>
      </c>
    </row>
    <row r="186" spans="1:3" x14ac:dyDescent="0.3">
      <c r="A186">
        <v>185</v>
      </c>
      <c r="B186" t="str">
        <f t="shared" ca="1" si="2"/>
        <v>Trial</v>
      </c>
      <c r="C186">
        <f ca="1" xml:space="preserve"> Sheet1!$G$11 * (1 + _xlfn.XLOOKUP(B186, Sheet2!$A$2:$A$4, Sheet2!$B$2:$B$4, 0))</f>
        <v>72</v>
      </c>
    </row>
    <row r="187" spans="1:3" x14ac:dyDescent="0.3">
      <c r="A187">
        <v>186</v>
      </c>
      <c r="B187" t="str">
        <f t="shared" ca="1" si="2"/>
        <v>Standard</v>
      </c>
      <c r="C187">
        <f ca="1" xml:space="preserve"> Sheet1!$G$11 * (1 + _xlfn.XLOOKUP(B187, Sheet2!$A$2:$A$4, Sheet2!$B$2:$B$4, 0))</f>
        <v>90</v>
      </c>
    </row>
    <row r="188" spans="1:3" x14ac:dyDescent="0.3">
      <c r="A188">
        <v>187</v>
      </c>
      <c r="B188" t="str">
        <f t="shared" ca="1" si="2"/>
        <v>Standard</v>
      </c>
      <c r="C188">
        <f ca="1" xml:space="preserve"> Sheet1!$G$11 * (1 + _xlfn.XLOOKUP(B188, Sheet2!$A$2:$A$4, Sheet2!$B$2:$B$4, 0))</f>
        <v>90</v>
      </c>
    </row>
    <row r="189" spans="1:3" x14ac:dyDescent="0.3">
      <c r="A189">
        <v>188</v>
      </c>
      <c r="B189" t="str">
        <f t="shared" ca="1" si="2"/>
        <v>Premium</v>
      </c>
      <c r="C189">
        <f ca="1" xml:space="preserve"> Sheet1!$G$11 * (1 + _xlfn.XLOOKUP(B189, Sheet2!$A$2:$A$4, Sheet2!$B$2:$B$4, 0))</f>
        <v>99.000000000000014</v>
      </c>
    </row>
    <row r="190" spans="1:3" x14ac:dyDescent="0.3">
      <c r="A190">
        <v>189</v>
      </c>
      <c r="B190" t="str">
        <f t="shared" ca="1" si="2"/>
        <v>Trial</v>
      </c>
      <c r="C190">
        <f ca="1" xml:space="preserve"> Sheet1!$G$11 * (1 + _xlfn.XLOOKUP(B190, Sheet2!$A$2:$A$4, Sheet2!$B$2:$B$4, 0))</f>
        <v>72</v>
      </c>
    </row>
    <row r="191" spans="1:3" x14ac:dyDescent="0.3">
      <c r="A191">
        <v>190</v>
      </c>
      <c r="B191" t="str">
        <f t="shared" ca="1" si="2"/>
        <v>Trial</v>
      </c>
      <c r="C191">
        <f ca="1" xml:space="preserve"> Sheet1!$G$11 * (1 + _xlfn.XLOOKUP(B191, Sheet2!$A$2:$A$4, Sheet2!$B$2:$B$4, 0))</f>
        <v>72</v>
      </c>
    </row>
    <row r="192" spans="1:3" x14ac:dyDescent="0.3">
      <c r="A192">
        <v>191</v>
      </c>
      <c r="B192" t="str">
        <f t="shared" ca="1" si="2"/>
        <v>Trial</v>
      </c>
      <c r="C192">
        <f ca="1" xml:space="preserve"> Sheet1!$G$11 * (1 + _xlfn.XLOOKUP(B192, Sheet2!$A$2:$A$4, Sheet2!$B$2:$B$4, 0))</f>
        <v>72</v>
      </c>
    </row>
    <row r="193" spans="1:3" x14ac:dyDescent="0.3">
      <c r="A193">
        <v>192</v>
      </c>
      <c r="B193" t="str">
        <f t="shared" ca="1" si="2"/>
        <v>Trial</v>
      </c>
      <c r="C193">
        <f ca="1" xml:space="preserve"> Sheet1!$G$11 * (1 + _xlfn.XLOOKUP(B193, Sheet2!$A$2:$A$4, Sheet2!$B$2:$B$4, 0))</f>
        <v>72</v>
      </c>
    </row>
    <row r="194" spans="1:3" x14ac:dyDescent="0.3">
      <c r="A194">
        <v>193</v>
      </c>
      <c r="B194" t="str">
        <f t="shared" ca="1" si="2"/>
        <v>Trial</v>
      </c>
      <c r="C194">
        <f ca="1" xml:space="preserve"> Sheet1!$G$11 * (1 + _xlfn.XLOOKUP(B194, Sheet2!$A$2:$A$4, Sheet2!$B$2:$B$4, 0))</f>
        <v>72</v>
      </c>
    </row>
    <row r="195" spans="1:3" x14ac:dyDescent="0.3">
      <c r="A195">
        <v>194</v>
      </c>
      <c r="B195" t="str">
        <f t="shared" ref="B195:B258" ca="1" si="3">CHOOSE(RANDBETWEEN(1,3),"Premium","Standard","Trial")</f>
        <v>Standard</v>
      </c>
      <c r="C195">
        <f ca="1" xml:space="preserve"> Sheet1!$G$11 * (1 + _xlfn.XLOOKUP(B195, Sheet2!$A$2:$A$4, Sheet2!$B$2:$B$4, 0))</f>
        <v>90</v>
      </c>
    </row>
    <row r="196" spans="1:3" x14ac:dyDescent="0.3">
      <c r="A196">
        <v>195</v>
      </c>
      <c r="B196" t="str">
        <f t="shared" ca="1" si="3"/>
        <v>Standard</v>
      </c>
      <c r="C196">
        <f ca="1" xml:space="preserve"> Sheet1!$G$11 * (1 + _xlfn.XLOOKUP(B196, Sheet2!$A$2:$A$4, Sheet2!$B$2:$B$4, 0))</f>
        <v>90</v>
      </c>
    </row>
    <row r="197" spans="1:3" x14ac:dyDescent="0.3">
      <c r="A197">
        <v>196</v>
      </c>
      <c r="B197" t="str">
        <f t="shared" ca="1" si="3"/>
        <v>Standard</v>
      </c>
      <c r="C197">
        <f ca="1" xml:space="preserve"> Sheet1!$G$11 * (1 + _xlfn.XLOOKUP(B197, Sheet2!$A$2:$A$4, Sheet2!$B$2:$B$4, 0))</f>
        <v>90</v>
      </c>
    </row>
    <row r="198" spans="1:3" x14ac:dyDescent="0.3">
      <c r="A198">
        <v>197</v>
      </c>
      <c r="B198" t="str">
        <f t="shared" ca="1" si="3"/>
        <v>Trial</v>
      </c>
      <c r="C198">
        <f ca="1" xml:space="preserve"> Sheet1!$G$11 * (1 + _xlfn.XLOOKUP(B198, Sheet2!$A$2:$A$4, Sheet2!$B$2:$B$4, 0))</f>
        <v>72</v>
      </c>
    </row>
    <row r="199" spans="1:3" x14ac:dyDescent="0.3">
      <c r="A199">
        <v>198</v>
      </c>
      <c r="B199" t="str">
        <f t="shared" ca="1" si="3"/>
        <v>Premium</v>
      </c>
      <c r="C199">
        <f ca="1" xml:space="preserve"> Sheet1!$G$11 * (1 + _xlfn.XLOOKUP(B199, Sheet2!$A$2:$A$4, Sheet2!$B$2:$B$4, 0))</f>
        <v>99.000000000000014</v>
      </c>
    </row>
    <row r="200" spans="1:3" x14ac:dyDescent="0.3">
      <c r="A200">
        <v>199</v>
      </c>
      <c r="B200" t="str">
        <f t="shared" ca="1" si="3"/>
        <v>Premium</v>
      </c>
      <c r="C200">
        <f ca="1" xml:space="preserve"> Sheet1!$G$11 * (1 + _xlfn.XLOOKUP(B200, Sheet2!$A$2:$A$4, Sheet2!$B$2:$B$4, 0))</f>
        <v>99.000000000000014</v>
      </c>
    </row>
    <row r="201" spans="1:3" x14ac:dyDescent="0.3">
      <c r="A201">
        <v>200</v>
      </c>
      <c r="B201" t="str">
        <f t="shared" ca="1" si="3"/>
        <v>Premium</v>
      </c>
      <c r="C201">
        <f ca="1" xml:space="preserve"> Sheet1!$G$11 * (1 + _xlfn.XLOOKUP(B201, Sheet2!$A$2:$A$4, Sheet2!$B$2:$B$4, 0))</f>
        <v>99.000000000000014</v>
      </c>
    </row>
    <row r="202" spans="1:3" x14ac:dyDescent="0.3">
      <c r="A202">
        <v>201</v>
      </c>
      <c r="B202" t="str">
        <f t="shared" ca="1" si="3"/>
        <v>Standard</v>
      </c>
      <c r="C202">
        <f ca="1" xml:space="preserve"> Sheet1!$G$11 * (1 + _xlfn.XLOOKUP(B202, Sheet2!$A$2:$A$4, Sheet2!$B$2:$B$4, 0))</f>
        <v>90</v>
      </c>
    </row>
    <row r="203" spans="1:3" x14ac:dyDescent="0.3">
      <c r="A203">
        <v>202</v>
      </c>
      <c r="B203" t="str">
        <f t="shared" ca="1" si="3"/>
        <v>Standard</v>
      </c>
      <c r="C203">
        <f ca="1" xml:space="preserve"> Sheet1!$G$11 * (1 + _xlfn.XLOOKUP(B203, Sheet2!$A$2:$A$4, Sheet2!$B$2:$B$4, 0))</f>
        <v>90</v>
      </c>
    </row>
    <row r="204" spans="1:3" x14ac:dyDescent="0.3">
      <c r="A204">
        <v>203</v>
      </c>
      <c r="B204" t="str">
        <f t="shared" ca="1" si="3"/>
        <v>Standard</v>
      </c>
      <c r="C204">
        <f ca="1" xml:space="preserve"> Sheet1!$G$11 * (1 + _xlfn.XLOOKUP(B204, Sheet2!$A$2:$A$4, Sheet2!$B$2:$B$4, 0))</f>
        <v>90</v>
      </c>
    </row>
    <row r="205" spans="1:3" x14ac:dyDescent="0.3">
      <c r="A205">
        <v>204</v>
      </c>
      <c r="B205" t="str">
        <f t="shared" ca="1" si="3"/>
        <v>Standard</v>
      </c>
      <c r="C205">
        <f ca="1" xml:space="preserve"> Sheet1!$G$11 * (1 + _xlfn.XLOOKUP(B205, Sheet2!$A$2:$A$4, Sheet2!$B$2:$B$4, 0))</f>
        <v>90</v>
      </c>
    </row>
    <row r="206" spans="1:3" x14ac:dyDescent="0.3">
      <c r="A206">
        <v>205</v>
      </c>
      <c r="B206" t="str">
        <f t="shared" ca="1" si="3"/>
        <v>Premium</v>
      </c>
      <c r="C206">
        <f ca="1" xml:space="preserve"> Sheet1!$G$11 * (1 + _xlfn.XLOOKUP(B206, Sheet2!$A$2:$A$4, Sheet2!$B$2:$B$4, 0))</f>
        <v>99.000000000000014</v>
      </c>
    </row>
    <row r="207" spans="1:3" x14ac:dyDescent="0.3">
      <c r="A207">
        <v>206</v>
      </c>
      <c r="B207" t="str">
        <f t="shared" ca="1" si="3"/>
        <v>Premium</v>
      </c>
      <c r="C207">
        <f ca="1" xml:space="preserve"> Sheet1!$G$11 * (1 + _xlfn.XLOOKUP(B207, Sheet2!$A$2:$A$4, Sheet2!$B$2:$B$4, 0))</f>
        <v>99.000000000000014</v>
      </c>
    </row>
    <row r="208" spans="1:3" x14ac:dyDescent="0.3">
      <c r="A208">
        <v>207</v>
      </c>
      <c r="B208" t="str">
        <f t="shared" ca="1" si="3"/>
        <v>Standard</v>
      </c>
      <c r="C208">
        <f ca="1" xml:space="preserve"> Sheet1!$G$11 * (1 + _xlfn.XLOOKUP(B208, Sheet2!$A$2:$A$4, Sheet2!$B$2:$B$4, 0))</f>
        <v>90</v>
      </c>
    </row>
    <row r="209" spans="1:3" x14ac:dyDescent="0.3">
      <c r="A209">
        <v>208</v>
      </c>
      <c r="B209" t="str">
        <f t="shared" ca="1" si="3"/>
        <v>Standard</v>
      </c>
      <c r="C209">
        <f ca="1" xml:space="preserve"> Sheet1!$G$11 * (1 + _xlfn.XLOOKUP(B209, Sheet2!$A$2:$A$4, Sheet2!$B$2:$B$4, 0))</f>
        <v>90</v>
      </c>
    </row>
    <row r="210" spans="1:3" x14ac:dyDescent="0.3">
      <c r="A210">
        <v>209</v>
      </c>
      <c r="B210" t="str">
        <f t="shared" ca="1" si="3"/>
        <v>Standard</v>
      </c>
      <c r="C210">
        <f ca="1" xml:space="preserve"> Sheet1!$G$11 * (1 + _xlfn.XLOOKUP(B210, Sheet2!$A$2:$A$4, Sheet2!$B$2:$B$4, 0))</f>
        <v>90</v>
      </c>
    </row>
    <row r="211" spans="1:3" x14ac:dyDescent="0.3">
      <c r="A211">
        <v>210</v>
      </c>
      <c r="B211" t="str">
        <f t="shared" ca="1" si="3"/>
        <v>Premium</v>
      </c>
      <c r="C211">
        <f ca="1" xml:space="preserve"> Sheet1!$G$11 * (1 + _xlfn.XLOOKUP(B211, Sheet2!$A$2:$A$4, Sheet2!$B$2:$B$4, 0))</f>
        <v>99.000000000000014</v>
      </c>
    </row>
    <row r="212" spans="1:3" x14ac:dyDescent="0.3">
      <c r="A212">
        <v>211</v>
      </c>
      <c r="B212" t="str">
        <f t="shared" ca="1" si="3"/>
        <v>Trial</v>
      </c>
      <c r="C212">
        <f ca="1" xml:space="preserve"> Sheet1!$G$11 * (1 + _xlfn.XLOOKUP(B212, Sheet2!$A$2:$A$4, Sheet2!$B$2:$B$4, 0))</f>
        <v>72</v>
      </c>
    </row>
    <row r="213" spans="1:3" x14ac:dyDescent="0.3">
      <c r="A213">
        <v>212</v>
      </c>
      <c r="B213" t="str">
        <f t="shared" ca="1" si="3"/>
        <v>Trial</v>
      </c>
      <c r="C213">
        <f ca="1" xml:space="preserve"> Sheet1!$G$11 * (1 + _xlfn.XLOOKUP(B213, Sheet2!$A$2:$A$4, Sheet2!$B$2:$B$4, 0))</f>
        <v>72</v>
      </c>
    </row>
    <row r="214" spans="1:3" x14ac:dyDescent="0.3">
      <c r="A214">
        <v>213</v>
      </c>
      <c r="B214" t="str">
        <f t="shared" ca="1" si="3"/>
        <v>Trial</v>
      </c>
      <c r="C214">
        <f ca="1" xml:space="preserve"> Sheet1!$G$11 * (1 + _xlfn.XLOOKUP(B214, Sheet2!$A$2:$A$4, Sheet2!$B$2:$B$4, 0))</f>
        <v>72</v>
      </c>
    </row>
    <row r="215" spans="1:3" x14ac:dyDescent="0.3">
      <c r="A215">
        <v>214</v>
      </c>
      <c r="B215" t="str">
        <f t="shared" ca="1" si="3"/>
        <v>Trial</v>
      </c>
      <c r="C215">
        <f ca="1" xml:space="preserve"> Sheet1!$G$11 * (1 + _xlfn.XLOOKUP(B215, Sheet2!$A$2:$A$4, Sheet2!$B$2:$B$4, 0))</f>
        <v>72</v>
      </c>
    </row>
    <row r="216" spans="1:3" x14ac:dyDescent="0.3">
      <c r="A216">
        <v>215</v>
      </c>
      <c r="B216" t="str">
        <f t="shared" ca="1" si="3"/>
        <v>Standard</v>
      </c>
      <c r="C216">
        <f ca="1" xml:space="preserve"> Sheet1!$G$11 * (1 + _xlfn.XLOOKUP(B216, Sheet2!$A$2:$A$4, Sheet2!$B$2:$B$4, 0))</f>
        <v>90</v>
      </c>
    </row>
    <row r="217" spans="1:3" x14ac:dyDescent="0.3">
      <c r="A217">
        <v>216</v>
      </c>
      <c r="B217" t="str">
        <f t="shared" ca="1" si="3"/>
        <v>Premium</v>
      </c>
      <c r="C217">
        <f ca="1" xml:space="preserve"> Sheet1!$G$11 * (1 + _xlfn.XLOOKUP(B217, Sheet2!$A$2:$A$4, Sheet2!$B$2:$B$4, 0))</f>
        <v>99.000000000000014</v>
      </c>
    </row>
    <row r="218" spans="1:3" x14ac:dyDescent="0.3">
      <c r="A218">
        <v>217</v>
      </c>
      <c r="B218" t="str">
        <f t="shared" ca="1" si="3"/>
        <v>Standard</v>
      </c>
      <c r="C218">
        <f ca="1" xml:space="preserve"> Sheet1!$G$11 * (1 + _xlfn.XLOOKUP(B218, Sheet2!$A$2:$A$4, Sheet2!$B$2:$B$4, 0))</f>
        <v>90</v>
      </c>
    </row>
    <row r="219" spans="1:3" x14ac:dyDescent="0.3">
      <c r="A219">
        <v>218</v>
      </c>
      <c r="B219" t="str">
        <f t="shared" ca="1" si="3"/>
        <v>Premium</v>
      </c>
      <c r="C219">
        <f ca="1" xml:space="preserve"> Sheet1!$G$11 * (1 + _xlfn.XLOOKUP(B219, Sheet2!$A$2:$A$4, Sheet2!$B$2:$B$4, 0))</f>
        <v>99.000000000000014</v>
      </c>
    </row>
    <row r="220" spans="1:3" x14ac:dyDescent="0.3">
      <c r="A220">
        <v>219</v>
      </c>
      <c r="B220" t="str">
        <f t="shared" ca="1" si="3"/>
        <v>Standard</v>
      </c>
      <c r="C220">
        <f ca="1" xml:space="preserve"> Sheet1!$G$11 * (1 + _xlfn.XLOOKUP(B220, Sheet2!$A$2:$A$4, Sheet2!$B$2:$B$4, 0))</f>
        <v>90</v>
      </c>
    </row>
    <row r="221" spans="1:3" x14ac:dyDescent="0.3">
      <c r="A221">
        <v>220</v>
      </c>
      <c r="B221" t="str">
        <f t="shared" ca="1" si="3"/>
        <v>Trial</v>
      </c>
      <c r="C221">
        <f ca="1" xml:space="preserve"> Sheet1!$G$11 * (1 + _xlfn.XLOOKUP(B221, Sheet2!$A$2:$A$4, Sheet2!$B$2:$B$4, 0))</f>
        <v>72</v>
      </c>
    </row>
    <row r="222" spans="1:3" x14ac:dyDescent="0.3">
      <c r="A222">
        <v>221</v>
      </c>
      <c r="B222" t="str">
        <f t="shared" ca="1" si="3"/>
        <v>Premium</v>
      </c>
      <c r="C222">
        <f ca="1" xml:space="preserve"> Sheet1!$G$11 * (1 + _xlfn.XLOOKUP(B222, Sheet2!$A$2:$A$4, Sheet2!$B$2:$B$4, 0))</f>
        <v>99.000000000000014</v>
      </c>
    </row>
    <row r="223" spans="1:3" x14ac:dyDescent="0.3">
      <c r="A223">
        <v>222</v>
      </c>
      <c r="B223" t="str">
        <f t="shared" ca="1" si="3"/>
        <v>Standard</v>
      </c>
      <c r="C223">
        <f ca="1" xml:space="preserve"> Sheet1!$G$11 * (1 + _xlfn.XLOOKUP(B223, Sheet2!$A$2:$A$4, Sheet2!$B$2:$B$4, 0))</f>
        <v>90</v>
      </c>
    </row>
    <row r="224" spans="1:3" x14ac:dyDescent="0.3">
      <c r="A224">
        <v>223</v>
      </c>
      <c r="B224" t="str">
        <f t="shared" ca="1" si="3"/>
        <v>Trial</v>
      </c>
      <c r="C224">
        <f ca="1" xml:space="preserve"> Sheet1!$G$11 * (1 + _xlfn.XLOOKUP(B224, Sheet2!$A$2:$A$4, Sheet2!$B$2:$B$4, 0))</f>
        <v>72</v>
      </c>
    </row>
    <row r="225" spans="1:3" x14ac:dyDescent="0.3">
      <c r="A225">
        <v>224</v>
      </c>
      <c r="B225" t="str">
        <f t="shared" ca="1" si="3"/>
        <v>Trial</v>
      </c>
      <c r="C225">
        <f ca="1" xml:space="preserve"> Sheet1!$G$11 * (1 + _xlfn.XLOOKUP(B225, Sheet2!$A$2:$A$4, Sheet2!$B$2:$B$4, 0))</f>
        <v>72</v>
      </c>
    </row>
    <row r="226" spans="1:3" x14ac:dyDescent="0.3">
      <c r="A226">
        <v>225</v>
      </c>
      <c r="B226" t="str">
        <f t="shared" ca="1" si="3"/>
        <v>Trial</v>
      </c>
      <c r="C226">
        <f ca="1" xml:space="preserve"> Sheet1!$G$11 * (1 + _xlfn.XLOOKUP(B226, Sheet2!$A$2:$A$4, Sheet2!$B$2:$B$4, 0))</f>
        <v>72</v>
      </c>
    </row>
    <row r="227" spans="1:3" x14ac:dyDescent="0.3">
      <c r="A227">
        <v>226</v>
      </c>
      <c r="B227" t="str">
        <f t="shared" ca="1" si="3"/>
        <v>Standard</v>
      </c>
      <c r="C227">
        <f ca="1" xml:space="preserve"> Sheet1!$G$11 * (1 + _xlfn.XLOOKUP(B227, Sheet2!$A$2:$A$4, Sheet2!$B$2:$B$4, 0))</f>
        <v>90</v>
      </c>
    </row>
    <row r="228" spans="1:3" x14ac:dyDescent="0.3">
      <c r="A228">
        <v>227</v>
      </c>
      <c r="B228" t="str">
        <f t="shared" ca="1" si="3"/>
        <v>Standard</v>
      </c>
      <c r="C228">
        <f ca="1" xml:space="preserve"> Sheet1!$G$11 * (1 + _xlfn.XLOOKUP(B228, Sheet2!$A$2:$A$4, Sheet2!$B$2:$B$4, 0))</f>
        <v>90</v>
      </c>
    </row>
    <row r="229" spans="1:3" x14ac:dyDescent="0.3">
      <c r="A229">
        <v>228</v>
      </c>
      <c r="B229" t="str">
        <f t="shared" ca="1" si="3"/>
        <v>Premium</v>
      </c>
      <c r="C229">
        <f ca="1" xml:space="preserve"> Sheet1!$G$11 * (1 + _xlfn.XLOOKUP(B229, Sheet2!$A$2:$A$4, Sheet2!$B$2:$B$4, 0))</f>
        <v>99.000000000000014</v>
      </c>
    </row>
    <row r="230" spans="1:3" x14ac:dyDescent="0.3">
      <c r="A230">
        <v>229</v>
      </c>
      <c r="B230" t="str">
        <f t="shared" ca="1" si="3"/>
        <v>Premium</v>
      </c>
      <c r="C230">
        <f ca="1" xml:space="preserve"> Sheet1!$G$11 * (1 + _xlfn.XLOOKUP(B230, Sheet2!$A$2:$A$4, Sheet2!$B$2:$B$4, 0))</f>
        <v>99.000000000000014</v>
      </c>
    </row>
    <row r="231" spans="1:3" x14ac:dyDescent="0.3">
      <c r="A231">
        <v>230</v>
      </c>
      <c r="B231" t="str">
        <f t="shared" ca="1" si="3"/>
        <v>Trial</v>
      </c>
      <c r="C231">
        <f ca="1" xml:space="preserve"> Sheet1!$G$11 * (1 + _xlfn.XLOOKUP(B231, Sheet2!$A$2:$A$4, Sheet2!$B$2:$B$4, 0))</f>
        <v>72</v>
      </c>
    </row>
    <row r="232" spans="1:3" x14ac:dyDescent="0.3">
      <c r="A232">
        <v>231</v>
      </c>
      <c r="B232" t="str">
        <f t="shared" ca="1" si="3"/>
        <v>Premium</v>
      </c>
      <c r="C232">
        <f ca="1" xml:space="preserve"> Sheet1!$G$11 * (1 + _xlfn.XLOOKUP(B232, Sheet2!$A$2:$A$4, Sheet2!$B$2:$B$4, 0))</f>
        <v>99.000000000000014</v>
      </c>
    </row>
    <row r="233" spans="1:3" x14ac:dyDescent="0.3">
      <c r="A233">
        <v>232</v>
      </c>
      <c r="B233" t="str">
        <f t="shared" ca="1" si="3"/>
        <v>Premium</v>
      </c>
      <c r="C233">
        <f ca="1" xml:space="preserve"> Sheet1!$G$11 * (1 + _xlfn.XLOOKUP(B233, Sheet2!$A$2:$A$4, Sheet2!$B$2:$B$4, 0))</f>
        <v>99.000000000000014</v>
      </c>
    </row>
    <row r="234" spans="1:3" x14ac:dyDescent="0.3">
      <c r="A234">
        <v>233</v>
      </c>
      <c r="B234" t="str">
        <f t="shared" ca="1" si="3"/>
        <v>Standard</v>
      </c>
      <c r="C234">
        <f ca="1" xml:space="preserve"> Sheet1!$G$11 * (1 + _xlfn.XLOOKUP(B234, Sheet2!$A$2:$A$4, Sheet2!$B$2:$B$4, 0))</f>
        <v>90</v>
      </c>
    </row>
    <row r="235" spans="1:3" x14ac:dyDescent="0.3">
      <c r="A235">
        <v>234</v>
      </c>
      <c r="B235" t="str">
        <f t="shared" ca="1" si="3"/>
        <v>Trial</v>
      </c>
      <c r="C235">
        <f ca="1" xml:space="preserve"> Sheet1!$G$11 * (1 + _xlfn.XLOOKUP(B235, Sheet2!$A$2:$A$4, Sheet2!$B$2:$B$4, 0))</f>
        <v>72</v>
      </c>
    </row>
    <row r="236" spans="1:3" x14ac:dyDescent="0.3">
      <c r="A236">
        <v>235</v>
      </c>
      <c r="B236" t="str">
        <f t="shared" ca="1" si="3"/>
        <v>Premium</v>
      </c>
      <c r="C236">
        <f ca="1" xml:space="preserve"> Sheet1!$G$11 * (1 + _xlfn.XLOOKUP(B236, Sheet2!$A$2:$A$4, Sheet2!$B$2:$B$4, 0))</f>
        <v>99.000000000000014</v>
      </c>
    </row>
    <row r="237" spans="1:3" x14ac:dyDescent="0.3">
      <c r="A237">
        <v>236</v>
      </c>
      <c r="B237" t="str">
        <f t="shared" ca="1" si="3"/>
        <v>Trial</v>
      </c>
      <c r="C237">
        <f ca="1" xml:space="preserve"> Sheet1!$G$11 * (1 + _xlfn.XLOOKUP(B237, Sheet2!$A$2:$A$4, Sheet2!$B$2:$B$4, 0))</f>
        <v>72</v>
      </c>
    </row>
    <row r="238" spans="1:3" x14ac:dyDescent="0.3">
      <c r="A238">
        <v>237</v>
      </c>
      <c r="B238" t="str">
        <f t="shared" ca="1" si="3"/>
        <v>Trial</v>
      </c>
      <c r="C238">
        <f ca="1" xml:space="preserve"> Sheet1!$G$11 * (1 + _xlfn.XLOOKUP(B238, Sheet2!$A$2:$A$4, Sheet2!$B$2:$B$4, 0))</f>
        <v>72</v>
      </c>
    </row>
    <row r="239" spans="1:3" x14ac:dyDescent="0.3">
      <c r="A239">
        <v>238</v>
      </c>
      <c r="B239" t="str">
        <f t="shared" ca="1" si="3"/>
        <v>Premium</v>
      </c>
      <c r="C239">
        <f ca="1" xml:space="preserve"> Sheet1!$G$11 * (1 + _xlfn.XLOOKUP(B239, Sheet2!$A$2:$A$4, Sheet2!$B$2:$B$4, 0))</f>
        <v>99.000000000000014</v>
      </c>
    </row>
    <row r="240" spans="1:3" x14ac:dyDescent="0.3">
      <c r="A240">
        <v>239</v>
      </c>
      <c r="B240" t="str">
        <f t="shared" ca="1" si="3"/>
        <v>Standard</v>
      </c>
      <c r="C240">
        <f ca="1" xml:space="preserve"> Sheet1!$G$11 * (1 + _xlfn.XLOOKUP(B240, Sheet2!$A$2:$A$4, Sheet2!$B$2:$B$4, 0))</f>
        <v>90</v>
      </c>
    </row>
    <row r="241" spans="1:3" x14ac:dyDescent="0.3">
      <c r="A241">
        <v>240</v>
      </c>
      <c r="B241" t="str">
        <f t="shared" ca="1" si="3"/>
        <v>Trial</v>
      </c>
      <c r="C241">
        <f ca="1" xml:space="preserve"> Sheet1!$G$11 * (1 + _xlfn.XLOOKUP(B241, Sheet2!$A$2:$A$4, Sheet2!$B$2:$B$4, 0))</f>
        <v>72</v>
      </c>
    </row>
    <row r="242" spans="1:3" x14ac:dyDescent="0.3">
      <c r="A242">
        <v>241</v>
      </c>
      <c r="B242" t="str">
        <f t="shared" ca="1" si="3"/>
        <v>Trial</v>
      </c>
      <c r="C242">
        <f ca="1" xml:space="preserve"> Sheet1!$G$11 * (1 + _xlfn.XLOOKUP(B242, Sheet2!$A$2:$A$4, Sheet2!$B$2:$B$4, 0))</f>
        <v>72</v>
      </c>
    </row>
    <row r="243" spans="1:3" x14ac:dyDescent="0.3">
      <c r="A243">
        <v>242</v>
      </c>
      <c r="B243" t="str">
        <f t="shared" ca="1" si="3"/>
        <v>Premium</v>
      </c>
      <c r="C243">
        <f ca="1" xml:space="preserve"> Sheet1!$G$11 * (1 + _xlfn.XLOOKUP(B243, Sheet2!$A$2:$A$4, Sheet2!$B$2:$B$4, 0))</f>
        <v>99.000000000000014</v>
      </c>
    </row>
    <row r="244" spans="1:3" x14ac:dyDescent="0.3">
      <c r="A244">
        <v>243</v>
      </c>
      <c r="B244" t="str">
        <f t="shared" ca="1" si="3"/>
        <v>Standard</v>
      </c>
      <c r="C244">
        <f ca="1" xml:space="preserve"> Sheet1!$G$11 * (1 + _xlfn.XLOOKUP(B244, Sheet2!$A$2:$A$4, Sheet2!$B$2:$B$4, 0))</f>
        <v>90</v>
      </c>
    </row>
    <row r="245" spans="1:3" x14ac:dyDescent="0.3">
      <c r="A245">
        <v>244</v>
      </c>
      <c r="B245" t="str">
        <f t="shared" ca="1" si="3"/>
        <v>Trial</v>
      </c>
      <c r="C245">
        <f ca="1" xml:space="preserve"> Sheet1!$G$11 * (1 + _xlfn.XLOOKUP(B245, Sheet2!$A$2:$A$4, Sheet2!$B$2:$B$4, 0))</f>
        <v>72</v>
      </c>
    </row>
    <row r="246" spans="1:3" x14ac:dyDescent="0.3">
      <c r="A246">
        <v>245</v>
      </c>
      <c r="B246" t="str">
        <f t="shared" ca="1" si="3"/>
        <v>Premium</v>
      </c>
      <c r="C246">
        <f ca="1" xml:space="preserve"> Sheet1!$G$11 * (1 + _xlfn.XLOOKUP(B246, Sheet2!$A$2:$A$4, Sheet2!$B$2:$B$4, 0))</f>
        <v>99.000000000000014</v>
      </c>
    </row>
    <row r="247" spans="1:3" x14ac:dyDescent="0.3">
      <c r="A247">
        <v>246</v>
      </c>
      <c r="B247" t="str">
        <f t="shared" ca="1" si="3"/>
        <v>Premium</v>
      </c>
      <c r="C247">
        <f ca="1" xml:space="preserve"> Sheet1!$G$11 * (1 + _xlfn.XLOOKUP(B247, Sheet2!$A$2:$A$4, Sheet2!$B$2:$B$4, 0))</f>
        <v>99.000000000000014</v>
      </c>
    </row>
    <row r="248" spans="1:3" x14ac:dyDescent="0.3">
      <c r="A248">
        <v>247</v>
      </c>
      <c r="B248" t="str">
        <f t="shared" ca="1" si="3"/>
        <v>Trial</v>
      </c>
      <c r="C248">
        <f ca="1" xml:space="preserve"> Sheet1!$G$11 * (1 + _xlfn.XLOOKUP(B248, Sheet2!$A$2:$A$4, Sheet2!$B$2:$B$4, 0))</f>
        <v>72</v>
      </c>
    </row>
    <row r="249" spans="1:3" x14ac:dyDescent="0.3">
      <c r="A249">
        <v>248</v>
      </c>
      <c r="B249" t="str">
        <f t="shared" ca="1" si="3"/>
        <v>Trial</v>
      </c>
      <c r="C249">
        <f ca="1" xml:space="preserve"> Sheet1!$G$11 * (1 + _xlfn.XLOOKUP(B249, Sheet2!$A$2:$A$4, Sheet2!$B$2:$B$4, 0))</f>
        <v>72</v>
      </c>
    </row>
    <row r="250" spans="1:3" x14ac:dyDescent="0.3">
      <c r="A250">
        <v>249</v>
      </c>
      <c r="B250" t="str">
        <f t="shared" ca="1" si="3"/>
        <v>Trial</v>
      </c>
      <c r="C250">
        <f ca="1" xml:space="preserve"> Sheet1!$G$11 * (1 + _xlfn.XLOOKUP(B250, Sheet2!$A$2:$A$4, Sheet2!$B$2:$B$4, 0))</f>
        <v>72</v>
      </c>
    </row>
    <row r="251" spans="1:3" x14ac:dyDescent="0.3">
      <c r="A251">
        <v>250</v>
      </c>
      <c r="B251" t="str">
        <f t="shared" ca="1" si="3"/>
        <v>Trial</v>
      </c>
      <c r="C251">
        <f ca="1" xml:space="preserve"> Sheet1!$G$11 * (1 + _xlfn.XLOOKUP(B251, Sheet2!$A$2:$A$4, Sheet2!$B$2:$B$4, 0))</f>
        <v>72</v>
      </c>
    </row>
    <row r="252" spans="1:3" x14ac:dyDescent="0.3">
      <c r="A252">
        <v>251</v>
      </c>
      <c r="B252" t="str">
        <f t="shared" ca="1" si="3"/>
        <v>Premium</v>
      </c>
      <c r="C252">
        <f ca="1" xml:space="preserve"> Sheet1!$G$11 * (1 + _xlfn.XLOOKUP(B252, Sheet2!$A$2:$A$4, Sheet2!$B$2:$B$4, 0))</f>
        <v>99.000000000000014</v>
      </c>
    </row>
    <row r="253" spans="1:3" x14ac:dyDescent="0.3">
      <c r="A253">
        <v>252</v>
      </c>
      <c r="B253" t="str">
        <f t="shared" ca="1" si="3"/>
        <v>Standard</v>
      </c>
      <c r="C253">
        <f ca="1" xml:space="preserve"> Sheet1!$G$11 * (1 + _xlfn.XLOOKUP(B253, Sheet2!$A$2:$A$4, Sheet2!$B$2:$B$4, 0))</f>
        <v>90</v>
      </c>
    </row>
    <row r="254" spans="1:3" x14ac:dyDescent="0.3">
      <c r="A254">
        <v>253</v>
      </c>
      <c r="B254" t="str">
        <f t="shared" ca="1" si="3"/>
        <v>Trial</v>
      </c>
      <c r="C254">
        <f ca="1" xml:space="preserve"> Sheet1!$G$11 * (1 + _xlfn.XLOOKUP(B254, Sheet2!$A$2:$A$4, Sheet2!$B$2:$B$4, 0))</f>
        <v>72</v>
      </c>
    </row>
    <row r="255" spans="1:3" x14ac:dyDescent="0.3">
      <c r="A255">
        <v>254</v>
      </c>
      <c r="B255" t="str">
        <f t="shared" ca="1" si="3"/>
        <v>Trial</v>
      </c>
      <c r="C255">
        <f ca="1" xml:space="preserve"> Sheet1!$G$11 * (1 + _xlfn.XLOOKUP(B255, Sheet2!$A$2:$A$4, Sheet2!$B$2:$B$4, 0))</f>
        <v>72</v>
      </c>
    </row>
    <row r="256" spans="1:3" x14ac:dyDescent="0.3">
      <c r="A256">
        <v>255</v>
      </c>
      <c r="B256" t="str">
        <f t="shared" ca="1" si="3"/>
        <v>Trial</v>
      </c>
      <c r="C256">
        <f ca="1" xml:space="preserve"> Sheet1!$G$11 * (1 + _xlfn.XLOOKUP(B256, Sheet2!$A$2:$A$4, Sheet2!$B$2:$B$4, 0))</f>
        <v>72</v>
      </c>
    </row>
    <row r="257" spans="1:3" x14ac:dyDescent="0.3">
      <c r="A257">
        <v>256</v>
      </c>
      <c r="B257" t="str">
        <f t="shared" ca="1" si="3"/>
        <v>Trial</v>
      </c>
      <c r="C257">
        <f ca="1" xml:space="preserve"> Sheet1!$G$11 * (1 + _xlfn.XLOOKUP(B257, Sheet2!$A$2:$A$4, Sheet2!$B$2:$B$4, 0))</f>
        <v>72</v>
      </c>
    </row>
    <row r="258" spans="1:3" x14ac:dyDescent="0.3">
      <c r="A258">
        <v>257</v>
      </c>
      <c r="B258" t="str">
        <f t="shared" ca="1" si="3"/>
        <v>Premium</v>
      </c>
      <c r="C258">
        <f ca="1" xml:space="preserve"> Sheet1!$G$11 * (1 + _xlfn.XLOOKUP(B258, Sheet2!$A$2:$A$4, Sheet2!$B$2:$B$4, 0))</f>
        <v>99.000000000000014</v>
      </c>
    </row>
    <row r="259" spans="1:3" x14ac:dyDescent="0.3">
      <c r="A259">
        <v>258</v>
      </c>
      <c r="B259" t="str">
        <f t="shared" ref="B259:B322" ca="1" si="4">CHOOSE(RANDBETWEEN(1,3),"Premium","Standard","Trial")</f>
        <v>Standard</v>
      </c>
      <c r="C259">
        <f ca="1" xml:space="preserve"> Sheet1!$G$11 * (1 + _xlfn.XLOOKUP(B259, Sheet2!$A$2:$A$4, Sheet2!$B$2:$B$4, 0))</f>
        <v>90</v>
      </c>
    </row>
    <row r="260" spans="1:3" x14ac:dyDescent="0.3">
      <c r="A260">
        <v>259</v>
      </c>
      <c r="B260" t="str">
        <f t="shared" ca="1" si="4"/>
        <v>Standard</v>
      </c>
      <c r="C260">
        <f ca="1" xml:space="preserve"> Sheet1!$G$11 * (1 + _xlfn.XLOOKUP(B260, Sheet2!$A$2:$A$4, Sheet2!$B$2:$B$4, 0))</f>
        <v>90</v>
      </c>
    </row>
    <row r="261" spans="1:3" x14ac:dyDescent="0.3">
      <c r="A261">
        <v>260</v>
      </c>
      <c r="B261" t="str">
        <f t="shared" ca="1" si="4"/>
        <v>Premium</v>
      </c>
      <c r="C261">
        <f ca="1" xml:space="preserve"> Sheet1!$G$11 * (1 + _xlfn.XLOOKUP(B261, Sheet2!$A$2:$A$4, Sheet2!$B$2:$B$4, 0))</f>
        <v>99.000000000000014</v>
      </c>
    </row>
    <row r="262" spans="1:3" x14ac:dyDescent="0.3">
      <c r="A262">
        <v>261</v>
      </c>
      <c r="B262" t="str">
        <f t="shared" ca="1" si="4"/>
        <v>Premium</v>
      </c>
      <c r="C262">
        <f ca="1" xml:space="preserve"> Sheet1!$G$11 * (1 + _xlfn.XLOOKUP(B262, Sheet2!$A$2:$A$4, Sheet2!$B$2:$B$4, 0))</f>
        <v>99.000000000000014</v>
      </c>
    </row>
    <row r="263" spans="1:3" x14ac:dyDescent="0.3">
      <c r="A263">
        <v>262</v>
      </c>
      <c r="B263" t="str">
        <f t="shared" ca="1" si="4"/>
        <v>Trial</v>
      </c>
      <c r="C263">
        <f ca="1" xml:space="preserve"> Sheet1!$G$11 * (1 + _xlfn.XLOOKUP(B263, Sheet2!$A$2:$A$4, Sheet2!$B$2:$B$4, 0))</f>
        <v>72</v>
      </c>
    </row>
    <row r="264" spans="1:3" x14ac:dyDescent="0.3">
      <c r="A264">
        <v>263</v>
      </c>
      <c r="B264" t="str">
        <f t="shared" ca="1" si="4"/>
        <v>Trial</v>
      </c>
      <c r="C264">
        <f ca="1" xml:space="preserve"> Sheet1!$G$11 * (1 + _xlfn.XLOOKUP(B264, Sheet2!$A$2:$A$4, Sheet2!$B$2:$B$4, 0))</f>
        <v>72</v>
      </c>
    </row>
    <row r="265" spans="1:3" x14ac:dyDescent="0.3">
      <c r="A265">
        <v>264</v>
      </c>
      <c r="B265" t="str">
        <f t="shared" ca="1" si="4"/>
        <v>Premium</v>
      </c>
      <c r="C265">
        <f ca="1" xml:space="preserve"> Sheet1!$G$11 * (1 + _xlfn.XLOOKUP(B265, Sheet2!$A$2:$A$4, Sheet2!$B$2:$B$4, 0))</f>
        <v>99.000000000000014</v>
      </c>
    </row>
    <row r="266" spans="1:3" x14ac:dyDescent="0.3">
      <c r="A266">
        <v>265</v>
      </c>
      <c r="B266" t="str">
        <f t="shared" ca="1" si="4"/>
        <v>Standard</v>
      </c>
      <c r="C266">
        <f ca="1" xml:space="preserve"> Sheet1!$G$11 * (1 + _xlfn.XLOOKUP(B266, Sheet2!$A$2:$A$4, Sheet2!$B$2:$B$4, 0))</f>
        <v>90</v>
      </c>
    </row>
    <row r="267" spans="1:3" x14ac:dyDescent="0.3">
      <c r="A267">
        <v>266</v>
      </c>
      <c r="B267" t="str">
        <f t="shared" ca="1" si="4"/>
        <v>Trial</v>
      </c>
      <c r="C267">
        <f ca="1" xml:space="preserve"> Sheet1!$G$11 * (1 + _xlfn.XLOOKUP(B267, Sheet2!$A$2:$A$4, Sheet2!$B$2:$B$4, 0))</f>
        <v>72</v>
      </c>
    </row>
    <row r="268" spans="1:3" x14ac:dyDescent="0.3">
      <c r="A268">
        <v>267</v>
      </c>
      <c r="B268" t="str">
        <f t="shared" ca="1" si="4"/>
        <v>Standard</v>
      </c>
      <c r="C268">
        <f ca="1" xml:space="preserve"> Sheet1!$G$11 * (1 + _xlfn.XLOOKUP(B268, Sheet2!$A$2:$A$4, Sheet2!$B$2:$B$4, 0))</f>
        <v>90</v>
      </c>
    </row>
    <row r="269" spans="1:3" x14ac:dyDescent="0.3">
      <c r="A269">
        <v>268</v>
      </c>
      <c r="B269" t="str">
        <f t="shared" ca="1" si="4"/>
        <v>Premium</v>
      </c>
      <c r="C269">
        <f ca="1" xml:space="preserve"> Sheet1!$G$11 * (1 + _xlfn.XLOOKUP(B269, Sheet2!$A$2:$A$4, Sheet2!$B$2:$B$4, 0))</f>
        <v>99.000000000000014</v>
      </c>
    </row>
    <row r="270" spans="1:3" x14ac:dyDescent="0.3">
      <c r="A270">
        <v>269</v>
      </c>
      <c r="B270" t="str">
        <f t="shared" ca="1" si="4"/>
        <v>Trial</v>
      </c>
      <c r="C270">
        <f ca="1" xml:space="preserve"> Sheet1!$G$11 * (1 + _xlfn.XLOOKUP(B270, Sheet2!$A$2:$A$4, Sheet2!$B$2:$B$4, 0))</f>
        <v>72</v>
      </c>
    </row>
    <row r="271" spans="1:3" x14ac:dyDescent="0.3">
      <c r="A271">
        <v>270</v>
      </c>
      <c r="B271" t="str">
        <f t="shared" ca="1" si="4"/>
        <v>Standard</v>
      </c>
      <c r="C271">
        <f ca="1" xml:space="preserve"> Sheet1!$G$11 * (1 + _xlfn.XLOOKUP(B271, Sheet2!$A$2:$A$4, Sheet2!$B$2:$B$4, 0))</f>
        <v>90</v>
      </c>
    </row>
    <row r="272" spans="1:3" x14ac:dyDescent="0.3">
      <c r="A272">
        <v>271</v>
      </c>
      <c r="B272" t="str">
        <f t="shared" ca="1" si="4"/>
        <v>Premium</v>
      </c>
      <c r="C272">
        <f ca="1" xml:space="preserve"> Sheet1!$G$11 * (1 + _xlfn.XLOOKUP(B272, Sheet2!$A$2:$A$4, Sheet2!$B$2:$B$4, 0))</f>
        <v>99.000000000000014</v>
      </c>
    </row>
    <row r="273" spans="1:3" x14ac:dyDescent="0.3">
      <c r="A273">
        <v>272</v>
      </c>
      <c r="B273" t="str">
        <f t="shared" ca="1" si="4"/>
        <v>Standard</v>
      </c>
      <c r="C273">
        <f ca="1" xml:space="preserve"> Sheet1!$G$11 * (1 + _xlfn.XLOOKUP(B273, Sheet2!$A$2:$A$4, Sheet2!$B$2:$B$4, 0))</f>
        <v>90</v>
      </c>
    </row>
    <row r="274" spans="1:3" x14ac:dyDescent="0.3">
      <c r="A274">
        <v>273</v>
      </c>
      <c r="B274" t="str">
        <f t="shared" ca="1" si="4"/>
        <v>Trial</v>
      </c>
      <c r="C274">
        <f ca="1" xml:space="preserve"> Sheet1!$G$11 * (1 + _xlfn.XLOOKUP(B274, Sheet2!$A$2:$A$4, Sheet2!$B$2:$B$4, 0))</f>
        <v>72</v>
      </c>
    </row>
    <row r="275" spans="1:3" x14ac:dyDescent="0.3">
      <c r="A275">
        <v>274</v>
      </c>
      <c r="B275" t="str">
        <f t="shared" ca="1" si="4"/>
        <v>Premium</v>
      </c>
      <c r="C275">
        <f ca="1" xml:space="preserve"> Sheet1!$G$11 * (1 + _xlfn.XLOOKUP(B275, Sheet2!$A$2:$A$4, Sheet2!$B$2:$B$4, 0))</f>
        <v>99.000000000000014</v>
      </c>
    </row>
    <row r="276" spans="1:3" x14ac:dyDescent="0.3">
      <c r="A276">
        <v>275</v>
      </c>
      <c r="B276" t="str">
        <f t="shared" ca="1" si="4"/>
        <v>Standard</v>
      </c>
      <c r="C276">
        <f ca="1" xml:space="preserve"> Sheet1!$G$11 * (1 + _xlfn.XLOOKUP(B276, Sheet2!$A$2:$A$4, Sheet2!$B$2:$B$4, 0))</f>
        <v>90</v>
      </c>
    </row>
    <row r="277" spans="1:3" x14ac:dyDescent="0.3">
      <c r="A277">
        <v>276</v>
      </c>
      <c r="B277" t="str">
        <f t="shared" ca="1" si="4"/>
        <v>Standard</v>
      </c>
      <c r="C277">
        <f ca="1" xml:space="preserve"> Sheet1!$G$11 * (1 + _xlfn.XLOOKUP(B277, Sheet2!$A$2:$A$4, Sheet2!$B$2:$B$4, 0))</f>
        <v>90</v>
      </c>
    </row>
    <row r="278" spans="1:3" x14ac:dyDescent="0.3">
      <c r="A278">
        <v>277</v>
      </c>
      <c r="B278" t="str">
        <f t="shared" ca="1" si="4"/>
        <v>Trial</v>
      </c>
      <c r="C278">
        <f ca="1" xml:space="preserve"> Sheet1!$G$11 * (1 + _xlfn.XLOOKUP(B278, Sheet2!$A$2:$A$4, Sheet2!$B$2:$B$4, 0))</f>
        <v>72</v>
      </c>
    </row>
    <row r="279" spans="1:3" x14ac:dyDescent="0.3">
      <c r="A279">
        <v>278</v>
      </c>
      <c r="B279" t="str">
        <f t="shared" ca="1" si="4"/>
        <v>Trial</v>
      </c>
      <c r="C279">
        <f ca="1" xml:space="preserve"> Sheet1!$G$11 * (1 + _xlfn.XLOOKUP(B279, Sheet2!$A$2:$A$4, Sheet2!$B$2:$B$4, 0))</f>
        <v>72</v>
      </c>
    </row>
    <row r="280" spans="1:3" x14ac:dyDescent="0.3">
      <c r="A280">
        <v>279</v>
      </c>
      <c r="B280" t="str">
        <f t="shared" ca="1" si="4"/>
        <v>Trial</v>
      </c>
      <c r="C280">
        <f ca="1" xml:space="preserve"> Sheet1!$G$11 * (1 + _xlfn.XLOOKUP(B280, Sheet2!$A$2:$A$4, Sheet2!$B$2:$B$4, 0))</f>
        <v>72</v>
      </c>
    </row>
    <row r="281" spans="1:3" x14ac:dyDescent="0.3">
      <c r="A281">
        <v>280</v>
      </c>
      <c r="B281" t="str">
        <f t="shared" ca="1" si="4"/>
        <v>Premium</v>
      </c>
      <c r="C281">
        <f ca="1" xml:space="preserve"> Sheet1!$G$11 * (1 + _xlfn.XLOOKUP(B281, Sheet2!$A$2:$A$4, Sheet2!$B$2:$B$4, 0))</f>
        <v>99.000000000000014</v>
      </c>
    </row>
    <row r="282" spans="1:3" x14ac:dyDescent="0.3">
      <c r="A282">
        <v>281</v>
      </c>
      <c r="B282" t="str">
        <f t="shared" ca="1" si="4"/>
        <v>Standard</v>
      </c>
      <c r="C282">
        <f ca="1" xml:space="preserve"> Sheet1!$G$11 * (1 + _xlfn.XLOOKUP(B282, Sheet2!$A$2:$A$4, Sheet2!$B$2:$B$4, 0))</f>
        <v>90</v>
      </c>
    </row>
    <row r="283" spans="1:3" x14ac:dyDescent="0.3">
      <c r="A283">
        <v>282</v>
      </c>
      <c r="B283" t="str">
        <f t="shared" ca="1" si="4"/>
        <v>Trial</v>
      </c>
      <c r="C283">
        <f ca="1" xml:space="preserve"> Sheet1!$G$11 * (1 + _xlfn.XLOOKUP(B283, Sheet2!$A$2:$A$4, Sheet2!$B$2:$B$4, 0))</f>
        <v>72</v>
      </c>
    </row>
    <row r="284" spans="1:3" x14ac:dyDescent="0.3">
      <c r="A284">
        <v>283</v>
      </c>
      <c r="B284" t="str">
        <f t="shared" ca="1" si="4"/>
        <v>Standard</v>
      </c>
      <c r="C284">
        <f ca="1" xml:space="preserve"> Sheet1!$G$11 * (1 + _xlfn.XLOOKUP(B284, Sheet2!$A$2:$A$4, Sheet2!$B$2:$B$4, 0))</f>
        <v>90</v>
      </c>
    </row>
    <row r="285" spans="1:3" x14ac:dyDescent="0.3">
      <c r="A285">
        <v>284</v>
      </c>
      <c r="B285" t="str">
        <f t="shared" ca="1" si="4"/>
        <v>Trial</v>
      </c>
      <c r="C285">
        <f ca="1" xml:space="preserve"> Sheet1!$G$11 * (1 + _xlfn.XLOOKUP(B285, Sheet2!$A$2:$A$4, Sheet2!$B$2:$B$4, 0))</f>
        <v>72</v>
      </c>
    </row>
    <row r="286" spans="1:3" x14ac:dyDescent="0.3">
      <c r="A286">
        <v>285</v>
      </c>
      <c r="B286" t="str">
        <f t="shared" ca="1" si="4"/>
        <v>Trial</v>
      </c>
      <c r="C286">
        <f ca="1" xml:space="preserve"> Sheet1!$G$11 * (1 + _xlfn.XLOOKUP(B286, Sheet2!$A$2:$A$4, Sheet2!$B$2:$B$4, 0))</f>
        <v>72</v>
      </c>
    </row>
    <row r="287" spans="1:3" x14ac:dyDescent="0.3">
      <c r="A287">
        <v>286</v>
      </c>
      <c r="B287" t="str">
        <f t="shared" ca="1" si="4"/>
        <v>Premium</v>
      </c>
      <c r="C287">
        <f ca="1" xml:space="preserve"> Sheet1!$G$11 * (1 + _xlfn.XLOOKUP(B287, Sheet2!$A$2:$A$4, Sheet2!$B$2:$B$4, 0))</f>
        <v>99.000000000000014</v>
      </c>
    </row>
    <row r="288" spans="1:3" x14ac:dyDescent="0.3">
      <c r="A288">
        <v>287</v>
      </c>
      <c r="B288" t="str">
        <f t="shared" ca="1" si="4"/>
        <v>Trial</v>
      </c>
      <c r="C288">
        <f ca="1" xml:space="preserve"> Sheet1!$G$11 * (1 + _xlfn.XLOOKUP(B288, Sheet2!$A$2:$A$4, Sheet2!$B$2:$B$4, 0))</f>
        <v>72</v>
      </c>
    </row>
    <row r="289" spans="1:3" x14ac:dyDescent="0.3">
      <c r="A289">
        <v>288</v>
      </c>
      <c r="B289" t="str">
        <f t="shared" ca="1" si="4"/>
        <v>Premium</v>
      </c>
      <c r="C289">
        <f ca="1" xml:space="preserve"> Sheet1!$G$11 * (1 + _xlfn.XLOOKUP(B289, Sheet2!$A$2:$A$4, Sheet2!$B$2:$B$4, 0))</f>
        <v>99.000000000000014</v>
      </c>
    </row>
    <row r="290" spans="1:3" x14ac:dyDescent="0.3">
      <c r="A290">
        <v>289</v>
      </c>
      <c r="B290" t="str">
        <f t="shared" ca="1" si="4"/>
        <v>Premium</v>
      </c>
      <c r="C290">
        <f ca="1" xml:space="preserve"> Sheet1!$G$11 * (1 + _xlfn.XLOOKUP(B290, Sheet2!$A$2:$A$4, Sheet2!$B$2:$B$4, 0))</f>
        <v>99.000000000000014</v>
      </c>
    </row>
    <row r="291" spans="1:3" x14ac:dyDescent="0.3">
      <c r="A291">
        <v>290</v>
      </c>
      <c r="B291" t="str">
        <f t="shared" ca="1" si="4"/>
        <v>Standard</v>
      </c>
      <c r="C291">
        <f ca="1" xml:space="preserve"> Sheet1!$G$11 * (1 + _xlfn.XLOOKUP(B291, Sheet2!$A$2:$A$4, Sheet2!$B$2:$B$4, 0))</f>
        <v>90</v>
      </c>
    </row>
    <row r="292" spans="1:3" x14ac:dyDescent="0.3">
      <c r="A292">
        <v>291</v>
      </c>
      <c r="B292" t="str">
        <f t="shared" ca="1" si="4"/>
        <v>Trial</v>
      </c>
      <c r="C292">
        <f ca="1" xml:space="preserve"> Sheet1!$G$11 * (1 + _xlfn.XLOOKUP(B292, Sheet2!$A$2:$A$4, Sheet2!$B$2:$B$4, 0))</f>
        <v>72</v>
      </c>
    </row>
    <row r="293" spans="1:3" x14ac:dyDescent="0.3">
      <c r="A293">
        <v>292</v>
      </c>
      <c r="B293" t="str">
        <f t="shared" ca="1" si="4"/>
        <v>Trial</v>
      </c>
      <c r="C293">
        <f ca="1" xml:space="preserve"> Sheet1!$G$11 * (1 + _xlfn.XLOOKUP(B293, Sheet2!$A$2:$A$4, Sheet2!$B$2:$B$4, 0))</f>
        <v>72</v>
      </c>
    </row>
    <row r="294" spans="1:3" x14ac:dyDescent="0.3">
      <c r="A294">
        <v>293</v>
      </c>
      <c r="B294" t="str">
        <f t="shared" ca="1" si="4"/>
        <v>Premium</v>
      </c>
      <c r="C294">
        <f ca="1" xml:space="preserve"> Sheet1!$G$11 * (1 + _xlfn.XLOOKUP(B294, Sheet2!$A$2:$A$4, Sheet2!$B$2:$B$4, 0))</f>
        <v>99.000000000000014</v>
      </c>
    </row>
    <row r="295" spans="1:3" x14ac:dyDescent="0.3">
      <c r="A295">
        <v>294</v>
      </c>
      <c r="B295" t="str">
        <f t="shared" ca="1" si="4"/>
        <v>Standard</v>
      </c>
      <c r="C295">
        <f ca="1" xml:space="preserve"> Sheet1!$G$11 * (1 + _xlfn.XLOOKUP(B295, Sheet2!$A$2:$A$4, Sheet2!$B$2:$B$4, 0))</f>
        <v>90</v>
      </c>
    </row>
    <row r="296" spans="1:3" x14ac:dyDescent="0.3">
      <c r="A296">
        <v>295</v>
      </c>
      <c r="B296" t="str">
        <f t="shared" ca="1" si="4"/>
        <v>Standard</v>
      </c>
      <c r="C296">
        <f ca="1" xml:space="preserve"> Sheet1!$G$11 * (1 + _xlfn.XLOOKUP(B296, Sheet2!$A$2:$A$4, Sheet2!$B$2:$B$4, 0))</f>
        <v>90</v>
      </c>
    </row>
    <row r="297" spans="1:3" x14ac:dyDescent="0.3">
      <c r="A297">
        <v>296</v>
      </c>
      <c r="B297" t="str">
        <f t="shared" ca="1" si="4"/>
        <v>Trial</v>
      </c>
      <c r="C297">
        <f ca="1" xml:space="preserve"> Sheet1!$G$11 * (1 + _xlfn.XLOOKUP(B297, Sheet2!$A$2:$A$4, Sheet2!$B$2:$B$4, 0))</f>
        <v>72</v>
      </c>
    </row>
    <row r="298" spans="1:3" x14ac:dyDescent="0.3">
      <c r="A298">
        <v>297</v>
      </c>
      <c r="B298" t="str">
        <f t="shared" ca="1" si="4"/>
        <v>Premium</v>
      </c>
      <c r="C298">
        <f ca="1" xml:space="preserve"> Sheet1!$G$11 * (1 + _xlfn.XLOOKUP(B298, Sheet2!$A$2:$A$4, Sheet2!$B$2:$B$4, 0))</f>
        <v>99.000000000000014</v>
      </c>
    </row>
    <row r="299" spans="1:3" x14ac:dyDescent="0.3">
      <c r="A299">
        <v>298</v>
      </c>
      <c r="B299" t="str">
        <f t="shared" ca="1" si="4"/>
        <v>Standard</v>
      </c>
      <c r="C299">
        <f ca="1" xml:space="preserve"> Sheet1!$G$11 * (1 + _xlfn.XLOOKUP(B299, Sheet2!$A$2:$A$4, Sheet2!$B$2:$B$4, 0))</f>
        <v>90</v>
      </c>
    </row>
    <row r="300" spans="1:3" x14ac:dyDescent="0.3">
      <c r="A300">
        <v>299</v>
      </c>
      <c r="B300" t="str">
        <f t="shared" ca="1" si="4"/>
        <v>Trial</v>
      </c>
      <c r="C300">
        <f ca="1" xml:space="preserve"> Sheet1!$G$11 * (1 + _xlfn.XLOOKUP(B300, Sheet2!$A$2:$A$4, Sheet2!$B$2:$B$4, 0))</f>
        <v>72</v>
      </c>
    </row>
    <row r="301" spans="1:3" x14ac:dyDescent="0.3">
      <c r="A301">
        <v>300</v>
      </c>
      <c r="B301" t="str">
        <f t="shared" ca="1" si="4"/>
        <v>Premium</v>
      </c>
      <c r="C301">
        <f ca="1" xml:space="preserve"> Sheet1!$G$11 * (1 + _xlfn.XLOOKUP(B301, Sheet2!$A$2:$A$4, Sheet2!$B$2:$B$4, 0))</f>
        <v>99.000000000000014</v>
      </c>
    </row>
    <row r="302" spans="1:3" x14ac:dyDescent="0.3">
      <c r="A302">
        <v>301</v>
      </c>
      <c r="B302" t="str">
        <f t="shared" ca="1" si="4"/>
        <v>Standard</v>
      </c>
      <c r="C302">
        <f ca="1" xml:space="preserve"> Sheet1!$G$11 * (1 + _xlfn.XLOOKUP(B302, Sheet2!$A$2:$A$4, Sheet2!$B$2:$B$4, 0))</f>
        <v>90</v>
      </c>
    </row>
    <row r="303" spans="1:3" x14ac:dyDescent="0.3">
      <c r="A303">
        <v>302</v>
      </c>
      <c r="B303" t="str">
        <f t="shared" ca="1" si="4"/>
        <v>Standard</v>
      </c>
      <c r="C303">
        <f ca="1" xml:space="preserve"> Sheet1!$G$11 * (1 + _xlfn.XLOOKUP(B303, Sheet2!$A$2:$A$4, Sheet2!$B$2:$B$4, 0))</f>
        <v>90</v>
      </c>
    </row>
    <row r="304" spans="1:3" x14ac:dyDescent="0.3">
      <c r="A304">
        <v>303</v>
      </c>
      <c r="B304" t="str">
        <f t="shared" ca="1" si="4"/>
        <v>Standard</v>
      </c>
      <c r="C304">
        <f ca="1" xml:space="preserve"> Sheet1!$G$11 * (1 + _xlfn.XLOOKUP(B304, Sheet2!$A$2:$A$4, Sheet2!$B$2:$B$4, 0))</f>
        <v>90</v>
      </c>
    </row>
    <row r="305" spans="1:3" x14ac:dyDescent="0.3">
      <c r="A305">
        <v>304</v>
      </c>
      <c r="B305" t="str">
        <f t="shared" ca="1" si="4"/>
        <v>Trial</v>
      </c>
      <c r="C305">
        <f ca="1" xml:space="preserve"> Sheet1!$G$11 * (1 + _xlfn.XLOOKUP(B305, Sheet2!$A$2:$A$4, Sheet2!$B$2:$B$4, 0))</f>
        <v>72</v>
      </c>
    </row>
    <row r="306" spans="1:3" x14ac:dyDescent="0.3">
      <c r="A306">
        <v>305</v>
      </c>
      <c r="B306" t="str">
        <f t="shared" ca="1" si="4"/>
        <v>Trial</v>
      </c>
      <c r="C306">
        <f ca="1" xml:space="preserve"> Sheet1!$G$11 * (1 + _xlfn.XLOOKUP(B306, Sheet2!$A$2:$A$4, Sheet2!$B$2:$B$4, 0))</f>
        <v>72</v>
      </c>
    </row>
    <row r="307" spans="1:3" x14ac:dyDescent="0.3">
      <c r="A307">
        <v>306</v>
      </c>
      <c r="B307" t="str">
        <f t="shared" ca="1" si="4"/>
        <v>Premium</v>
      </c>
      <c r="C307">
        <f ca="1" xml:space="preserve"> Sheet1!$G$11 * (1 + _xlfn.XLOOKUP(B307, Sheet2!$A$2:$A$4, Sheet2!$B$2:$B$4, 0))</f>
        <v>99.000000000000014</v>
      </c>
    </row>
    <row r="308" spans="1:3" x14ac:dyDescent="0.3">
      <c r="A308">
        <v>307</v>
      </c>
      <c r="B308" t="str">
        <f t="shared" ca="1" si="4"/>
        <v>Premium</v>
      </c>
      <c r="C308">
        <f ca="1" xml:space="preserve"> Sheet1!$G$11 * (1 + _xlfn.XLOOKUP(B308, Sheet2!$A$2:$A$4, Sheet2!$B$2:$B$4, 0))</f>
        <v>99.000000000000014</v>
      </c>
    </row>
    <row r="309" spans="1:3" x14ac:dyDescent="0.3">
      <c r="A309">
        <v>308</v>
      </c>
      <c r="B309" t="str">
        <f t="shared" ca="1" si="4"/>
        <v>Standard</v>
      </c>
      <c r="C309">
        <f ca="1" xml:space="preserve"> Sheet1!$G$11 * (1 + _xlfn.XLOOKUP(B309, Sheet2!$A$2:$A$4, Sheet2!$B$2:$B$4, 0))</f>
        <v>90</v>
      </c>
    </row>
    <row r="310" spans="1:3" x14ac:dyDescent="0.3">
      <c r="A310">
        <v>309</v>
      </c>
      <c r="B310" t="str">
        <f t="shared" ca="1" si="4"/>
        <v>Standard</v>
      </c>
      <c r="C310">
        <f ca="1" xml:space="preserve"> Sheet1!$G$11 * (1 + _xlfn.XLOOKUP(B310, Sheet2!$A$2:$A$4, Sheet2!$B$2:$B$4, 0))</f>
        <v>90</v>
      </c>
    </row>
    <row r="311" spans="1:3" x14ac:dyDescent="0.3">
      <c r="A311">
        <v>310</v>
      </c>
      <c r="B311" t="str">
        <f t="shared" ca="1" si="4"/>
        <v>Trial</v>
      </c>
      <c r="C311">
        <f ca="1" xml:space="preserve"> Sheet1!$G$11 * (1 + _xlfn.XLOOKUP(B311, Sheet2!$A$2:$A$4, Sheet2!$B$2:$B$4, 0))</f>
        <v>72</v>
      </c>
    </row>
    <row r="312" spans="1:3" x14ac:dyDescent="0.3">
      <c r="A312">
        <v>311</v>
      </c>
      <c r="B312" t="str">
        <f t="shared" ca="1" si="4"/>
        <v>Standard</v>
      </c>
      <c r="C312">
        <f ca="1" xml:space="preserve"> Sheet1!$G$11 * (1 + _xlfn.XLOOKUP(B312, Sheet2!$A$2:$A$4, Sheet2!$B$2:$B$4, 0))</f>
        <v>90</v>
      </c>
    </row>
    <row r="313" spans="1:3" x14ac:dyDescent="0.3">
      <c r="A313">
        <v>312</v>
      </c>
      <c r="B313" t="str">
        <f t="shared" ca="1" si="4"/>
        <v>Standard</v>
      </c>
      <c r="C313">
        <f ca="1" xml:space="preserve"> Sheet1!$G$11 * (1 + _xlfn.XLOOKUP(B313, Sheet2!$A$2:$A$4, Sheet2!$B$2:$B$4, 0))</f>
        <v>90</v>
      </c>
    </row>
    <row r="314" spans="1:3" x14ac:dyDescent="0.3">
      <c r="A314">
        <v>313</v>
      </c>
      <c r="B314" t="str">
        <f t="shared" ca="1" si="4"/>
        <v>Premium</v>
      </c>
      <c r="C314">
        <f ca="1" xml:space="preserve"> Sheet1!$G$11 * (1 + _xlfn.XLOOKUP(B314, Sheet2!$A$2:$A$4, Sheet2!$B$2:$B$4, 0))</f>
        <v>99.000000000000014</v>
      </c>
    </row>
    <row r="315" spans="1:3" x14ac:dyDescent="0.3">
      <c r="A315">
        <v>314</v>
      </c>
      <c r="B315" t="str">
        <f t="shared" ca="1" si="4"/>
        <v>Trial</v>
      </c>
      <c r="C315">
        <f ca="1" xml:space="preserve"> Sheet1!$G$11 * (1 + _xlfn.XLOOKUP(B315, Sheet2!$A$2:$A$4, Sheet2!$B$2:$B$4, 0))</f>
        <v>72</v>
      </c>
    </row>
    <row r="316" spans="1:3" x14ac:dyDescent="0.3">
      <c r="A316">
        <v>315</v>
      </c>
      <c r="B316" t="str">
        <f t="shared" ca="1" si="4"/>
        <v>Trial</v>
      </c>
      <c r="C316">
        <f ca="1" xml:space="preserve"> Sheet1!$G$11 * (1 + _xlfn.XLOOKUP(B316, Sheet2!$A$2:$A$4, Sheet2!$B$2:$B$4, 0))</f>
        <v>72</v>
      </c>
    </row>
    <row r="317" spans="1:3" x14ac:dyDescent="0.3">
      <c r="A317">
        <v>316</v>
      </c>
      <c r="B317" t="str">
        <f t="shared" ca="1" si="4"/>
        <v>Standard</v>
      </c>
      <c r="C317">
        <f ca="1" xml:space="preserve"> Sheet1!$G$11 * (1 + _xlfn.XLOOKUP(B317, Sheet2!$A$2:$A$4, Sheet2!$B$2:$B$4, 0))</f>
        <v>90</v>
      </c>
    </row>
    <row r="318" spans="1:3" x14ac:dyDescent="0.3">
      <c r="A318">
        <v>317</v>
      </c>
      <c r="B318" t="str">
        <f t="shared" ca="1" si="4"/>
        <v>Premium</v>
      </c>
      <c r="C318">
        <f ca="1" xml:space="preserve"> Sheet1!$G$11 * (1 + _xlfn.XLOOKUP(B318, Sheet2!$A$2:$A$4, Sheet2!$B$2:$B$4, 0))</f>
        <v>99.000000000000014</v>
      </c>
    </row>
    <row r="319" spans="1:3" x14ac:dyDescent="0.3">
      <c r="A319">
        <v>318</v>
      </c>
      <c r="B319" t="str">
        <f t="shared" ca="1" si="4"/>
        <v>Standard</v>
      </c>
      <c r="C319">
        <f ca="1" xml:space="preserve"> Sheet1!$G$11 * (1 + _xlfn.XLOOKUP(B319, Sheet2!$A$2:$A$4, Sheet2!$B$2:$B$4, 0))</f>
        <v>90</v>
      </c>
    </row>
    <row r="320" spans="1:3" x14ac:dyDescent="0.3">
      <c r="A320">
        <v>319</v>
      </c>
      <c r="B320" t="str">
        <f t="shared" ca="1" si="4"/>
        <v>Premium</v>
      </c>
      <c r="C320">
        <f ca="1" xml:space="preserve"> Sheet1!$G$11 * (1 + _xlfn.XLOOKUP(B320, Sheet2!$A$2:$A$4, Sheet2!$B$2:$B$4, 0))</f>
        <v>99.000000000000014</v>
      </c>
    </row>
    <row r="321" spans="1:3" x14ac:dyDescent="0.3">
      <c r="A321">
        <v>320</v>
      </c>
      <c r="B321" t="str">
        <f t="shared" ca="1" si="4"/>
        <v>Standard</v>
      </c>
      <c r="C321">
        <f ca="1" xml:space="preserve"> Sheet1!$G$11 * (1 + _xlfn.XLOOKUP(B321, Sheet2!$A$2:$A$4, Sheet2!$B$2:$B$4, 0))</f>
        <v>90</v>
      </c>
    </row>
    <row r="322" spans="1:3" x14ac:dyDescent="0.3">
      <c r="A322">
        <v>321</v>
      </c>
      <c r="B322" t="str">
        <f t="shared" ca="1" si="4"/>
        <v>Trial</v>
      </c>
      <c r="C322">
        <f ca="1" xml:space="preserve"> Sheet1!$G$11 * (1 + _xlfn.XLOOKUP(B322, Sheet2!$A$2:$A$4, Sheet2!$B$2:$B$4, 0))</f>
        <v>72</v>
      </c>
    </row>
    <row r="323" spans="1:3" x14ac:dyDescent="0.3">
      <c r="A323">
        <v>322</v>
      </c>
      <c r="B323" t="str">
        <f t="shared" ref="B323:B386" ca="1" si="5">CHOOSE(RANDBETWEEN(1,3),"Premium","Standard","Trial")</f>
        <v>Trial</v>
      </c>
      <c r="C323">
        <f ca="1" xml:space="preserve"> Sheet1!$G$11 * (1 + _xlfn.XLOOKUP(B323, Sheet2!$A$2:$A$4, Sheet2!$B$2:$B$4, 0))</f>
        <v>72</v>
      </c>
    </row>
    <row r="324" spans="1:3" x14ac:dyDescent="0.3">
      <c r="A324">
        <v>323</v>
      </c>
      <c r="B324" t="str">
        <f t="shared" ca="1" si="5"/>
        <v>Standard</v>
      </c>
      <c r="C324">
        <f ca="1" xml:space="preserve"> Sheet1!$G$11 * (1 + _xlfn.XLOOKUP(B324, Sheet2!$A$2:$A$4, Sheet2!$B$2:$B$4, 0))</f>
        <v>90</v>
      </c>
    </row>
    <row r="325" spans="1:3" x14ac:dyDescent="0.3">
      <c r="A325">
        <v>324</v>
      </c>
      <c r="B325" t="str">
        <f t="shared" ca="1" si="5"/>
        <v>Trial</v>
      </c>
      <c r="C325">
        <f ca="1" xml:space="preserve"> Sheet1!$G$11 * (1 + _xlfn.XLOOKUP(B325, Sheet2!$A$2:$A$4, Sheet2!$B$2:$B$4, 0))</f>
        <v>72</v>
      </c>
    </row>
    <row r="326" spans="1:3" x14ac:dyDescent="0.3">
      <c r="A326">
        <v>325</v>
      </c>
      <c r="B326" t="str">
        <f t="shared" ca="1" si="5"/>
        <v>Premium</v>
      </c>
      <c r="C326">
        <f ca="1" xml:space="preserve"> Sheet1!$G$11 * (1 + _xlfn.XLOOKUP(B326, Sheet2!$A$2:$A$4, Sheet2!$B$2:$B$4, 0))</f>
        <v>99.000000000000014</v>
      </c>
    </row>
    <row r="327" spans="1:3" x14ac:dyDescent="0.3">
      <c r="A327">
        <v>326</v>
      </c>
      <c r="B327" t="str">
        <f t="shared" ca="1" si="5"/>
        <v>Trial</v>
      </c>
      <c r="C327">
        <f ca="1" xml:space="preserve"> Sheet1!$G$11 * (1 + _xlfn.XLOOKUP(B327, Sheet2!$A$2:$A$4, Sheet2!$B$2:$B$4, 0))</f>
        <v>72</v>
      </c>
    </row>
    <row r="328" spans="1:3" x14ac:dyDescent="0.3">
      <c r="A328">
        <v>327</v>
      </c>
      <c r="B328" t="str">
        <f t="shared" ca="1" si="5"/>
        <v>Trial</v>
      </c>
      <c r="C328">
        <f ca="1" xml:space="preserve"> Sheet1!$G$11 * (1 + _xlfn.XLOOKUP(B328, Sheet2!$A$2:$A$4, Sheet2!$B$2:$B$4, 0))</f>
        <v>72</v>
      </c>
    </row>
    <row r="329" spans="1:3" x14ac:dyDescent="0.3">
      <c r="A329">
        <v>328</v>
      </c>
      <c r="B329" t="str">
        <f t="shared" ca="1" si="5"/>
        <v>Standard</v>
      </c>
      <c r="C329">
        <f ca="1" xml:space="preserve"> Sheet1!$G$11 * (1 + _xlfn.XLOOKUP(B329, Sheet2!$A$2:$A$4, Sheet2!$B$2:$B$4, 0))</f>
        <v>90</v>
      </c>
    </row>
    <row r="330" spans="1:3" x14ac:dyDescent="0.3">
      <c r="A330">
        <v>329</v>
      </c>
      <c r="B330" t="str">
        <f t="shared" ca="1" si="5"/>
        <v>Trial</v>
      </c>
      <c r="C330">
        <f ca="1" xml:space="preserve"> Sheet1!$G$11 * (1 + _xlfn.XLOOKUP(B330, Sheet2!$A$2:$A$4, Sheet2!$B$2:$B$4, 0))</f>
        <v>72</v>
      </c>
    </row>
    <row r="331" spans="1:3" x14ac:dyDescent="0.3">
      <c r="A331">
        <v>330</v>
      </c>
      <c r="B331" t="str">
        <f t="shared" ca="1" si="5"/>
        <v>Trial</v>
      </c>
      <c r="C331">
        <f ca="1" xml:space="preserve"> Sheet1!$G$11 * (1 + _xlfn.XLOOKUP(B331, Sheet2!$A$2:$A$4, Sheet2!$B$2:$B$4, 0))</f>
        <v>72</v>
      </c>
    </row>
    <row r="332" spans="1:3" x14ac:dyDescent="0.3">
      <c r="A332">
        <v>331</v>
      </c>
      <c r="B332" t="str">
        <f t="shared" ca="1" si="5"/>
        <v>Trial</v>
      </c>
      <c r="C332">
        <f ca="1" xml:space="preserve"> Sheet1!$G$11 * (1 + _xlfn.XLOOKUP(B332, Sheet2!$A$2:$A$4, Sheet2!$B$2:$B$4, 0))</f>
        <v>72</v>
      </c>
    </row>
    <row r="333" spans="1:3" x14ac:dyDescent="0.3">
      <c r="A333">
        <v>332</v>
      </c>
      <c r="B333" t="str">
        <f t="shared" ca="1" si="5"/>
        <v>Premium</v>
      </c>
      <c r="C333">
        <f ca="1" xml:space="preserve"> Sheet1!$G$11 * (1 + _xlfn.XLOOKUP(B333, Sheet2!$A$2:$A$4, Sheet2!$B$2:$B$4, 0))</f>
        <v>99.000000000000014</v>
      </c>
    </row>
    <row r="334" spans="1:3" x14ac:dyDescent="0.3">
      <c r="A334">
        <v>333</v>
      </c>
      <c r="B334" t="str">
        <f t="shared" ca="1" si="5"/>
        <v>Premium</v>
      </c>
      <c r="C334">
        <f ca="1" xml:space="preserve"> Sheet1!$G$11 * (1 + _xlfn.XLOOKUP(B334, Sheet2!$A$2:$A$4, Sheet2!$B$2:$B$4, 0))</f>
        <v>99.000000000000014</v>
      </c>
    </row>
    <row r="335" spans="1:3" x14ac:dyDescent="0.3">
      <c r="A335">
        <v>334</v>
      </c>
      <c r="B335" t="str">
        <f t="shared" ca="1" si="5"/>
        <v>Standard</v>
      </c>
      <c r="C335">
        <f ca="1" xml:space="preserve"> Sheet1!$G$11 * (1 + _xlfn.XLOOKUP(B335, Sheet2!$A$2:$A$4, Sheet2!$B$2:$B$4, 0))</f>
        <v>90</v>
      </c>
    </row>
    <row r="336" spans="1:3" x14ac:dyDescent="0.3">
      <c r="A336">
        <v>335</v>
      </c>
      <c r="B336" t="str">
        <f t="shared" ca="1" si="5"/>
        <v>Trial</v>
      </c>
      <c r="C336">
        <f ca="1" xml:space="preserve"> Sheet1!$G$11 * (1 + _xlfn.XLOOKUP(B336, Sheet2!$A$2:$A$4, Sheet2!$B$2:$B$4, 0))</f>
        <v>72</v>
      </c>
    </row>
    <row r="337" spans="1:3" x14ac:dyDescent="0.3">
      <c r="A337">
        <v>336</v>
      </c>
      <c r="B337" t="str">
        <f t="shared" ca="1" si="5"/>
        <v>Premium</v>
      </c>
      <c r="C337">
        <f ca="1" xml:space="preserve"> Sheet1!$G$11 * (1 + _xlfn.XLOOKUP(B337, Sheet2!$A$2:$A$4, Sheet2!$B$2:$B$4, 0))</f>
        <v>99.000000000000014</v>
      </c>
    </row>
    <row r="338" spans="1:3" x14ac:dyDescent="0.3">
      <c r="A338">
        <v>337</v>
      </c>
      <c r="B338" t="str">
        <f t="shared" ca="1" si="5"/>
        <v>Standard</v>
      </c>
      <c r="C338">
        <f ca="1" xml:space="preserve"> Sheet1!$G$11 * (1 + _xlfn.XLOOKUP(B338, Sheet2!$A$2:$A$4, Sheet2!$B$2:$B$4, 0))</f>
        <v>90</v>
      </c>
    </row>
    <row r="339" spans="1:3" x14ac:dyDescent="0.3">
      <c r="A339">
        <v>338</v>
      </c>
      <c r="B339" t="str">
        <f t="shared" ca="1" si="5"/>
        <v>Trial</v>
      </c>
      <c r="C339">
        <f ca="1" xml:space="preserve"> Sheet1!$G$11 * (1 + _xlfn.XLOOKUP(B339, Sheet2!$A$2:$A$4, Sheet2!$B$2:$B$4, 0))</f>
        <v>72</v>
      </c>
    </row>
    <row r="340" spans="1:3" x14ac:dyDescent="0.3">
      <c r="A340">
        <v>339</v>
      </c>
      <c r="B340" t="str">
        <f t="shared" ca="1" si="5"/>
        <v>Standard</v>
      </c>
      <c r="C340">
        <f ca="1" xml:space="preserve"> Sheet1!$G$11 * (1 + _xlfn.XLOOKUP(B340, Sheet2!$A$2:$A$4, Sheet2!$B$2:$B$4, 0))</f>
        <v>90</v>
      </c>
    </row>
    <row r="341" spans="1:3" x14ac:dyDescent="0.3">
      <c r="A341">
        <v>340</v>
      </c>
      <c r="B341" t="str">
        <f t="shared" ca="1" si="5"/>
        <v>Standard</v>
      </c>
      <c r="C341">
        <f ca="1" xml:space="preserve"> Sheet1!$G$11 * (1 + _xlfn.XLOOKUP(B341, Sheet2!$A$2:$A$4, Sheet2!$B$2:$B$4, 0))</f>
        <v>90</v>
      </c>
    </row>
    <row r="342" spans="1:3" x14ac:dyDescent="0.3">
      <c r="A342">
        <v>341</v>
      </c>
      <c r="B342" t="str">
        <f t="shared" ca="1" si="5"/>
        <v>Standard</v>
      </c>
      <c r="C342">
        <f ca="1" xml:space="preserve"> Sheet1!$G$11 * (1 + _xlfn.XLOOKUP(B342, Sheet2!$A$2:$A$4, Sheet2!$B$2:$B$4, 0))</f>
        <v>90</v>
      </c>
    </row>
    <row r="343" spans="1:3" x14ac:dyDescent="0.3">
      <c r="A343">
        <v>342</v>
      </c>
      <c r="B343" t="str">
        <f t="shared" ca="1" si="5"/>
        <v>Premium</v>
      </c>
      <c r="C343">
        <f ca="1" xml:space="preserve"> Sheet1!$G$11 * (1 + _xlfn.XLOOKUP(B343, Sheet2!$A$2:$A$4, Sheet2!$B$2:$B$4, 0))</f>
        <v>99.000000000000014</v>
      </c>
    </row>
    <row r="344" spans="1:3" x14ac:dyDescent="0.3">
      <c r="A344">
        <v>343</v>
      </c>
      <c r="B344" t="str">
        <f t="shared" ca="1" si="5"/>
        <v>Standard</v>
      </c>
      <c r="C344">
        <f ca="1" xml:space="preserve"> Sheet1!$G$11 * (1 + _xlfn.XLOOKUP(B344, Sheet2!$A$2:$A$4, Sheet2!$B$2:$B$4, 0))</f>
        <v>90</v>
      </c>
    </row>
    <row r="345" spans="1:3" x14ac:dyDescent="0.3">
      <c r="A345">
        <v>344</v>
      </c>
      <c r="B345" t="str">
        <f t="shared" ca="1" si="5"/>
        <v>Premium</v>
      </c>
      <c r="C345">
        <f ca="1" xml:space="preserve"> Sheet1!$G$11 * (1 + _xlfn.XLOOKUP(B345, Sheet2!$A$2:$A$4, Sheet2!$B$2:$B$4, 0))</f>
        <v>99.000000000000014</v>
      </c>
    </row>
    <row r="346" spans="1:3" x14ac:dyDescent="0.3">
      <c r="A346">
        <v>345</v>
      </c>
      <c r="B346" t="str">
        <f t="shared" ca="1" si="5"/>
        <v>Trial</v>
      </c>
      <c r="C346">
        <f ca="1" xml:space="preserve"> Sheet1!$G$11 * (1 + _xlfn.XLOOKUP(B346, Sheet2!$A$2:$A$4, Sheet2!$B$2:$B$4, 0))</f>
        <v>72</v>
      </c>
    </row>
    <row r="347" spans="1:3" x14ac:dyDescent="0.3">
      <c r="A347">
        <v>346</v>
      </c>
      <c r="B347" t="str">
        <f t="shared" ca="1" si="5"/>
        <v>Trial</v>
      </c>
      <c r="C347">
        <f ca="1" xml:space="preserve"> Sheet1!$G$11 * (1 + _xlfn.XLOOKUP(B347, Sheet2!$A$2:$A$4, Sheet2!$B$2:$B$4, 0))</f>
        <v>72</v>
      </c>
    </row>
    <row r="348" spans="1:3" x14ac:dyDescent="0.3">
      <c r="A348">
        <v>347</v>
      </c>
      <c r="B348" t="str">
        <f t="shared" ca="1" si="5"/>
        <v>Standard</v>
      </c>
      <c r="C348">
        <f ca="1" xml:space="preserve"> Sheet1!$G$11 * (1 + _xlfn.XLOOKUP(B348, Sheet2!$A$2:$A$4, Sheet2!$B$2:$B$4, 0))</f>
        <v>90</v>
      </c>
    </row>
    <row r="349" spans="1:3" x14ac:dyDescent="0.3">
      <c r="A349">
        <v>348</v>
      </c>
      <c r="B349" t="str">
        <f t="shared" ca="1" si="5"/>
        <v>Standard</v>
      </c>
      <c r="C349">
        <f ca="1" xml:space="preserve"> Sheet1!$G$11 * (1 + _xlfn.XLOOKUP(B349, Sheet2!$A$2:$A$4, Sheet2!$B$2:$B$4, 0))</f>
        <v>90</v>
      </c>
    </row>
    <row r="350" spans="1:3" x14ac:dyDescent="0.3">
      <c r="A350">
        <v>349</v>
      </c>
      <c r="B350" t="str">
        <f t="shared" ca="1" si="5"/>
        <v>Premium</v>
      </c>
      <c r="C350">
        <f ca="1" xml:space="preserve"> Sheet1!$G$11 * (1 + _xlfn.XLOOKUP(B350, Sheet2!$A$2:$A$4, Sheet2!$B$2:$B$4, 0))</f>
        <v>99.000000000000014</v>
      </c>
    </row>
    <row r="351" spans="1:3" x14ac:dyDescent="0.3">
      <c r="A351">
        <v>350</v>
      </c>
      <c r="B351" t="str">
        <f t="shared" ca="1" si="5"/>
        <v>Trial</v>
      </c>
      <c r="C351">
        <f ca="1" xml:space="preserve"> Sheet1!$G$11 * (1 + _xlfn.XLOOKUP(B351, Sheet2!$A$2:$A$4, Sheet2!$B$2:$B$4, 0))</f>
        <v>72</v>
      </c>
    </row>
    <row r="352" spans="1:3" x14ac:dyDescent="0.3">
      <c r="A352">
        <v>351</v>
      </c>
      <c r="B352" t="str">
        <f t="shared" ca="1" si="5"/>
        <v>Standard</v>
      </c>
      <c r="C352">
        <f ca="1" xml:space="preserve"> Sheet1!$G$11 * (1 + _xlfn.XLOOKUP(B352, Sheet2!$A$2:$A$4, Sheet2!$B$2:$B$4, 0))</f>
        <v>90</v>
      </c>
    </row>
    <row r="353" spans="1:3" x14ac:dyDescent="0.3">
      <c r="A353">
        <v>352</v>
      </c>
      <c r="B353" t="str">
        <f t="shared" ca="1" si="5"/>
        <v>Standard</v>
      </c>
      <c r="C353">
        <f ca="1" xml:space="preserve"> Sheet1!$G$11 * (1 + _xlfn.XLOOKUP(B353, Sheet2!$A$2:$A$4, Sheet2!$B$2:$B$4, 0))</f>
        <v>90</v>
      </c>
    </row>
    <row r="354" spans="1:3" x14ac:dyDescent="0.3">
      <c r="A354">
        <v>353</v>
      </c>
      <c r="B354" t="str">
        <f t="shared" ca="1" si="5"/>
        <v>Trial</v>
      </c>
      <c r="C354">
        <f ca="1" xml:space="preserve"> Sheet1!$G$11 * (1 + _xlfn.XLOOKUP(B354, Sheet2!$A$2:$A$4, Sheet2!$B$2:$B$4, 0))</f>
        <v>72</v>
      </c>
    </row>
    <row r="355" spans="1:3" x14ac:dyDescent="0.3">
      <c r="A355">
        <v>354</v>
      </c>
      <c r="B355" t="str">
        <f t="shared" ca="1" si="5"/>
        <v>Premium</v>
      </c>
      <c r="C355">
        <f ca="1" xml:space="preserve"> Sheet1!$G$11 * (1 + _xlfn.XLOOKUP(B355, Sheet2!$A$2:$A$4, Sheet2!$B$2:$B$4, 0))</f>
        <v>99.000000000000014</v>
      </c>
    </row>
    <row r="356" spans="1:3" x14ac:dyDescent="0.3">
      <c r="A356">
        <v>355</v>
      </c>
      <c r="B356" t="str">
        <f t="shared" ca="1" si="5"/>
        <v>Trial</v>
      </c>
      <c r="C356">
        <f ca="1" xml:space="preserve"> Sheet1!$G$11 * (1 + _xlfn.XLOOKUP(B356, Sheet2!$A$2:$A$4, Sheet2!$B$2:$B$4, 0))</f>
        <v>72</v>
      </c>
    </row>
    <row r="357" spans="1:3" x14ac:dyDescent="0.3">
      <c r="A357">
        <v>356</v>
      </c>
      <c r="B357" t="str">
        <f t="shared" ca="1" si="5"/>
        <v>Premium</v>
      </c>
      <c r="C357">
        <f ca="1" xml:space="preserve"> Sheet1!$G$11 * (1 + _xlfn.XLOOKUP(B357, Sheet2!$A$2:$A$4, Sheet2!$B$2:$B$4, 0))</f>
        <v>99.000000000000014</v>
      </c>
    </row>
    <row r="358" spans="1:3" x14ac:dyDescent="0.3">
      <c r="A358">
        <v>357</v>
      </c>
      <c r="B358" t="str">
        <f t="shared" ca="1" si="5"/>
        <v>Standard</v>
      </c>
      <c r="C358">
        <f ca="1" xml:space="preserve"> Sheet1!$G$11 * (1 + _xlfn.XLOOKUP(B358, Sheet2!$A$2:$A$4, Sheet2!$B$2:$B$4, 0))</f>
        <v>90</v>
      </c>
    </row>
    <row r="359" spans="1:3" x14ac:dyDescent="0.3">
      <c r="A359">
        <v>358</v>
      </c>
      <c r="B359" t="str">
        <f t="shared" ca="1" si="5"/>
        <v>Trial</v>
      </c>
      <c r="C359">
        <f ca="1" xml:space="preserve"> Sheet1!$G$11 * (1 + _xlfn.XLOOKUP(B359, Sheet2!$A$2:$A$4, Sheet2!$B$2:$B$4, 0))</f>
        <v>72</v>
      </c>
    </row>
    <row r="360" spans="1:3" x14ac:dyDescent="0.3">
      <c r="A360">
        <v>359</v>
      </c>
      <c r="B360" t="str">
        <f t="shared" ca="1" si="5"/>
        <v>Standard</v>
      </c>
      <c r="C360">
        <f ca="1" xml:space="preserve"> Sheet1!$G$11 * (1 + _xlfn.XLOOKUP(B360, Sheet2!$A$2:$A$4, Sheet2!$B$2:$B$4, 0))</f>
        <v>90</v>
      </c>
    </row>
    <row r="361" spans="1:3" x14ac:dyDescent="0.3">
      <c r="A361">
        <v>360</v>
      </c>
      <c r="B361" t="str">
        <f t="shared" ca="1" si="5"/>
        <v>Standard</v>
      </c>
      <c r="C361">
        <f ca="1" xml:space="preserve"> Sheet1!$G$11 * (1 + _xlfn.XLOOKUP(B361, Sheet2!$A$2:$A$4, Sheet2!$B$2:$B$4, 0))</f>
        <v>90</v>
      </c>
    </row>
    <row r="362" spans="1:3" x14ac:dyDescent="0.3">
      <c r="A362">
        <v>361</v>
      </c>
      <c r="B362" t="str">
        <f t="shared" ca="1" si="5"/>
        <v>Standard</v>
      </c>
      <c r="C362">
        <f ca="1" xml:space="preserve"> Sheet1!$G$11 * (1 + _xlfn.XLOOKUP(B362, Sheet2!$A$2:$A$4, Sheet2!$B$2:$B$4, 0))</f>
        <v>90</v>
      </c>
    </row>
    <row r="363" spans="1:3" x14ac:dyDescent="0.3">
      <c r="A363">
        <v>362</v>
      </c>
      <c r="B363" t="str">
        <f t="shared" ca="1" si="5"/>
        <v>Standard</v>
      </c>
      <c r="C363">
        <f ca="1" xml:space="preserve"> Sheet1!$G$11 * (1 + _xlfn.XLOOKUP(B363, Sheet2!$A$2:$A$4, Sheet2!$B$2:$B$4, 0))</f>
        <v>90</v>
      </c>
    </row>
    <row r="364" spans="1:3" x14ac:dyDescent="0.3">
      <c r="A364">
        <v>363</v>
      </c>
      <c r="B364" t="str">
        <f t="shared" ca="1" si="5"/>
        <v>Trial</v>
      </c>
      <c r="C364">
        <f ca="1" xml:space="preserve"> Sheet1!$G$11 * (1 + _xlfn.XLOOKUP(B364, Sheet2!$A$2:$A$4, Sheet2!$B$2:$B$4, 0))</f>
        <v>72</v>
      </c>
    </row>
    <row r="365" spans="1:3" x14ac:dyDescent="0.3">
      <c r="A365">
        <v>364</v>
      </c>
      <c r="B365" t="str">
        <f t="shared" ca="1" si="5"/>
        <v>Standard</v>
      </c>
      <c r="C365">
        <f ca="1" xml:space="preserve"> Sheet1!$G$11 * (1 + _xlfn.XLOOKUP(B365, Sheet2!$A$2:$A$4, Sheet2!$B$2:$B$4, 0))</f>
        <v>90</v>
      </c>
    </row>
    <row r="366" spans="1:3" x14ac:dyDescent="0.3">
      <c r="A366">
        <v>365</v>
      </c>
      <c r="B366" t="str">
        <f t="shared" ca="1" si="5"/>
        <v>Standard</v>
      </c>
      <c r="C366">
        <f ca="1" xml:space="preserve"> Sheet1!$G$11 * (1 + _xlfn.XLOOKUP(B366, Sheet2!$A$2:$A$4, Sheet2!$B$2:$B$4, 0))</f>
        <v>90</v>
      </c>
    </row>
    <row r="367" spans="1:3" x14ac:dyDescent="0.3">
      <c r="A367">
        <v>366</v>
      </c>
      <c r="B367" t="str">
        <f t="shared" ca="1" si="5"/>
        <v>Trial</v>
      </c>
      <c r="C367">
        <f ca="1" xml:space="preserve"> Sheet1!$G$11 * (1 + _xlfn.XLOOKUP(B367, Sheet2!$A$2:$A$4, Sheet2!$B$2:$B$4, 0))</f>
        <v>72</v>
      </c>
    </row>
    <row r="368" spans="1:3" x14ac:dyDescent="0.3">
      <c r="A368">
        <v>367</v>
      </c>
      <c r="B368" t="str">
        <f t="shared" ca="1" si="5"/>
        <v>Premium</v>
      </c>
      <c r="C368">
        <f ca="1" xml:space="preserve"> Sheet1!$G$11 * (1 + _xlfn.XLOOKUP(B368, Sheet2!$A$2:$A$4, Sheet2!$B$2:$B$4, 0))</f>
        <v>99.000000000000014</v>
      </c>
    </row>
    <row r="369" spans="1:3" x14ac:dyDescent="0.3">
      <c r="A369">
        <v>368</v>
      </c>
      <c r="B369" t="str">
        <f t="shared" ca="1" si="5"/>
        <v>Premium</v>
      </c>
      <c r="C369">
        <f ca="1" xml:space="preserve"> Sheet1!$G$11 * (1 + _xlfn.XLOOKUP(B369, Sheet2!$A$2:$A$4, Sheet2!$B$2:$B$4, 0))</f>
        <v>99.000000000000014</v>
      </c>
    </row>
    <row r="370" spans="1:3" x14ac:dyDescent="0.3">
      <c r="A370">
        <v>369</v>
      </c>
      <c r="B370" t="str">
        <f t="shared" ca="1" si="5"/>
        <v>Trial</v>
      </c>
      <c r="C370">
        <f ca="1" xml:space="preserve"> Sheet1!$G$11 * (1 + _xlfn.XLOOKUP(B370, Sheet2!$A$2:$A$4, Sheet2!$B$2:$B$4, 0))</f>
        <v>72</v>
      </c>
    </row>
    <row r="371" spans="1:3" x14ac:dyDescent="0.3">
      <c r="A371">
        <v>370</v>
      </c>
      <c r="B371" t="str">
        <f t="shared" ca="1" si="5"/>
        <v>Premium</v>
      </c>
      <c r="C371">
        <f ca="1" xml:space="preserve"> Sheet1!$G$11 * (1 + _xlfn.XLOOKUP(B371, Sheet2!$A$2:$A$4, Sheet2!$B$2:$B$4, 0))</f>
        <v>99.000000000000014</v>
      </c>
    </row>
    <row r="372" spans="1:3" x14ac:dyDescent="0.3">
      <c r="A372">
        <v>371</v>
      </c>
      <c r="B372" t="str">
        <f t="shared" ca="1" si="5"/>
        <v>Premium</v>
      </c>
      <c r="C372">
        <f ca="1" xml:space="preserve"> Sheet1!$G$11 * (1 + _xlfn.XLOOKUP(B372, Sheet2!$A$2:$A$4, Sheet2!$B$2:$B$4, 0))</f>
        <v>99.000000000000014</v>
      </c>
    </row>
    <row r="373" spans="1:3" x14ac:dyDescent="0.3">
      <c r="A373">
        <v>372</v>
      </c>
      <c r="B373" t="str">
        <f t="shared" ca="1" si="5"/>
        <v>Trial</v>
      </c>
      <c r="C373">
        <f ca="1" xml:space="preserve"> Sheet1!$G$11 * (1 + _xlfn.XLOOKUP(B373, Sheet2!$A$2:$A$4, Sheet2!$B$2:$B$4, 0))</f>
        <v>72</v>
      </c>
    </row>
    <row r="374" spans="1:3" x14ac:dyDescent="0.3">
      <c r="A374">
        <v>373</v>
      </c>
      <c r="B374" t="str">
        <f t="shared" ca="1" si="5"/>
        <v>Standard</v>
      </c>
      <c r="C374">
        <f ca="1" xml:space="preserve"> Sheet1!$G$11 * (1 + _xlfn.XLOOKUP(B374, Sheet2!$A$2:$A$4, Sheet2!$B$2:$B$4, 0))</f>
        <v>90</v>
      </c>
    </row>
    <row r="375" spans="1:3" x14ac:dyDescent="0.3">
      <c r="A375">
        <v>374</v>
      </c>
      <c r="B375" t="str">
        <f t="shared" ca="1" si="5"/>
        <v>Standard</v>
      </c>
      <c r="C375">
        <f ca="1" xml:space="preserve"> Sheet1!$G$11 * (1 + _xlfn.XLOOKUP(B375, Sheet2!$A$2:$A$4, Sheet2!$B$2:$B$4, 0))</f>
        <v>90</v>
      </c>
    </row>
    <row r="376" spans="1:3" x14ac:dyDescent="0.3">
      <c r="A376">
        <v>375</v>
      </c>
      <c r="B376" t="str">
        <f t="shared" ca="1" si="5"/>
        <v>Premium</v>
      </c>
      <c r="C376">
        <f ca="1" xml:space="preserve"> Sheet1!$G$11 * (1 + _xlfn.XLOOKUP(B376, Sheet2!$A$2:$A$4, Sheet2!$B$2:$B$4, 0))</f>
        <v>99.000000000000014</v>
      </c>
    </row>
    <row r="377" spans="1:3" x14ac:dyDescent="0.3">
      <c r="A377">
        <v>376</v>
      </c>
      <c r="B377" t="str">
        <f t="shared" ca="1" si="5"/>
        <v>Standard</v>
      </c>
      <c r="C377">
        <f ca="1" xml:space="preserve"> Sheet1!$G$11 * (1 + _xlfn.XLOOKUP(B377, Sheet2!$A$2:$A$4, Sheet2!$B$2:$B$4, 0))</f>
        <v>90</v>
      </c>
    </row>
    <row r="378" spans="1:3" x14ac:dyDescent="0.3">
      <c r="A378">
        <v>377</v>
      </c>
      <c r="B378" t="str">
        <f t="shared" ca="1" si="5"/>
        <v>Trial</v>
      </c>
      <c r="C378">
        <f ca="1" xml:space="preserve"> Sheet1!$G$11 * (1 + _xlfn.XLOOKUP(B378, Sheet2!$A$2:$A$4, Sheet2!$B$2:$B$4, 0))</f>
        <v>72</v>
      </c>
    </row>
    <row r="379" spans="1:3" x14ac:dyDescent="0.3">
      <c r="A379">
        <v>378</v>
      </c>
      <c r="B379" t="str">
        <f t="shared" ca="1" si="5"/>
        <v>Premium</v>
      </c>
      <c r="C379">
        <f ca="1" xml:space="preserve"> Sheet1!$G$11 * (1 + _xlfn.XLOOKUP(B379, Sheet2!$A$2:$A$4, Sheet2!$B$2:$B$4, 0))</f>
        <v>99.000000000000014</v>
      </c>
    </row>
    <row r="380" spans="1:3" x14ac:dyDescent="0.3">
      <c r="A380">
        <v>379</v>
      </c>
      <c r="B380" t="str">
        <f t="shared" ca="1" si="5"/>
        <v>Trial</v>
      </c>
      <c r="C380">
        <f ca="1" xml:space="preserve"> Sheet1!$G$11 * (1 + _xlfn.XLOOKUP(B380, Sheet2!$A$2:$A$4, Sheet2!$B$2:$B$4, 0))</f>
        <v>72</v>
      </c>
    </row>
    <row r="381" spans="1:3" x14ac:dyDescent="0.3">
      <c r="A381">
        <v>380</v>
      </c>
      <c r="B381" t="str">
        <f t="shared" ca="1" si="5"/>
        <v>Trial</v>
      </c>
      <c r="C381">
        <f ca="1" xml:space="preserve"> Sheet1!$G$11 * (1 + _xlfn.XLOOKUP(B381, Sheet2!$A$2:$A$4, Sheet2!$B$2:$B$4, 0))</f>
        <v>72</v>
      </c>
    </row>
    <row r="382" spans="1:3" x14ac:dyDescent="0.3">
      <c r="A382">
        <v>381</v>
      </c>
      <c r="B382" t="str">
        <f t="shared" ca="1" si="5"/>
        <v>Trial</v>
      </c>
      <c r="C382">
        <f ca="1" xml:space="preserve"> Sheet1!$G$11 * (1 + _xlfn.XLOOKUP(B382, Sheet2!$A$2:$A$4, Sheet2!$B$2:$B$4, 0))</f>
        <v>72</v>
      </c>
    </row>
    <row r="383" spans="1:3" x14ac:dyDescent="0.3">
      <c r="A383">
        <v>382</v>
      </c>
      <c r="B383" t="str">
        <f t="shared" ca="1" si="5"/>
        <v>Trial</v>
      </c>
      <c r="C383">
        <f ca="1" xml:space="preserve"> Sheet1!$G$11 * (1 + _xlfn.XLOOKUP(B383, Sheet2!$A$2:$A$4, Sheet2!$B$2:$B$4, 0))</f>
        <v>72</v>
      </c>
    </row>
    <row r="384" spans="1:3" x14ac:dyDescent="0.3">
      <c r="A384">
        <v>383</v>
      </c>
      <c r="B384" t="str">
        <f t="shared" ca="1" si="5"/>
        <v>Premium</v>
      </c>
      <c r="C384">
        <f ca="1" xml:space="preserve"> Sheet1!$G$11 * (1 + _xlfn.XLOOKUP(B384, Sheet2!$A$2:$A$4, Sheet2!$B$2:$B$4, 0))</f>
        <v>99.000000000000014</v>
      </c>
    </row>
    <row r="385" spans="1:3" x14ac:dyDescent="0.3">
      <c r="A385">
        <v>384</v>
      </c>
      <c r="B385" t="str">
        <f t="shared" ca="1" si="5"/>
        <v>Trial</v>
      </c>
      <c r="C385">
        <f ca="1" xml:space="preserve"> Sheet1!$G$11 * (1 + _xlfn.XLOOKUP(B385, Sheet2!$A$2:$A$4, Sheet2!$B$2:$B$4, 0))</f>
        <v>72</v>
      </c>
    </row>
    <row r="386" spans="1:3" x14ac:dyDescent="0.3">
      <c r="A386">
        <v>385</v>
      </c>
      <c r="B386" t="str">
        <f t="shared" ca="1" si="5"/>
        <v>Premium</v>
      </c>
      <c r="C386">
        <f ca="1" xml:space="preserve"> Sheet1!$G$11 * (1 + _xlfn.XLOOKUP(B386, Sheet2!$A$2:$A$4, Sheet2!$B$2:$B$4, 0))</f>
        <v>99.000000000000014</v>
      </c>
    </row>
    <row r="387" spans="1:3" x14ac:dyDescent="0.3">
      <c r="A387">
        <v>386</v>
      </c>
      <c r="B387" t="str">
        <f t="shared" ref="B387:B450" ca="1" si="6">CHOOSE(RANDBETWEEN(1,3),"Premium","Standard","Trial")</f>
        <v>Trial</v>
      </c>
      <c r="C387">
        <f ca="1" xml:space="preserve"> Sheet1!$G$11 * (1 + _xlfn.XLOOKUP(B387, Sheet2!$A$2:$A$4, Sheet2!$B$2:$B$4, 0))</f>
        <v>72</v>
      </c>
    </row>
    <row r="388" spans="1:3" x14ac:dyDescent="0.3">
      <c r="A388">
        <v>387</v>
      </c>
      <c r="B388" t="str">
        <f t="shared" ca="1" si="6"/>
        <v>Standard</v>
      </c>
      <c r="C388">
        <f ca="1" xml:space="preserve"> Sheet1!$G$11 * (1 + _xlfn.XLOOKUP(B388, Sheet2!$A$2:$A$4, Sheet2!$B$2:$B$4, 0))</f>
        <v>90</v>
      </c>
    </row>
    <row r="389" spans="1:3" x14ac:dyDescent="0.3">
      <c r="A389">
        <v>388</v>
      </c>
      <c r="B389" t="str">
        <f t="shared" ca="1" si="6"/>
        <v>Standard</v>
      </c>
      <c r="C389">
        <f ca="1" xml:space="preserve"> Sheet1!$G$11 * (1 + _xlfn.XLOOKUP(B389, Sheet2!$A$2:$A$4, Sheet2!$B$2:$B$4, 0))</f>
        <v>90</v>
      </c>
    </row>
    <row r="390" spans="1:3" x14ac:dyDescent="0.3">
      <c r="A390">
        <v>389</v>
      </c>
      <c r="B390" t="str">
        <f t="shared" ca="1" si="6"/>
        <v>Premium</v>
      </c>
      <c r="C390">
        <f ca="1" xml:space="preserve"> Sheet1!$G$11 * (1 + _xlfn.XLOOKUP(B390, Sheet2!$A$2:$A$4, Sheet2!$B$2:$B$4, 0))</f>
        <v>99.000000000000014</v>
      </c>
    </row>
    <row r="391" spans="1:3" x14ac:dyDescent="0.3">
      <c r="A391">
        <v>390</v>
      </c>
      <c r="B391" t="str">
        <f t="shared" ca="1" si="6"/>
        <v>Premium</v>
      </c>
      <c r="C391">
        <f ca="1" xml:space="preserve"> Sheet1!$G$11 * (1 + _xlfn.XLOOKUP(B391, Sheet2!$A$2:$A$4, Sheet2!$B$2:$B$4, 0))</f>
        <v>99.000000000000014</v>
      </c>
    </row>
    <row r="392" spans="1:3" x14ac:dyDescent="0.3">
      <c r="A392">
        <v>391</v>
      </c>
      <c r="B392" t="str">
        <f t="shared" ca="1" si="6"/>
        <v>Premium</v>
      </c>
      <c r="C392">
        <f ca="1" xml:space="preserve"> Sheet1!$G$11 * (1 + _xlfn.XLOOKUP(B392, Sheet2!$A$2:$A$4, Sheet2!$B$2:$B$4, 0))</f>
        <v>99.000000000000014</v>
      </c>
    </row>
    <row r="393" spans="1:3" x14ac:dyDescent="0.3">
      <c r="A393">
        <v>392</v>
      </c>
      <c r="B393" t="str">
        <f t="shared" ca="1" si="6"/>
        <v>Standard</v>
      </c>
      <c r="C393">
        <f ca="1" xml:space="preserve"> Sheet1!$G$11 * (1 + _xlfn.XLOOKUP(B393, Sheet2!$A$2:$A$4, Sheet2!$B$2:$B$4, 0))</f>
        <v>90</v>
      </c>
    </row>
    <row r="394" spans="1:3" x14ac:dyDescent="0.3">
      <c r="A394">
        <v>393</v>
      </c>
      <c r="B394" t="str">
        <f t="shared" ca="1" si="6"/>
        <v>Premium</v>
      </c>
      <c r="C394">
        <f ca="1" xml:space="preserve"> Sheet1!$G$11 * (1 + _xlfn.XLOOKUP(B394, Sheet2!$A$2:$A$4, Sheet2!$B$2:$B$4, 0))</f>
        <v>99.000000000000014</v>
      </c>
    </row>
    <row r="395" spans="1:3" x14ac:dyDescent="0.3">
      <c r="A395">
        <v>394</v>
      </c>
      <c r="B395" t="str">
        <f t="shared" ca="1" si="6"/>
        <v>Premium</v>
      </c>
      <c r="C395">
        <f ca="1" xml:space="preserve"> Sheet1!$G$11 * (1 + _xlfn.XLOOKUP(B395, Sheet2!$A$2:$A$4, Sheet2!$B$2:$B$4, 0))</f>
        <v>99.000000000000014</v>
      </c>
    </row>
    <row r="396" spans="1:3" x14ac:dyDescent="0.3">
      <c r="A396">
        <v>395</v>
      </c>
      <c r="B396" t="str">
        <f t="shared" ca="1" si="6"/>
        <v>Premium</v>
      </c>
      <c r="C396">
        <f ca="1" xml:space="preserve"> Sheet1!$G$11 * (1 + _xlfn.XLOOKUP(B396, Sheet2!$A$2:$A$4, Sheet2!$B$2:$B$4, 0))</f>
        <v>99.000000000000014</v>
      </c>
    </row>
    <row r="397" spans="1:3" x14ac:dyDescent="0.3">
      <c r="A397">
        <v>396</v>
      </c>
      <c r="B397" t="str">
        <f t="shared" ca="1" si="6"/>
        <v>Trial</v>
      </c>
      <c r="C397">
        <f ca="1" xml:space="preserve"> Sheet1!$G$11 * (1 + _xlfn.XLOOKUP(B397, Sheet2!$A$2:$A$4, Sheet2!$B$2:$B$4, 0))</f>
        <v>72</v>
      </c>
    </row>
    <row r="398" spans="1:3" x14ac:dyDescent="0.3">
      <c r="A398">
        <v>397</v>
      </c>
      <c r="B398" t="str">
        <f t="shared" ca="1" si="6"/>
        <v>Standard</v>
      </c>
      <c r="C398">
        <f ca="1" xml:space="preserve"> Sheet1!$G$11 * (1 + _xlfn.XLOOKUP(B398, Sheet2!$A$2:$A$4, Sheet2!$B$2:$B$4, 0))</f>
        <v>90</v>
      </c>
    </row>
    <row r="399" spans="1:3" x14ac:dyDescent="0.3">
      <c r="A399">
        <v>398</v>
      </c>
      <c r="B399" t="str">
        <f t="shared" ca="1" si="6"/>
        <v>Standard</v>
      </c>
      <c r="C399">
        <f ca="1" xml:space="preserve"> Sheet1!$G$11 * (1 + _xlfn.XLOOKUP(B399, Sheet2!$A$2:$A$4, Sheet2!$B$2:$B$4, 0))</f>
        <v>90</v>
      </c>
    </row>
    <row r="400" spans="1:3" x14ac:dyDescent="0.3">
      <c r="A400">
        <v>399</v>
      </c>
      <c r="B400" t="str">
        <f t="shared" ca="1" si="6"/>
        <v>Trial</v>
      </c>
      <c r="C400">
        <f ca="1" xml:space="preserve"> Sheet1!$G$11 * (1 + _xlfn.XLOOKUP(B400, Sheet2!$A$2:$A$4, Sheet2!$B$2:$B$4, 0))</f>
        <v>72</v>
      </c>
    </row>
    <row r="401" spans="1:3" x14ac:dyDescent="0.3">
      <c r="A401">
        <v>400</v>
      </c>
      <c r="B401" t="str">
        <f t="shared" ca="1" si="6"/>
        <v>Standard</v>
      </c>
      <c r="C401">
        <f ca="1" xml:space="preserve"> Sheet1!$G$11 * (1 + _xlfn.XLOOKUP(B401, Sheet2!$A$2:$A$4, Sheet2!$B$2:$B$4, 0))</f>
        <v>90</v>
      </c>
    </row>
    <row r="402" spans="1:3" x14ac:dyDescent="0.3">
      <c r="A402">
        <v>401</v>
      </c>
      <c r="B402" t="str">
        <f t="shared" ca="1" si="6"/>
        <v>Trial</v>
      </c>
      <c r="C402">
        <f ca="1" xml:space="preserve"> Sheet1!$G$11 * (1 + _xlfn.XLOOKUP(B402, Sheet2!$A$2:$A$4, Sheet2!$B$2:$B$4, 0))</f>
        <v>72</v>
      </c>
    </row>
    <row r="403" spans="1:3" x14ac:dyDescent="0.3">
      <c r="A403">
        <v>402</v>
      </c>
      <c r="B403" t="str">
        <f t="shared" ca="1" si="6"/>
        <v>Premium</v>
      </c>
      <c r="C403">
        <f ca="1" xml:space="preserve"> Sheet1!$G$11 * (1 + _xlfn.XLOOKUP(B403, Sheet2!$A$2:$A$4, Sheet2!$B$2:$B$4, 0))</f>
        <v>99.000000000000014</v>
      </c>
    </row>
    <row r="404" spans="1:3" x14ac:dyDescent="0.3">
      <c r="A404">
        <v>403</v>
      </c>
      <c r="B404" t="str">
        <f t="shared" ca="1" si="6"/>
        <v>Trial</v>
      </c>
      <c r="C404">
        <f ca="1" xml:space="preserve"> Sheet1!$G$11 * (1 + _xlfn.XLOOKUP(B404, Sheet2!$A$2:$A$4, Sheet2!$B$2:$B$4, 0))</f>
        <v>72</v>
      </c>
    </row>
    <row r="405" spans="1:3" x14ac:dyDescent="0.3">
      <c r="A405">
        <v>404</v>
      </c>
      <c r="B405" t="str">
        <f t="shared" ca="1" si="6"/>
        <v>Trial</v>
      </c>
      <c r="C405">
        <f ca="1" xml:space="preserve"> Sheet1!$G$11 * (1 + _xlfn.XLOOKUP(B405, Sheet2!$A$2:$A$4, Sheet2!$B$2:$B$4, 0))</f>
        <v>72</v>
      </c>
    </row>
    <row r="406" spans="1:3" x14ac:dyDescent="0.3">
      <c r="A406">
        <v>405</v>
      </c>
      <c r="B406" t="str">
        <f t="shared" ca="1" si="6"/>
        <v>Premium</v>
      </c>
      <c r="C406">
        <f ca="1" xml:space="preserve"> Sheet1!$G$11 * (1 + _xlfn.XLOOKUP(B406, Sheet2!$A$2:$A$4, Sheet2!$B$2:$B$4, 0))</f>
        <v>99.000000000000014</v>
      </c>
    </row>
    <row r="407" spans="1:3" x14ac:dyDescent="0.3">
      <c r="A407">
        <v>406</v>
      </c>
      <c r="B407" t="str">
        <f t="shared" ca="1" si="6"/>
        <v>Standard</v>
      </c>
      <c r="C407">
        <f ca="1" xml:space="preserve"> Sheet1!$G$11 * (1 + _xlfn.XLOOKUP(B407, Sheet2!$A$2:$A$4, Sheet2!$B$2:$B$4, 0))</f>
        <v>90</v>
      </c>
    </row>
    <row r="408" spans="1:3" x14ac:dyDescent="0.3">
      <c r="A408">
        <v>407</v>
      </c>
      <c r="B408" t="str">
        <f t="shared" ca="1" si="6"/>
        <v>Standard</v>
      </c>
      <c r="C408">
        <f ca="1" xml:space="preserve"> Sheet1!$G$11 * (1 + _xlfn.XLOOKUP(B408, Sheet2!$A$2:$A$4, Sheet2!$B$2:$B$4, 0))</f>
        <v>90</v>
      </c>
    </row>
    <row r="409" spans="1:3" x14ac:dyDescent="0.3">
      <c r="A409">
        <v>408</v>
      </c>
      <c r="B409" t="str">
        <f t="shared" ca="1" si="6"/>
        <v>Trial</v>
      </c>
      <c r="C409">
        <f ca="1" xml:space="preserve"> Sheet1!$G$11 * (1 + _xlfn.XLOOKUP(B409, Sheet2!$A$2:$A$4, Sheet2!$B$2:$B$4, 0))</f>
        <v>72</v>
      </c>
    </row>
    <row r="410" spans="1:3" x14ac:dyDescent="0.3">
      <c r="A410">
        <v>409</v>
      </c>
      <c r="B410" t="str">
        <f t="shared" ca="1" si="6"/>
        <v>Premium</v>
      </c>
      <c r="C410">
        <f ca="1" xml:space="preserve"> Sheet1!$G$11 * (1 + _xlfn.XLOOKUP(B410, Sheet2!$A$2:$A$4, Sheet2!$B$2:$B$4, 0))</f>
        <v>99.000000000000014</v>
      </c>
    </row>
    <row r="411" spans="1:3" x14ac:dyDescent="0.3">
      <c r="A411">
        <v>410</v>
      </c>
      <c r="B411" t="str">
        <f t="shared" ca="1" si="6"/>
        <v>Premium</v>
      </c>
      <c r="C411">
        <f ca="1" xml:space="preserve"> Sheet1!$G$11 * (1 + _xlfn.XLOOKUP(B411, Sheet2!$A$2:$A$4, Sheet2!$B$2:$B$4, 0))</f>
        <v>99.000000000000014</v>
      </c>
    </row>
    <row r="412" spans="1:3" x14ac:dyDescent="0.3">
      <c r="A412">
        <v>411</v>
      </c>
      <c r="B412" t="str">
        <f t="shared" ca="1" si="6"/>
        <v>Premium</v>
      </c>
      <c r="C412">
        <f ca="1" xml:space="preserve"> Sheet1!$G$11 * (1 + _xlfn.XLOOKUP(B412, Sheet2!$A$2:$A$4, Sheet2!$B$2:$B$4, 0))</f>
        <v>99.000000000000014</v>
      </c>
    </row>
    <row r="413" spans="1:3" x14ac:dyDescent="0.3">
      <c r="A413">
        <v>412</v>
      </c>
      <c r="B413" t="str">
        <f t="shared" ca="1" si="6"/>
        <v>Standard</v>
      </c>
      <c r="C413">
        <f ca="1" xml:space="preserve"> Sheet1!$G$11 * (1 + _xlfn.XLOOKUP(B413, Sheet2!$A$2:$A$4, Sheet2!$B$2:$B$4, 0))</f>
        <v>90</v>
      </c>
    </row>
    <row r="414" spans="1:3" x14ac:dyDescent="0.3">
      <c r="A414">
        <v>413</v>
      </c>
      <c r="B414" t="str">
        <f t="shared" ca="1" si="6"/>
        <v>Standard</v>
      </c>
      <c r="C414">
        <f ca="1" xml:space="preserve"> Sheet1!$G$11 * (1 + _xlfn.XLOOKUP(B414, Sheet2!$A$2:$A$4, Sheet2!$B$2:$B$4, 0))</f>
        <v>90</v>
      </c>
    </row>
    <row r="415" spans="1:3" x14ac:dyDescent="0.3">
      <c r="A415">
        <v>414</v>
      </c>
      <c r="B415" t="str">
        <f t="shared" ca="1" si="6"/>
        <v>Premium</v>
      </c>
      <c r="C415">
        <f ca="1" xml:space="preserve"> Sheet1!$G$11 * (1 + _xlfn.XLOOKUP(B415, Sheet2!$A$2:$A$4, Sheet2!$B$2:$B$4, 0))</f>
        <v>99.000000000000014</v>
      </c>
    </row>
    <row r="416" spans="1:3" x14ac:dyDescent="0.3">
      <c r="A416">
        <v>415</v>
      </c>
      <c r="B416" t="str">
        <f t="shared" ca="1" si="6"/>
        <v>Premium</v>
      </c>
      <c r="C416">
        <f ca="1" xml:space="preserve"> Sheet1!$G$11 * (1 + _xlfn.XLOOKUP(B416, Sheet2!$A$2:$A$4, Sheet2!$B$2:$B$4, 0))</f>
        <v>99.000000000000014</v>
      </c>
    </row>
    <row r="417" spans="1:3" x14ac:dyDescent="0.3">
      <c r="A417">
        <v>416</v>
      </c>
      <c r="B417" t="str">
        <f t="shared" ca="1" si="6"/>
        <v>Standard</v>
      </c>
      <c r="C417">
        <f ca="1" xml:space="preserve"> Sheet1!$G$11 * (1 + _xlfn.XLOOKUP(B417, Sheet2!$A$2:$A$4, Sheet2!$B$2:$B$4, 0))</f>
        <v>90</v>
      </c>
    </row>
    <row r="418" spans="1:3" x14ac:dyDescent="0.3">
      <c r="A418">
        <v>417</v>
      </c>
      <c r="B418" t="str">
        <f t="shared" ca="1" si="6"/>
        <v>Premium</v>
      </c>
      <c r="C418">
        <f ca="1" xml:space="preserve"> Sheet1!$G$11 * (1 + _xlfn.XLOOKUP(B418, Sheet2!$A$2:$A$4, Sheet2!$B$2:$B$4, 0))</f>
        <v>99.000000000000014</v>
      </c>
    </row>
    <row r="419" spans="1:3" x14ac:dyDescent="0.3">
      <c r="A419">
        <v>418</v>
      </c>
      <c r="B419" t="str">
        <f t="shared" ca="1" si="6"/>
        <v>Premium</v>
      </c>
      <c r="C419">
        <f ca="1" xml:space="preserve"> Sheet1!$G$11 * (1 + _xlfn.XLOOKUP(B419, Sheet2!$A$2:$A$4, Sheet2!$B$2:$B$4, 0))</f>
        <v>99.000000000000014</v>
      </c>
    </row>
    <row r="420" spans="1:3" x14ac:dyDescent="0.3">
      <c r="A420">
        <v>419</v>
      </c>
      <c r="B420" t="str">
        <f t="shared" ca="1" si="6"/>
        <v>Trial</v>
      </c>
      <c r="C420">
        <f ca="1" xml:space="preserve"> Sheet1!$G$11 * (1 + _xlfn.XLOOKUP(B420, Sheet2!$A$2:$A$4, Sheet2!$B$2:$B$4, 0))</f>
        <v>72</v>
      </c>
    </row>
    <row r="421" spans="1:3" x14ac:dyDescent="0.3">
      <c r="A421">
        <v>420</v>
      </c>
      <c r="B421" t="str">
        <f t="shared" ca="1" si="6"/>
        <v>Standard</v>
      </c>
      <c r="C421">
        <f ca="1" xml:space="preserve"> Sheet1!$G$11 * (1 + _xlfn.XLOOKUP(B421, Sheet2!$A$2:$A$4, Sheet2!$B$2:$B$4, 0))</f>
        <v>90</v>
      </c>
    </row>
    <row r="422" spans="1:3" x14ac:dyDescent="0.3">
      <c r="A422">
        <v>421</v>
      </c>
      <c r="B422" t="str">
        <f t="shared" ca="1" si="6"/>
        <v>Trial</v>
      </c>
      <c r="C422">
        <f ca="1" xml:space="preserve"> Sheet1!$G$11 * (1 + _xlfn.XLOOKUP(B422, Sheet2!$A$2:$A$4, Sheet2!$B$2:$B$4, 0))</f>
        <v>72</v>
      </c>
    </row>
    <row r="423" spans="1:3" x14ac:dyDescent="0.3">
      <c r="A423">
        <v>422</v>
      </c>
      <c r="B423" t="str">
        <f t="shared" ca="1" si="6"/>
        <v>Standard</v>
      </c>
      <c r="C423">
        <f ca="1" xml:space="preserve"> Sheet1!$G$11 * (1 + _xlfn.XLOOKUP(B423, Sheet2!$A$2:$A$4, Sheet2!$B$2:$B$4, 0))</f>
        <v>90</v>
      </c>
    </row>
    <row r="424" spans="1:3" x14ac:dyDescent="0.3">
      <c r="A424">
        <v>423</v>
      </c>
      <c r="B424" t="str">
        <f t="shared" ca="1" si="6"/>
        <v>Standard</v>
      </c>
      <c r="C424">
        <f ca="1" xml:space="preserve"> Sheet1!$G$11 * (1 + _xlfn.XLOOKUP(B424, Sheet2!$A$2:$A$4, Sheet2!$B$2:$B$4, 0))</f>
        <v>90</v>
      </c>
    </row>
    <row r="425" spans="1:3" x14ac:dyDescent="0.3">
      <c r="A425">
        <v>424</v>
      </c>
      <c r="B425" t="str">
        <f t="shared" ca="1" si="6"/>
        <v>Standard</v>
      </c>
      <c r="C425">
        <f ca="1" xml:space="preserve"> Sheet1!$G$11 * (1 + _xlfn.XLOOKUP(B425, Sheet2!$A$2:$A$4, Sheet2!$B$2:$B$4, 0))</f>
        <v>90</v>
      </c>
    </row>
    <row r="426" spans="1:3" x14ac:dyDescent="0.3">
      <c r="A426">
        <v>425</v>
      </c>
      <c r="B426" t="str">
        <f t="shared" ca="1" si="6"/>
        <v>Premium</v>
      </c>
      <c r="C426">
        <f ca="1" xml:space="preserve"> Sheet1!$G$11 * (1 + _xlfn.XLOOKUP(B426, Sheet2!$A$2:$A$4, Sheet2!$B$2:$B$4, 0))</f>
        <v>99.000000000000014</v>
      </c>
    </row>
    <row r="427" spans="1:3" x14ac:dyDescent="0.3">
      <c r="A427">
        <v>426</v>
      </c>
      <c r="B427" t="str">
        <f t="shared" ca="1" si="6"/>
        <v>Standard</v>
      </c>
      <c r="C427">
        <f ca="1" xml:space="preserve"> Sheet1!$G$11 * (1 + _xlfn.XLOOKUP(B427, Sheet2!$A$2:$A$4, Sheet2!$B$2:$B$4, 0))</f>
        <v>90</v>
      </c>
    </row>
    <row r="428" spans="1:3" x14ac:dyDescent="0.3">
      <c r="A428">
        <v>427</v>
      </c>
      <c r="B428" t="str">
        <f t="shared" ca="1" si="6"/>
        <v>Standard</v>
      </c>
      <c r="C428">
        <f ca="1" xml:space="preserve"> Sheet1!$G$11 * (1 + _xlfn.XLOOKUP(B428, Sheet2!$A$2:$A$4, Sheet2!$B$2:$B$4, 0))</f>
        <v>90</v>
      </c>
    </row>
    <row r="429" spans="1:3" x14ac:dyDescent="0.3">
      <c r="A429">
        <v>428</v>
      </c>
      <c r="B429" t="str">
        <f t="shared" ca="1" si="6"/>
        <v>Trial</v>
      </c>
      <c r="C429">
        <f ca="1" xml:space="preserve"> Sheet1!$G$11 * (1 + _xlfn.XLOOKUP(B429, Sheet2!$A$2:$A$4, Sheet2!$B$2:$B$4, 0))</f>
        <v>72</v>
      </c>
    </row>
    <row r="430" spans="1:3" x14ac:dyDescent="0.3">
      <c r="A430">
        <v>429</v>
      </c>
      <c r="B430" t="str">
        <f t="shared" ca="1" si="6"/>
        <v>Standard</v>
      </c>
      <c r="C430">
        <f ca="1" xml:space="preserve"> Sheet1!$G$11 * (1 + _xlfn.XLOOKUP(B430, Sheet2!$A$2:$A$4, Sheet2!$B$2:$B$4, 0))</f>
        <v>90</v>
      </c>
    </row>
    <row r="431" spans="1:3" x14ac:dyDescent="0.3">
      <c r="A431">
        <v>430</v>
      </c>
      <c r="B431" t="str">
        <f t="shared" ca="1" si="6"/>
        <v>Trial</v>
      </c>
      <c r="C431">
        <f ca="1" xml:space="preserve"> Sheet1!$G$11 * (1 + _xlfn.XLOOKUP(B431, Sheet2!$A$2:$A$4, Sheet2!$B$2:$B$4, 0))</f>
        <v>72</v>
      </c>
    </row>
    <row r="432" spans="1:3" x14ac:dyDescent="0.3">
      <c r="A432">
        <v>431</v>
      </c>
      <c r="B432" t="str">
        <f t="shared" ca="1" si="6"/>
        <v>Premium</v>
      </c>
      <c r="C432">
        <f ca="1" xml:space="preserve"> Sheet1!$G$11 * (1 + _xlfn.XLOOKUP(B432, Sheet2!$A$2:$A$4, Sheet2!$B$2:$B$4, 0))</f>
        <v>99.000000000000014</v>
      </c>
    </row>
    <row r="433" spans="1:3" x14ac:dyDescent="0.3">
      <c r="A433">
        <v>432</v>
      </c>
      <c r="B433" t="str">
        <f t="shared" ca="1" si="6"/>
        <v>Standard</v>
      </c>
      <c r="C433">
        <f ca="1" xml:space="preserve"> Sheet1!$G$11 * (1 + _xlfn.XLOOKUP(B433, Sheet2!$A$2:$A$4, Sheet2!$B$2:$B$4, 0))</f>
        <v>90</v>
      </c>
    </row>
    <row r="434" spans="1:3" x14ac:dyDescent="0.3">
      <c r="A434">
        <v>433</v>
      </c>
      <c r="B434" t="str">
        <f t="shared" ca="1" si="6"/>
        <v>Trial</v>
      </c>
      <c r="C434">
        <f ca="1" xml:space="preserve"> Sheet1!$G$11 * (1 + _xlfn.XLOOKUP(B434, Sheet2!$A$2:$A$4, Sheet2!$B$2:$B$4, 0))</f>
        <v>72</v>
      </c>
    </row>
    <row r="435" spans="1:3" x14ac:dyDescent="0.3">
      <c r="A435">
        <v>434</v>
      </c>
      <c r="B435" t="str">
        <f t="shared" ca="1" si="6"/>
        <v>Trial</v>
      </c>
      <c r="C435">
        <f ca="1" xml:space="preserve"> Sheet1!$G$11 * (1 + _xlfn.XLOOKUP(B435, Sheet2!$A$2:$A$4, Sheet2!$B$2:$B$4, 0))</f>
        <v>72</v>
      </c>
    </row>
    <row r="436" spans="1:3" x14ac:dyDescent="0.3">
      <c r="A436">
        <v>435</v>
      </c>
      <c r="B436" t="str">
        <f t="shared" ca="1" si="6"/>
        <v>Premium</v>
      </c>
      <c r="C436">
        <f ca="1" xml:space="preserve"> Sheet1!$G$11 * (1 + _xlfn.XLOOKUP(B436, Sheet2!$A$2:$A$4, Sheet2!$B$2:$B$4, 0))</f>
        <v>99.000000000000014</v>
      </c>
    </row>
    <row r="437" spans="1:3" x14ac:dyDescent="0.3">
      <c r="A437">
        <v>436</v>
      </c>
      <c r="B437" t="str">
        <f t="shared" ca="1" si="6"/>
        <v>Trial</v>
      </c>
      <c r="C437">
        <f ca="1" xml:space="preserve"> Sheet1!$G$11 * (1 + _xlfn.XLOOKUP(B437, Sheet2!$A$2:$A$4, Sheet2!$B$2:$B$4, 0))</f>
        <v>72</v>
      </c>
    </row>
    <row r="438" spans="1:3" x14ac:dyDescent="0.3">
      <c r="A438">
        <v>437</v>
      </c>
      <c r="B438" t="str">
        <f t="shared" ca="1" si="6"/>
        <v>Trial</v>
      </c>
      <c r="C438">
        <f ca="1" xml:space="preserve"> Sheet1!$G$11 * (1 + _xlfn.XLOOKUP(B438, Sheet2!$A$2:$A$4, Sheet2!$B$2:$B$4, 0))</f>
        <v>72</v>
      </c>
    </row>
    <row r="439" spans="1:3" x14ac:dyDescent="0.3">
      <c r="A439">
        <v>438</v>
      </c>
      <c r="B439" t="str">
        <f t="shared" ca="1" si="6"/>
        <v>Standard</v>
      </c>
      <c r="C439">
        <f ca="1" xml:space="preserve"> Sheet1!$G$11 * (1 + _xlfn.XLOOKUP(B439, Sheet2!$A$2:$A$4, Sheet2!$B$2:$B$4, 0))</f>
        <v>90</v>
      </c>
    </row>
    <row r="440" spans="1:3" x14ac:dyDescent="0.3">
      <c r="A440">
        <v>439</v>
      </c>
      <c r="B440" t="str">
        <f t="shared" ca="1" si="6"/>
        <v>Trial</v>
      </c>
      <c r="C440">
        <f ca="1" xml:space="preserve"> Sheet1!$G$11 * (1 + _xlfn.XLOOKUP(B440, Sheet2!$A$2:$A$4, Sheet2!$B$2:$B$4, 0))</f>
        <v>72</v>
      </c>
    </row>
    <row r="441" spans="1:3" x14ac:dyDescent="0.3">
      <c r="A441">
        <v>440</v>
      </c>
      <c r="B441" t="str">
        <f t="shared" ca="1" si="6"/>
        <v>Trial</v>
      </c>
      <c r="C441">
        <f ca="1" xml:space="preserve"> Sheet1!$G$11 * (1 + _xlfn.XLOOKUP(B441, Sheet2!$A$2:$A$4, Sheet2!$B$2:$B$4, 0))</f>
        <v>72</v>
      </c>
    </row>
    <row r="442" spans="1:3" x14ac:dyDescent="0.3">
      <c r="A442">
        <v>441</v>
      </c>
      <c r="B442" t="str">
        <f t="shared" ca="1" si="6"/>
        <v>Premium</v>
      </c>
      <c r="C442">
        <f ca="1" xml:space="preserve"> Sheet1!$G$11 * (1 + _xlfn.XLOOKUP(B442, Sheet2!$A$2:$A$4, Sheet2!$B$2:$B$4, 0))</f>
        <v>99.000000000000014</v>
      </c>
    </row>
    <row r="443" spans="1:3" x14ac:dyDescent="0.3">
      <c r="A443">
        <v>442</v>
      </c>
      <c r="B443" t="str">
        <f t="shared" ca="1" si="6"/>
        <v>Trial</v>
      </c>
      <c r="C443">
        <f ca="1" xml:space="preserve"> Sheet1!$G$11 * (1 + _xlfn.XLOOKUP(B443, Sheet2!$A$2:$A$4, Sheet2!$B$2:$B$4, 0))</f>
        <v>72</v>
      </c>
    </row>
    <row r="444" spans="1:3" x14ac:dyDescent="0.3">
      <c r="A444">
        <v>443</v>
      </c>
      <c r="B444" t="str">
        <f t="shared" ca="1" si="6"/>
        <v>Trial</v>
      </c>
      <c r="C444">
        <f ca="1" xml:space="preserve"> Sheet1!$G$11 * (1 + _xlfn.XLOOKUP(B444, Sheet2!$A$2:$A$4, Sheet2!$B$2:$B$4, 0))</f>
        <v>72</v>
      </c>
    </row>
    <row r="445" spans="1:3" x14ac:dyDescent="0.3">
      <c r="A445">
        <v>444</v>
      </c>
      <c r="B445" t="str">
        <f t="shared" ca="1" si="6"/>
        <v>Trial</v>
      </c>
      <c r="C445">
        <f ca="1" xml:space="preserve"> Sheet1!$G$11 * (1 + _xlfn.XLOOKUP(B445, Sheet2!$A$2:$A$4, Sheet2!$B$2:$B$4, 0))</f>
        <v>72</v>
      </c>
    </row>
    <row r="446" spans="1:3" x14ac:dyDescent="0.3">
      <c r="A446">
        <v>445</v>
      </c>
      <c r="B446" t="str">
        <f t="shared" ca="1" si="6"/>
        <v>Premium</v>
      </c>
      <c r="C446">
        <f ca="1" xml:space="preserve"> Sheet1!$G$11 * (1 + _xlfn.XLOOKUP(B446, Sheet2!$A$2:$A$4, Sheet2!$B$2:$B$4, 0))</f>
        <v>99.000000000000014</v>
      </c>
    </row>
    <row r="447" spans="1:3" x14ac:dyDescent="0.3">
      <c r="A447">
        <v>446</v>
      </c>
      <c r="B447" t="str">
        <f t="shared" ca="1" si="6"/>
        <v>Standard</v>
      </c>
      <c r="C447">
        <f ca="1" xml:space="preserve"> Sheet1!$G$11 * (1 + _xlfn.XLOOKUP(B447, Sheet2!$A$2:$A$4, Sheet2!$B$2:$B$4, 0))</f>
        <v>90</v>
      </c>
    </row>
    <row r="448" spans="1:3" x14ac:dyDescent="0.3">
      <c r="A448">
        <v>447</v>
      </c>
      <c r="B448" t="str">
        <f t="shared" ca="1" si="6"/>
        <v>Premium</v>
      </c>
      <c r="C448">
        <f ca="1" xml:space="preserve"> Sheet1!$G$11 * (1 + _xlfn.XLOOKUP(B448, Sheet2!$A$2:$A$4, Sheet2!$B$2:$B$4, 0))</f>
        <v>99.000000000000014</v>
      </c>
    </row>
    <row r="449" spans="1:3" x14ac:dyDescent="0.3">
      <c r="A449">
        <v>448</v>
      </c>
      <c r="B449" t="str">
        <f t="shared" ca="1" si="6"/>
        <v>Premium</v>
      </c>
      <c r="C449">
        <f ca="1" xml:space="preserve"> Sheet1!$G$11 * (1 + _xlfn.XLOOKUP(B449, Sheet2!$A$2:$A$4, Sheet2!$B$2:$B$4, 0))</f>
        <v>99.000000000000014</v>
      </c>
    </row>
    <row r="450" spans="1:3" x14ac:dyDescent="0.3">
      <c r="A450">
        <v>449</v>
      </c>
      <c r="B450" t="str">
        <f t="shared" ca="1" si="6"/>
        <v>Premium</v>
      </c>
      <c r="C450">
        <f ca="1" xml:space="preserve"> Sheet1!$G$11 * (1 + _xlfn.XLOOKUP(B450, Sheet2!$A$2:$A$4, Sheet2!$B$2:$B$4, 0))</f>
        <v>99.000000000000014</v>
      </c>
    </row>
    <row r="451" spans="1:3" x14ac:dyDescent="0.3">
      <c r="A451">
        <v>450</v>
      </c>
      <c r="B451" t="str">
        <f t="shared" ref="B451:B514" ca="1" si="7">CHOOSE(RANDBETWEEN(1,3),"Premium","Standard","Trial")</f>
        <v>Trial</v>
      </c>
      <c r="C451">
        <f ca="1" xml:space="preserve"> Sheet1!$G$11 * (1 + _xlfn.XLOOKUP(B451, Sheet2!$A$2:$A$4, Sheet2!$B$2:$B$4, 0))</f>
        <v>72</v>
      </c>
    </row>
    <row r="452" spans="1:3" x14ac:dyDescent="0.3">
      <c r="A452">
        <v>451</v>
      </c>
      <c r="B452" t="str">
        <f t="shared" ca="1" si="7"/>
        <v>Trial</v>
      </c>
      <c r="C452">
        <f ca="1" xml:space="preserve"> Sheet1!$G$11 * (1 + _xlfn.XLOOKUP(B452, Sheet2!$A$2:$A$4, Sheet2!$B$2:$B$4, 0))</f>
        <v>72</v>
      </c>
    </row>
    <row r="453" spans="1:3" x14ac:dyDescent="0.3">
      <c r="A453">
        <v>452</v>
      </c>
      <c r="B453" t="str">
        <f t="shared" ca="1" si="7"/>
        <v>Trial</v>
      </c>
      <c r="C453">
        <f ca="1" xml:space="preserve"> Sheet1!$G$11 * (1 + _xlfn.XLOOKUP(B453, Sheet2!$A$2:$A$4, Sheet2!$B$2:$B$4, 0))</f>
        <v>72</v>
      </c>
    </row>
    <row r="454" spans="1:3" x14ac:dyDescent="0.3">
      <c r="A454">
        <v>453</v>
      </c>
      <c r="B454" t="str">
        <f t="shared" ca="1" si="7"/>
        <v>Trial</v>
      </c>
      <c r="C454">
        <f ca="1" xml:space="preserve"> Sheet1!$G$11 * (1 + _xlfn.XLOOKUP(B454, Sheet2!$A$2:$A$4, Sheet2!$B$2:$B$4, 0))</f>
        <v>72</v>
      </c>
    </row>
    <row r="455" spans="1:3" x14ac:dyDescent="0.3">
      <c r="A455">
        <v>454</v>
      </c>
      <c r="B455" t="str">
        <f t="shared" ca="1" si="7"/>
        <v>Premium</v>
      </c>
      <c r="C455">
        <f ca="1" xml:space="preserve"> Sheet1!$G$11 * (1 + _xlfn.XLOOKUP(B455, Sheet2!$A$2:$A$4, Sheet2!$B$2:$B$4, 0))</f>
        <v>99.000000000000014</v>
      </c>
    </row>
    <row r="456" spans="1:3" x14ac:dyDescent="0.3">
      <c r="A456">
        <v>455</v>
      </c>
      <c r="B456" t="str">
        <f t="shared" ca="1" si="7"/>
        <v>Premium</v>
      </c>
      <c r="C456">
        <f ca="1" xml:space="preserve"> Sheet1!$G$11 * (1 + _xlfn.XLOOKUP(B456, Sheet2!$A$2:$A$4, Sheet2!$B$2:$B$4, 0))</f>
        <v>99.000000000000014</v>
      </c>
    </row>
    <row r="457" spans="1:3" x14ac:dyDescent="0.3">
      <c r="A457">
        <v>456</v>
      </c>
      <c r="B457" t="str">
        <f t="shared" ca="1" si="7"/>
        <v>Premium</v>
      </c>
      <c r="C457">
        <f ca="1" xml:space="preserve"> Sheet1!$G$11 * (1 + _xlfn.XLOOKUP(B457, Sheet2!$A$2:$A$4, Sheet2!$B$2:$B$4, 0))</f>
        <v>99.000000000000014</v>
      </c>
    </row>
    <row r="458" spans="1:3" x14ac:dyDescent="0.3">
      <c r="A458">
        <v>457</v>
      </c>
      <c r="B458" t="str">
        <f t="shared" ca="1" si="7"/>
        <v>Trial</v>
      </c>
      <c r="C458">
        <f ca="1" xml:space="preserve"> Sheet1!$G$11 * (1 + _xlfn.XLOOKUP(B458, Sheet2!$A$2:$A$4, Sheet2!$B$2:$B$4, 0))</f>
        <v>72</v>
      </c>
    </row>
    <row r="459" spans="1:3" x14ac:dyDescent="0.3">
      <c r="A459">
        <v>458</v>
      </c>
      <c r="B459" t="str">
        <f t="shared" ca="1" si="7"/>
        <v>Premium</v>
      </c>
      <c r="C459">
        <f ca="1" xml:space="preserve"> Sheet1!$G$11 * (1 + _xlfn.XLOOKUP(B459, Sheet2!$A$2:$A$4, Sheet2!$B$2:$B$4, 0))</f>
        <v>99.000000000000014</v>
      </c>
    </row>
    <row r="460" spans="1:3" x14ac:dyDescent="0.3">
      <c r="A460">
        <v>459</v>
      </c>
      <c r="B460" t="str">
        <f t="shared" ca="1" si="7"/>
        <v>Premium</v>
      </c>
      <c r="C460">
        <f ca="1" xml:space="preserve"> Sheet1!$G$11 * (1 + _xlfn.XLOOKUP(B460, Sheet2!$A$2:$A$4, Sheet2!$B$2:$B$4, 0))</f>
        <v>99.000000000000014</v>
      </c>
    </row>
    <row r="461" spans="1:3" x14ac:dyDescent="0.3">
      <c r="A461">
        <v>460</v>
      </c>
      <c r="B461" t="str">
        <f t="shared" ca="1" si="7"/>
        <v>Premium</v>
      </c>
      <c r="C461">
        <f ca="1" xml:space="preserve"> Sheet1!$G$11 * (1 + _xlfn.XLOOKUP(B461, Sheet2!$A$2:$A$4, Sheet2!$B$2:$B$4, 0))</f>
        <v>99.000000000000014</v>
      </c>
    </row>
    <row r="462" spans="1:3" x14ac:dyDescent="0.3">
      <c r="A462">
        <v>461</v>
      </c>
      <c r="B462" t="str">
        <f t="shared" ca="1" si="7"/>
        <v>Premium</v>
      </c>
      <c r="C462">
        <f ca="1" xml:space="preserve"> Sheet1!$G$11 * (1 + _xlfn.XLOOKUP(B462, Sheet2!$A$2:$A$4, Sheet2!$B$2:$B$4, 0))</f>
        <v>99.000000000000014</v>
      </c>
    </row>
    <row r="463" spans="1:3" x14ac:dyDescent="0.3">
      <c r="A463">
        <v>462</v>
      </c>
      <c r="B463" t="str">
        <f t="shared" ca="1" si="7"/>
        <v>Premium</v>
      </c>
      <c r="C463">
        <f ca="1" xml:space="preserve"> Sheet1!$G$11 * (1 + _xlfn.XLOOKUP(B463, Sheet2!$A$2:$A$4, Sheet2!$B$2:$B$4, 0))</f>
        <v>99.000000000000014</v>
      </c>
    </row>
    <row r="464" spans="1:3" x14ac:dyDescent="0.3">
      <c r="A464">
        <v>463</v>
      </c>
      <c r="B464" t="str">
        <f t="shared" ca="1" si="7"/>
        <v>Standard</v>
      </c>
      <c r="C464">
        <f ca="1" xml:space="preserve"> Sheet1!$G$11 * (1 + _xlfn.XLOOKUP(B464, Sheet2!$A$2:$A$4, Sheet2!$B$2:$B$4, 0))</f>
        <v>90</v>
      </c>
    </row>
    <row r="465" spans="1:3" x14ac:dyDescent="0.3">
      <c r="A465">
        <v>464</v>
      </c>
      <c r="B465" t="str">
        <f t="shared" ca="1" si="7"/>
        <v>Standard</v>
      </c>
      <c r="C465">
        <f ca="1" xml:space="preserve"> Sheet1!$G$11 * (1 + _xlfn.XLOOKUP(B465, Sheet2!$A$2:$A$4, Sheet2!$B$2:$B$4, 0))</f>
        <v>90</v>
      </c>
    </row>
    <row r="466" spans="1:3" x14ac:dyDescent="0.3">
      <c r="A466">
        <v>465</v>
      </c>
      <c r="B466" t="str">
        <f t="shared" ca="1" si="7"/>
        <v>Trial</v>
      </c>
      <c r="C466">
        <f ca="1" xml:space="preserve"> Sheet1!$G$11 * (1 + _xlfn.XLOOKUP(B466, Sheet2!$A$2:$A$4, Sheet2!$B$2:$B$4, 0))</f>
        <v>72</v>
      </c>
    </row>
    <row r="467" spans="1:3" x14ac:dyDescent="0.3">
      <c r="A467">
        <v>466</v>
      </c>
      <c r="B467" t="str">
        <f t="shared" ca="1" si="7"/>
        <v>Trial</v>
      </c>
      <c r="C467">
        <f ca="1" xml:space="preserve"> Sheet1!$G$11 * (1 + _xlfn.XLOOKUP(B467, Sheet2!$A$2:$A$4, Sheet2!$B$2:$B$4, 0))</f>
        <v>72</v>
      </c>
    </row>
    <row r="468" spans="1:3" x14ac:dyDescent="0.3">
      <c r="A468">
        <v>467</v>
      </c>
      <c r="B468" t="str">
        <f t="shared" ca="1" si="7"/>
        <v>Trial</v>
      </c>
      <c r="C468">
        <f ca="1" xml:space="preserve"> Sheet1!$G$11 * (1 + _xlfn.XLOOKUP(B468, Sheet2!$A$2:$A$4, Sheet2!$B$2:$B$4, 0))</f>
        <v>72</v>
      </c>
    </row>
    <row r="469" spans="1:3" x14ac:dyDescent="0.3">
      <c r="A469">
        <v>468</v>
      </c>
      <c r="B469" t="str">
        <f t="shared" ca="1" si="7"/>
        <v>Standard</v>
      </c>
      <c r="C469">
        <f ca="1" xml:space="preserve"> Sheet1!$G$11 * (1 + _xlfn.XLOOKUP(B469, Sheet2!$A$2:$A$4, Sheet2!$B$2:$B$4, 0))</f>
        <v>90</v>
      </c>
    </row>
    <row r="470" spans="1:3" x14ac:dyDescent="0.3">
      <c r="A470">
        <v>469</v>
      </c>
      <c r="B470" t="str">
        <f t="shared" ca="1" si="7"/>
        <v>Standard</v>
      </c>
      <c r="C470">
        <f ca="1" xml:space="preserve"> Sheet1!$G$11 * (1 + _xlfn.XLOOKUP(B470, Sheet2!$A$2:$A$4, Sheet2!$B$2:$B$4, 0))</f>
        <v>90</v>
      </c>
    </row>
    <row r="471" spans="1:3" x14ac:dyDescent="0.3">
      <c r="A471">
        <v>470</v>
      </c>
      <c r="B471" t="str">
        <f t="shared" ca="1" si="7"/>
        <v>Premium</v>
      </c>
      <c r="C471">
        <f ca="1" xml:space="preserve"> Sheet1!$G$11 * (1 + _xlfn.XLOOKUP(B471, Sheet2!$A$2:$A$4, Sheet2!$B$2:$B$4, 0))</f>
        <v>99.000000000000014</v>
      </c>
    </row>
    <row r="472" spans="1:3" x14ac:dyDescent="0.3">
      <c r="A472">
        <v>471</v>
      </c>
      <c r="B472" t="str">
        <f t="shared" ca="1" si="7"/>
        <v>Standard</v>
      </c>
      <c r="C472">
        <f ca="1" xml:space="preserve"> Sheet1!$G$11 * (1 + _xlfn.XLOOKUP(B472, Sheet2!$A$2:$A$4, Sheet2!$B$2:$B$4, 0))</f>
        <v>90</v>
      </c>
    </row>
    <row r="473" spans="1:3" x14ac:dyDescent="0.3">
      <c r="A473">
        <v>472</v>
      </c>
      <c r="B473" t="str">
        <f t="shared" ca="1" si="7"/>
        <v>Trial</v>
      </c>
      <c r="C473">
        <f ca="1" xml:space="preserve"> Sheet1!$G$11 * (1 + _xlfn.XLOOKUP(B473, Sheet2!$A$2:$A$4, Sheet2!$B$2:$B$4, 0))</f>
        <v>72</v>
      </c>
    </row>
    <row r="474" spans="1:3" x14ac:dyDescent="0.3">
      <c r="A474">
        <v>473</v>
      </c>
      <c r="B474" t="str">
        <f t="shared" ca="1" si="7"/>
        <v>Trial</v>
      </c>
      <c r="C474">
        <f ca="1" xml:space="preserve"> Sheet1!$G$11 * (1 + _xlfn.XLOOKUP(B474, Sheet2!$A$2:$A$4, Sheet2!$B$2:$B$4, 0))</f>
        <v>72</v>
      </c>
    </row>
    <row r="475" spans="1:3" x14ac:dyDescent="0.3">
      <c r="A475">
        <v>474</v>
      </c>
      <c r="B475" t="str">
        <f t="shared" ca="1" si="7"/>
        <v>Standard</v>
      </c>
      <c r="C475">
        <f ca="1" xml:space="preserve"> Sheet1!$G$11 * (1 + _xlfn.XLOOKUP(B475, Sheet2!$A$2:$A$4, Sheet2!$B$2:$B$4, 0))</f>
        <v>90</v>
      </c>
    </row>
    <row r="476" spans="1:3" x14ac:dyDescent="0.3">
      <c r="A476">
        <v>475</v>
      </c>
      <c r="B476" t="str">
        <f t="shared" ca="1" si="7"/>
        <v>Standard</v>
      </c>
      <c r="C476">
        <f ca="1" xml:space="preserve"> Sheet1!$G$11 * (1 + _xlfn.XLOOKUP(B476, Sheet2!$A$2:$A$4, Sheet2!$B$2:$B$4, 0))</f>
        <v>90</v>
      </c>
    </row>
    <row r="477" spans="1:3" x14ac:dyDescent="0.3">
      <c r="A477">
        <v>476</v>
      </c>
      <c r="B477" t="str">
        <f t="shared" ca="1" si="7"/>
        <v>Trial</v>
      </c>
      <c r="C477">
        <f ca="1" xml:space="preserve"> Sheet1!$G$11 * (1 + _xlfn.XLOOKUP(B477, Sheet2!$A$2:$A$4, Sheet2!$B$2:$B$4, 0))</f>
        <v>72</v>
      </c>
    </row>
    <row r="478" spans="1:3" x14ac:dyDescent="0.3">
      <c r="A478">
        <v>477</v>
      </c>
      <c r="B478" t="str">
        <f t="shared" ca="1" si="7"/>
        <v>Premium</v>
      </c>
      <c r="C478">
        <f ca="1" xml:space="preserve"> Sheet1!$G$11 * (1 + _xlfn.XLOOKUP(B478, Sheet2!$A$2:$A$4, Sheet2!$B$2:$B$4, 0))</f>
        <v>99.000000000000014</v>
      </c>
    </row>
    <row r="479" spans="1:3" x14ac:dyDescent="0.3">
      <c r="A479">
        <v>478</v>
      </c>
      <c r="B479" t="str">
        <f t="shared" ca="1" si="7"/>
        <v>Premium</v>
      </c>
      <c r="C479">
        <f ca="1" xml:space="preserve"> Sheet1!$G$11 * (1 + _xlfn.XLOOKUP(B479, Sheet2!$A$2:$A$4, Sheet2!$B$2:$B$4, 0))</f>
        <v>99.000000000000014</v>
      </c>
    </row>
    <row r="480" spans="1:3" x14ac:dyDescent="0.3">
      <c r="A480">
        <v>479</v>
      </c>
      <c r="B480" t="str">
        <f t="shared" ca="1" si="7"/>
        <v>Standard</v>
      </c>
      <c r="C480">
        <f ca="1" xml:space="preserve"> Sheet1!$G$11 * (1 + _xlfn.XLOOKUP(B480, Sheet2!$A$2:$A$4, Sheet2!$B$2:$B$4, 0))</f>
        <v>90</v>
      </c>
    </row>
    <row r="481" spans="1:3" x14ac:dyDescent="0.3">
      <c r="A481">
        <v>480</v>
      </c>
      <c r="B481" t="str">
        <f t="shared" ca="1" si="7"/>
        <v>Standard</v>
      </c>
      <c r="C481">
        <f ca="1" xml:space="preserve"> Sheet1!$G$11 * (1 + _xlfn.XLOOKUP(B481, Sheet2!$A$2:$A$4, Sheet2!$B$2:$B$4, 0))</f>
        <v>90</v>
      </c>
    </row>
    <row r="482" spans="1:3" x14ac:dyDescent="0.3">
      <c r="A482">
        <v>481</v>
      </c>
      <c r="B482" t="str">
        <f t="shared" ca="1" si="7"/>
        <v>Standard</v>
      </c>
      <c r="C482">
        <f ca="1" xml:space="preserve"> Sheet1!$G$11 * (1 + _xlfn.XLOOKUP(B482, Sheet2!$A$2:$A$4, Sheet2!$B$2:$B$4, 0))</f>
        <v>90</v>
      </c>
    </row>
    <row r="483" spans="1:3" x14ac:dyDescent="0.3">
      <c r="A483">
        <v>482</v>
      </c>
      <c r="B483" t="str">
        <f t="shared" ca="1" si="7"/>
        <v>Premium</v>
      </c>
      <c r="C483">
        <f ca="1" xml:space="preserve"> Sheet1!$G$11 * (1 + _xlfn.XLOOKUP(B483, Sheet2!$A$2:$A$4, Sheet2!$B$2:$B$4, 0))</f>
        <v>99.000000000000014</v>
      </c>
    </row>
    <row r="484" spans="1:3" x14ac:dyDescent="0.3">
      <c r="A484">
        <v>483</v>
      </c>
      <c r="B484" t="str">
        <f t="shared" ca="1" si="7"/>
        <v>Trial</v>
      </c>
      <c r="C484">
        <f ca="1" xml:space="preserve"> Sheet1!$G$11 * (1 + _xlfn.XLOOKUP(B484, Sheet2!$A$2:$A$4, Sheet2!$B$2:$B$4, 0))</f>
        <v>72</v>
      </c>
    </row>
    <row r="485" spans="1:3" x14ac:dyDescent="0.3">
      <c r="A485">
        <v>484</v>
      </c>
      <c r="B485" t="str">
        <f t="shared" ca="1" si="7"/>
        <v>Standard</v>
      </c>
      <c r="C485">
        <f ca="1" xml:space="preserve"> Sheet1!$G$11 * (1 + _xlfn.XLOOKUP(B485, Sheet2!$A$2:$A$4, Sheet2!$B$2:$B$4, 0))</f>
        <v>90</v>
      </c>
    </row>
    <row r="486" spans="1:3" x14ac:dyDescent="0.3">
      <c r="A486">
        <v>485</v>
      </c>
      <c r="B486" t="str">
        <f t="shared" ca="1" si="7"/>
        <v>Trial</v>
      </c>
      <c r="C486">
        <f ca="1" xml:space="preserve"> Sheet1!$G$11 * (1 + _xlfn.XLOOKUP(B486, Sheet2!$A$2:$A$4, Sheet2!$B$2:$B$4, 0))</f>
        <v>72</v>
      </c>
    </row>
    <row r="487" spans="1:3" x14ac:dyDescent="0.3">
      <c r="A487">
        <v>486</v>
      </c>
      <c r="B487" t="str">
        <f t="shared" ca="1" si="7"/>
        <v>Trial</v>
      </c>
      <c r="C487">
        <f ca="1" xml:space="preserve"> Sheet1!$G$11 * (1 + _xlfn.XLOOKUP(B487, Sheet2!$A$2:$A$4, Sheet2!$B$2:$B$4, 0))</f>
        <v>72</v>
      </c>
    </row>
    <row r="488" spans="1:3" x14ac:dyDescent="0.3">
      <c r="A488">
        <v>487</v>
      </c>
      <c r="B488" t="str">
        <f t="shared" ca="1" si="7"/>
        <v>Trial</v>
      </c>
      <c r="C488">
        <f ca="1" xml:space="preserve"> Sheet1!$G$11 * (1 + _xlfn.XLOOKUP(B488, Sheet2!$A$2:$A$4, Sheet2!$B$2:$B$4, 0))</f>
        <v>72</v>
      </c>
    </row>
    <row r="489" spans="1:3" x14ac:dyDescent="0.3">
      <c r="A489">
        <v>488</v>
      </c>
      <c r="B489" t="str">
        <f t="shared" ca="1" si="7"/>
        <v>Premium</v>
      </c>
      <c r="C489">
        <f ca="1" xml:space="preserve"> Sheet1!$G$11 * (1 + _xlfn.XLOOKUP(B489, Sheet2!$A$2:$A$4, Sheet2!$B$2:$B$4, 0))</f>
        <v>99.000000000000014</v>
      </c>
    </row>
    <row r="490" spans="1:3" x14ac:dyDescent="0.3">
      <c r="A490">
        <v>489</v>
      </c>
      <c r="B490" t="str">
        <f t="shared" ca="1" si="7"/>
        <v>Standard</v>
      </c>
      <c r="C490">
        <f ca="1" xml:space="preserve"> Sheet1!$G$11 * (1 + _xlfn.XLOOKUP(B490, Sheet2!$A$2:$A$4, Sheet2!$B$2:$B$4, 0))</f>
        <v>90</v>
      </c>
    </row>
    <row r="491" spans="1:3" x14ac:dyDescent="0.3">
      <c r="A491">
        <v>490</v>
      </c>
      <c r="B491" t="str">
        <f t="shared" ca="1" si="7"/>
        <v>Premium</v>
      </c>
      <c r="C491">
        <f ca="1" xml:space="preserve"> Sheet1!$G$11 * (1 + _xlfn.XLOOKUP(B491, Sheet2!$A$2:$A$4, Sheet2!$B$2:$B$4, 0))</f>
        <v>99.000000000000014</v>
      </c>
    </row>
    <row r="492" spans="1:3" x14ac:dyDescent="0.3">
      <c r="A492">
        <v>491</v>
      </c>
      <c r="B492" t="str">
        <f t="shared" ca="1" si="7"/>
        <v>Trial</v>
      </c>
      <c r="C492">
        <f ca="1" xml:space="preserve"> Sheet1!$G$11 * (1 + _xlfn.XLOOKUP(B492, Sheet2!$A$2:$A$4, Sheet2!$B$2:$B$4, 0))</f>
        <v>72</v>
      </c>
    </row>
    <row r="493" spans="1:3" x14ac:dyDescent="0.3">
      <c r="A493">
        <v>492</v>
      </c>
      <c r="B493" t="str">
        <f t="shared" ca="1" si="7"/>
        <v>Standard</v>
      </c>
      <c r="C493">
        <f ca="1" xml:space="preserve"> Sheet1!$G$11 * (1 + _xlfn.XLOOKUP(B493, Sheet2!$A$2:$A$4, Sheet2!$B$2:$B$4, 0))</f>
        <v>90</v>
      </c>
    </row>
    <row r="494" spans="1:3" x14ac:dyDescent="0.3">
      <c r="A494">
        <v>493</v>
      </c>
      <c r="B494" t="str">
        <f t="shared" ca="1" si="7"/>
        <v>Premium</v>
      </c>
      <c r="C494">
        <f ca="1" xml:space="preserve"> Sheet1!$G$11 * (1 + _xlfn.XLOOKUP(B494, Sheet2!$A$2:$A$4, Sheet2!$B$2:$B$4, 0))</f>
        <v>99.000000000000014</v>
      </c>
    </row>
    <row r="495" spans="1:3" x14ac:dyDescent="0.3">
      <c r="A495">
        <v>494</v>
      </c>
      <c r="B495" t="str">
        <f t="shared" ca="1" si="7"/>
        <v>Trial</v>
      </c>
      <c r="C495">
        <f ca="1" xml:space="preserve"> Sheet1!$G$11 * (1 + _xlfn.XLOOKUP(B495, Sheet2!$A$2:$A$4, Sheet2!$B$2:$B$4, 0))</f>
        <v>72</v>
      </c>
    </row>
    <row r="496" spans="1:3" x14ac:dyDescent="0.3">
      <c r="A496">
        <v>495</v>
      </c>
      <c r="B496" t="str">
        <f t="shared" ca="1" si="7"/>
        <v>Trial</v>
      </c>
      <c r="C496">
        <f ca="1" xml:space="preserve"> Sheet1!$G$11 * (1 + _xlfn.XLOOKUP(B496, Sheet2!$A$2:$A$4, Sheet2!$B$2:$B$4, 0))</f>
        <v>72</v>
      </c>
    </row>
    <row r="497" spans="1:3" x14ac:dyDescent="0.3">
      <c r="A497">
        <v>496</v>
      </c>
      <c r="B497" t="str">
        <f t="shared" ca="1" si="7"/>
        <v>Standard</v>
      </c>
      <c r="C497">
        <f ca="1" xml:space="preserve"> Sheet1!$G$11 * (1 + _xlfn.XLOOKUP(B497, Sheet2!$A$2:$A$4, Sheet2!$B$2:$B$4, 0))</f>
        <v>90</v>
      </c>
    </row>
    <row r="498" spans="1:3" x14ac:dyDescent="0.3">
      <c r="A498">
        <v>497</v>
      </c>
      <c r="B498" t="str">
        <f t="shared" ca="1" si="7"/>
        <v>Trial</v>
      </c>
      <c r="C498">
        <f ca="1" xml:space="preserve"> Sheet1!$G$11 * (1 + _xlfn.XLOOKUP(B498, Sheet2!$A$2:$A$4, Sheet2!$B$2:$B$4, 0))</f>
        <v>72</v>
      </c>
    </row>
    <row r="499" spans="1:3" x14ac:dyDescent="0.3">
      <c r="A499">
        <v>498</v>
      </c>
      <c r="B499" t="str">
        <f t="shared" ca="1" si="7"/>
        <v>Trial</v>
      </c>
      <c r="C499">
        <f ca="1" xml:space="preserve"> Sheet1!$G$11 * (1 + _xlfn.XLOOKUP(B499, Sheet2!$A$2:$A$4, Sheet2!$B$2:$B$4, 0))</f>
        <v>72</v>
      </c>
    </row>
    <row r="500" spans="1:3" x14ac:dyDescent="0.3">
      <c r="A500">
        <v>499</v>
      </c>
      <c r="B500" t="str">
        <f t="shared" ca="1" si="7"/>
        <v>Trial</v>
      </c>
      <c r="C500">
        <f ca="1" xml:space="preserve"> Sheet1!$G$11 * (1 + _xlfn.XLOOKUP(B500, Sheet2!$A$2:$A$4, Sheet2!$B$2:$B$4, 0))</f>
        <v>72</v>
      </c>
    </row>
    <row r="501" spans="1:3" x14ac:dyDescent="0.3">
      <c r="A501">
        <v>500</v>
      </c>
      <c r="B501" t="str">
        <f t="shared" ca="1" si="7"/>
        <v>Trial</v>
      </c>
      <c r="C501">
        <f ca="1" xml:space="preserve"> Sheet1!$G$11 * (1 + _xlfn.XLOOKUP(B501, Sheet2!$A$2:$A$4, Sheet2!$B$2:$B$4, 0))</f>
        <v>72</v>
      </c>
    </row>
    <row r="502" spans="1:3" x14ac:dyDescent="0.3">
      <c r="A502">
        <v>501</v>
      </c>
      <c r="B502" t="str">
        <f t="shared" ca="1" si="7"/>
        <v>Standard</v>
      </c>
      <c r="C502">
        <f ca="1" xml:space="preserve"> Sheet1!$G$11 * (1 + _xlfn.XLOOKUP(B502, Sheet2!$A$2:$A$4, Sheet2!$B$2:$B$4, 0))</f>
        <v>90</v>
      </c>
    </row>
    <row r="503" spans="1:3" x14ac:dyDescent="0.3">
      <c r="A503">
        <v>502</v>
      </c>
      <c r="B503" t="str">
        <f t="shared" ca="1" si="7"/>
        <v>Premium</v>
      </c>
      <c r="C503">
        <f ca="1" xml:space="preserve"> Sheet1!$G$11 * (1 + _xlfn.XLOOKUP(B503, Sheet2!$A$2:$A$4, Sheet2!$B$2:$B$4, 0))</f>
        <v>99.000000000000014</v>
      </c>
    </row>
    <row r="504" spans="1:3" x14ac:dyDescent="0.3">
      <c r="A504">
        <v>503</v>
      </c>
      <c r="B504" t="str">
        <f t="shared" ca="1" si="7"/>
        <v>Standard</v>
      </c>
      <c r="C504">
        <f ca="1" xml:space="preserve"> Sheet1!$G$11 * (1 + _xlfn.XLOOKUP(B504, Sheet2!$A$2:$A$4, Sheet2!$B$2:$B$4, 0))</f>
        <v>90</v>
      </c>
    </row>
    <row r="505" spans="1:3" x14ac:dyDescent="0.3">
      <c r="A505">
        <v>504</v>
      </c>
      <c r="B505" t="str">
        <f t="shared" ca="1" si="7"/>
        <v>Premium</v>
      </c>
      <c r="C505">
        <f ca="1" xml:space="preserve"> Sheet1!$G$11 * (1 + _xlfn.XLOOKUP(B505, Sheet2!$A$2:$A$4, Sheet2!$B$2:$B$4, 0))</f>
        <v>99.000000000000014</v>
      </c>
    </row>
    <row r="506" spans="1:3" x14ac:dyDescent="0.3">
      <c r="A506">
        <v>505</v>
      </c>
      <c r="B506" t="str">
        <f t="shared" ca="1" si="7"/>
        <v>Standard</v>
      </c>
      <c r="C506">
        <f ca="1" xml:space="preserve"> Sheet1!$G$11 * (1 + _xlfn.XLOOKUP(B506, Sheet2!$A$2:$A$4, Sheet2!$B$2:$B$4, 0))</f>
        <v>90</v>
      </c>
    </row>
    <row r="507" spans="1:3" x14ac:dyDescent="0.3">
      <c r="A507">
        <v>506</v>
      </c>
      <c r="B507" t="str">
        <f t="shared" ca="1" si="7"/>
        <v>Premium</v>
      </c>
      <c r="C507">
        <f ca="1" xml:space="preserve"> Sheet1!$G$11 * (1 + _xlfn.XLOOKUP(B507, Sheet2!$A$2:$A$4, Sheet2!$B$2:$B$4, 0))</f>
        <v>99.000000000000014</v>
      </c>
    </row>
    <row r="508" spans="1:3" x14ac:dyDescent="0.3">
      <c r="A508">
        <v>507</v>
      </c>
      <c r="B508" t="str">
        <f t="shared" ca="1" si="7"/>
        <v>Standard</v>
      </c>
      <c r="C508">
        <f ca="1" xml:space="preserve"> Sheet1!$G$11 * (1 + _xlfn.XLOOKUP(B508, Sheet2!$A$2:$A$4, Sheet2!$B$2:$B$4, 0))</f>
        <v>90</v>
      </c>
    </row>
    <row r="509" spans="1:3" x14ac:dyDescent="0.3">
      <c r="A509">
        <v>508</v>
      </c>
      <c r="B509" t="str">
        <f t="shared" ca="1" si="7"/>
        <v>Standard</v>
      </c>
      <c r="C509">
        <f ca="1" xml:space="preserve"> Sheet1!$G$11 * (1 + _xlfn.XLOOKUP(B509, Sheet2!$A$2:$A$4, Sheet2!$B$2:$B$4, 0))</f>
        <v>90</v>
      </c>
    </row>
    <row r="510" spans="1:3" x14ac:dyDescent="0.3">
      <c r="A510">
        <v>509</v>
      </c>
      <c r="B510" t="str">
        <f t="shared" ca="1" si="7"/>
        <v>Standard</v>
      </c>
      <c r="C510">
        <f ca="1" xml:space="preserve"> Sheet1!$G$11 * (1 + _xlfn.XLOOKUP(B510, Sheet2!$A$2:$A$4, Sheet2!$B$2:$B$4, 0))</f>
        <v>90</v>
      </c>
    </row>
    <row r="511" spans="1:3" x14ac:dyDescent="0.3">
      <c r="A511">
        <v>510</v>
      </c>
      <c r="B511" t="str">
        <f t="shared" ca="1" si="7"/>
        <v>Standard</v>
      </c>
      <c r="C511">
        <f ca="1" xml:space="preserve"> Sheet1!$G$11 * (1 + _xlfn.XLOOKUP(B511, Sheet2!$A$2:$A$4, Sheet2!$B$2:$B$4, 0))</f>
        <v>90</v>
      </c>
    </row>
    <row r="512" spans="1:3" x14ac:dyDescent="0.3">
      <c r="A512">
        <v>511</v>
      </c>
      <c r="B512" t="str">
        <f t="shared" ca="1" si="7"/>
        <v>Standard</v>
      </c>
      <c r="C512">
        <f ca="1" xml:space="preserve"> Sheet1!$G$11 * (1 + _xlfn.XLOOKUP(B512, Sheet2!$A$2:$A$4, Sheet2!$B$2:$B$4, 0))</f>
        <v>90</v>
      </c>
    </row>
    <row r="513" spans="1:3" x14ac:dyDescent="0.3">
      <c r="A513">
        <v>512</v>
      </c>
      <c r="B513" t="str">
        <f t="shared" ca="1" si="7"/>
        <v>Premium</v>
      </c>
      <c r="C513">
        <f ca="1" xml:space="preserve"> Sheet1!$G$11 * (1 + _xlfn.XLOOKUP(B513, Sheet2!$A$2:$A$4, Sheet2!$B$2:$B$4, 0))</f>
        <v>99.000000000000014</v>
      </c>
    </row>
    <row r="514" spans="1:3" x14ac:dyDescent="0.3">
      <c r="A514">
        <v>513</v>
      </c>
      <c r="B514" t="str">
        <f t="shared" ca="1" si="7"/>
        <v>Premium</v>
      </c>
      <c r="C514">
        <f ca="1" xml:space="preserve"> Sheet1!$G$11 * (1 + _xlfn.XLOOKUP(B514, Sheet2!$A$2:$A$4, Sheet2!$B$2:$B$4, 0))</f>
        <v>99.000000000000014</v>
      </c>
    </row>
    <row r="515" spans="1:3" x14ac:dyDescent="0.3">
      <c r="A515">
        <v>514</v>
      </c>
      <c r="B515" t="str">
        <f t="shared" ref="B515:B578" ca="1" si="8">CHOOSE(RANDBETWEEN(1,3),"Premium","Standard","Trial")</f>
        <v>Premium</v>
      </c>
      <c r="C515">
        <f ca="1" xml:space="preserve"> Sheet1!$G$11 * (1 + _xlfn.XLOOKUP(B515, Sheet2!$A$2:$A$4, Sheet2!$B$2:$B$4, 0))</f>
        <v>99.000000000000014</v>
      </c>
    </row>
    <row r="516" spans="1:3" x14ac:dyDescent="0.3">
      <c r="A516">
        <v>515</v>
      </c>
      <c r="B516" t="str">
        <f t="shared" ca="1" si="8"/>
        <v>Trial</v>
      </c>
      <c r="C516">
        <f ca="1" xml:space="preserve"> Sheet1!$G$11 * (1 + _xlfn.XLOOKUP(B516, Sheet2!$A$2:$A$4, Sheet2!$B$2:$B$4, 0))</f>
        <v>72</v>
      </c>
    </row>
    <row r="517" spans="1:3" x14ac:dyDescent="0.3">
      <c r="A517">
        <v>516</v>
      </c>
      <c r="B517" t="str">
        <f t="shared" ca="1" si="8"/>
        <v>Premium</v>
      </c>
      <c r="C517">
        <f ca="1" xml:space="preserve"> Sheet1!$G$11 * (1 + _xlfn.XLOOKUP(B517, Sheet2!$A$2:$A$4, Sheet2!$B$2:$B$4, 0))</f>
        <v>99.000000000000014</v>
      </c>
    </row>
    <row r="518" spans="1:3" x14ac:dyDescent="0.3">
      <c r="A518">
        <v>517</v>
      </c>
      <c r="B518" t="str">
        <f t="shared" ca="1" si="8"/>
        <v>Standard</v>
      </c>
      <c r="C518">
        <f ca="1" xml:space="preserve"> Sheet1!$G$11 * (1 + _xlfn.XLOOKUP(B518, Sheet2!$A$2:$A$4, Sheet2!$B$2:$B$4, 0))</f>
        <v>90</v>
      </c>
    </row>
    <row r="519" spans="1:3" x14ac:dyDescent="0.3">
      <c r="A519">
        <v>518</v>
      </c>
      <c r="B519" t="str">
        <f t="shared" ca="1" si="8"/>
        <v>Trial</v>
      </c>
      <c r="C519">
        <f ca="1" xml:space="preserve"> Sheet1!$G$11 * (1 + _xlfn.XLOOKUP(B519, Sheet2!$A$2:$A$4, Sheet2!$B$2:$B$4, 0))</f>
        <v>72</v>
      </c>
    </row>
    <row r="520" spans="1:3" x14ac:dyDescent="0.3">
      <c r="A520">
        <v>519</v>
      </c>
      <c r="B520" t="str">
        <f t="shared" ca="1" si="8"/>
        <v>Trial</v>
      </c>
      <c r="C520">
        <f ca="1" xml:space="preserve"> Sheet1!$G$11 * (1 + _xlfn.XLOOKUP(B520, Sheet2!$A$2:$A$4, Sheet2!$B$2:$B$4, 0))</f>
        <v>72</v>
      </c>
    </row>
    <row r="521" spans="1:3" x14ac:dyDescent="0.3">
      <c r="A521">
        <v>520</v>
      </c>
      <c r="B521" t="str">
        <f t="shared" ca="1" si="8"/>
        <v>Standard</v>
      </c>
      <c r="C521">
        <f ca="1" xml:space="preserve"> Sheet1!$G$11 * (1 + _xlfn.XLOOKUP(B521, Sheet2!$A$2:$A$4, Sheet2!$B$2:$B$4, 0))</f>
        <v>90</v>
      </c>
    </row>
    <row r="522" spans="1:3" x14ac:dyDescent="0.3">
      <c r="A522">
        <v>521</v>
      </c>
      <c r="B522" t="str">
        <f t="shared" ca="1" si="8"/>
        <v>Trial</v>
      </c>
      <c r="C522">
        <f ca="1" xml:space="preserve"> Sheet1!$G$11 * (1 + _xlfn.XLOOKUP(B522, Sheet2!$A$2:$A$4, Sheet2!$B$2:$B$4, 0))</f>
        <v>72</v>
      </c>
    </row>
    <row r="523" spans="1:3" x14ac:dyDescent="0.3">
      <c r="A523">
        <v>522</v>
      </c>
      <c r="B523" t="str">
        <f t="shared" ca="1" si="8"/>
        <v>Premium</v>
      </c>
      <c r="C523">
        <f ca="1" xml:space="preserve"> Sheet1!$G$11 * (1 + _xlfn.XLOOKUP(B523, Sheet2!$A$2:$A$4, Sheet2!$B$2:$B$4, 0))</f>
        <v>99.000000000000014</v>
      </c>
    </row>
    <row r="524" spans="1:3" x14ac:dyDescent="0.3">
      <c r="A524">
        <v>523</v>
      </c>
      <c r="B524" t="str">
        <f t="shared" ca="1" si="8"/>
        <v>Standard</v>
      </c>
      <c r="C524">
        <f ca="1" xml:space="preserve"> Sheet1!$G$11 * (1 + _xlfn.XLOOKUP(B524, Sheet2!$A$2:$A$4, Sheet2!$B$2:$B$4, 0))</f>
        <v>90</v>
      </c>
    </row>
    <row r="525" spans="1:3" x14ac:dyDescent="0.3">
      <c r="A525">
        <v>524</v>
      </c>
      <c r="B525" t="str">
        <f t="shared" ca="1" si="8"/>
        <v>Trial</v>
      </c>
      <c r="C525">
        <f ca="1" xml:space="preserve"> Sheet1!$G$11 * (1 + _xlfn.XLOOKUP(B525, Sheet2!$A$2:$A$4, Sheet2!$B$2:$B$4, 0))</f>
        <v>72</v>
      </c>
    </row>
    <row r="526" spans="1:3" x14ac:dyDescent="0.3">
      <c r="A526">
        <v>525</v>
      </c>
      <c r="B526" t="str">
        <f t="shared" ca="1" si="8"/>
        <v>Standard</v>
      </c>
      <c r="C526">
        <f ca="1" xml:space="preserve"> Sheet1!$G$11 * (1 + _xlfn.XLOOKUP(B526, Sheet2!$A$2:$A$4, Sheet2!$B$2:$B$4, 0))</f>
        <v>90</v>
      </c>
    </row>
    <row r="527" spans="1:3" x14ac:dyDescent="0.3">
      <c r="A527">
        <v>526</v>
      </c>
      <c r="B527" t="str">
        <f t="shared" ca="1" si="8"/>
        <v>Standard</v>
      </c>
      <c r="C527">
        <f ca="1" xml:space="preserve"> Sheet1!$G$11 * (1 + _xlfn.XLOOKUP(B527, Sheet2!$A$2:$A$4, Sheet2!$B$2:$B$4, 0))</f>
        <v>90</v>
      </c>
    </row>
    <row r="528" spans="1:3" x14ac:dyDescent="0.3">
      <c r="A528">
        <v>527</v>
      </c>
      <c r="B528" t="str">
        <f t="shared" ca="1" si="8"/>
        <v>Standard</v>
      </c>
      <c r="C528">
        <f ca="1" xml:space="preserve"> Sheet1!$G$11 * (1 + _xlfn.XLOOKUP(B528, Sheet2!$A$2:$A$4, Sheet2!$B$2:$B$4, 0))</f>
        <v>90</v>
      </c>
    </row>
    <row r="529" spans="1:3" x14ac:dyDescent="0.3">
      <c r="A529">
        <v>528</v>
      </c>
      <c r="B529" t="str">
        <f t="shared" ca="1" si="8"/>
        <v>Premium</v>
      </c>
      <c r="C529">
        <f ca="1" xml:space="preserve"> Sheet1!$G$11 * (1 + _xlfn.XLOOKUP(B529, Sheet2!$A$2:$A$4, Sheet2!$B$2:$B$4, 0))</f>
        <v>99.000000000000014</v>
      </c>
    </row>
    <row r="530" spans="1:3" x14ac:dyDescent="0.3">
      <c r="A530">
        <v>529</v>
      </c>
      <c r="B530" t="str">
        <f t="shared" ca="1" si="8"/>
        <v>Premium</v>
      </c>
      <c r="C530">
        <f ca="1" xml:space="preserve"> Sheet1!$G$11 * (1 + _xlfn.XLOOKUP(B530, Sheet2!$A$2:$A$4, Sheet2!$B$2:$B$4, 0))</f>
        <v>99.000000000000014</v>
      </c>
    </row>
    <row r="531" spans="1:3" x14ac:dyDescent="0.3">
      <c r="A531">
        <v>530</v>
      </c>
      <c r="B531" t="str">
        <f t="shared" ca="1" si="8"/>
        <v>Trial</v>
      </c>
      <c r="C531">
        <f ca="1" xml:space="preserve"> Sheet1!$G$11 * (1 + _xlfn.XLOOKUP(B531, Sheet2!$A$2:$A$4, Sheet2!$B$2:$B$4, 0))</f>
        <v>72</v>
      </c>
    </row>
    <row r="532" spans="1:3" x14ac:dyDescent="0.3">
      <c r="A532">
        <v>531</v>
      </c>
      <c r="B532" t="str">
        <f t="shared" ca="1" si="8"/>
        <v>Premium</v>
      </c>
      <c r="C532">
        <f ca="1" xml:space="preserve"> Sheet1!$G$11 * (1 + _xlfn.XLOOKUP(B532, Sheet2!$A$2:$A$4, Sheet2!$B$2:$B$4, 0))</f>
        <v>99.000000000000014</v>
      </c>
    </row>
    <row r="533" spans="1:3" x14ac:dyDescent="0.3">
      <c r="A533">
        <v>532</v>
      </c>
      <c r="B533" t="str">
        <f t="shared" ca="1" si="8"/>
        <v>Standard</v>
      </c>
      <c r="C533">
        <f ca="1" xml:space="preserve"> Sheet1!$G$11 * (1 + _xlfn.XLOOKUP(B533, Sheet2!$A$2:$A$4, Sheet2!$B$2:$B$4, 0))</f>
        <v>90</v>
      </c>
    </row>
    <row r="534" spans="1:3" x14ac:dyDescent="0.3">
      <c r="A534">
        <v>533</v>
      </c>
      <c r="B534" t="str">
        <f t="shared" ca="1" si="8"/>
        <v>Trial</v>
      </c>
      <c r="C534">
        <f ca="1" xml:space="preserve"> Sheet1!$G$11 * (1 + _xlfn.XLOOKUP(B534, Sheet2!$A$2:$A$4, Sheet2!$B$2:$B$4, 0))</f>
        <v>72</v>
      </c>
    </row>
    <row r="535" spans="1:3" x14ac:dyDescent="0.3">
      <c r="A535">
        <v>534</v>
      </c>
      <c r="B535" t="str">
        <f t="shared" ca="1" si="8"/>
        <v>Standard</v>
      </c>
      <c r="C535">
        <f ca="1" xml:space="preserve"> Sheet1!$G$11 * (1 + _xlfn.XLOOKUP(B535, Sheet2!$A$2:$A$4, Sheet2!$B$2:$B$4, 0))</f>
        <v>90</v>
      </c>
    </row>
    <row r="536" spans="1:3" x14ac:dyDescent="0.3">
      <c r="A536">
        <v>535</v>
      </c>
      <c r="B536" t="str">
        <f t="shared" ca="1" si="8"/>
        <v>Standard</v>
      </c>
      <c r="C536">
        <f ca="1" xml:space="preserve"> Sheet1!$G$11 * (1 + _xlfn.XLOOKUP(B536, Sheet2!$A$2:$A$4, Sheet2!$B$2:$B$4, 0))</f>
        <v>90</v>
      </c>
    </row>
    <row r="537" spans="1:3" x14ac:dyDescent="0.3">
      <c r="A537">
        <v>536</v>
      </c>
      <c r="B537" t="str">
        <f t="shared" ca="1" si="8"/>
        <v>Standard</v>
      </c>
      <c r="C537">
        <f ca="1" xml:space="preserve"> Sheet1!$G$11 * (1 + _xlfn.XLOOKUP(B537, Sheet2!$A$2:$A$4, Sheet2!$B$2:$B$4, 0))</f>
        <v>90</v>
      </c>
    </row>
    <row r="538" spans="1:3" x14ac:dyDescent="0.3">
      <c r="A538">
        <v>537</v>
      </c>
      <c r="B538" t="str">
        <f t="shared" ca="1" si="8"/>
        <v>Premium</v>
      </c>
      <c r="C538">
        <f ca="1" xml:space="preserve"> Sheet1!$G$11 * (1 + _xlfn.XLOOKUP(B538, Sheet2!$A$2:$A$4, Sheet2!$B$2:$B$4, 0))</f>
        <v>99.000000000000014</v>
      </c>
    </row>
    <row r="539" spans="1:3" x14ac:dyDescent="0.3">
      <c r="A539">
        <v>538</v>
      </c>
      <c r="B539" t="str">
        <f t="shared" ca="1" si="8"/>
        <v>Trial</v>
      </c>
      <c r="C539">
        <f ca="1" xml:space="preserve"> Sheet1!$G$11 * (1 + _xlfn.XLOOKUP(B539, Sheet2!$A$2:$A$4, Sheet2!$B$2:$B$4, 0))</f>
        <v>72</v>
      </c>
    </row>
    <row r="540" spans="1:3" x14ac:dyDescent="0.3">
      <c r="A540">
        <v>539</v>
      </c>
      <c r="B540" t="str">
        <f t="shared" ca="1" si="8"/>
        <v>Trial</v>
      </c>
      <c r="C540">
        <f ca="1" xml:space="preserve"> Sheet1!$G$11 * (1 + _xlfn.XLOOKUP(B540, Sheet2!$A$2:$A$4, Sheet2!$B$2:$B$4, 0))</f>
        <v>72</v>
      </c>
    </row>
    <row r="541" spans="1:3" x14ac:dyDescent="0.3">
      <c r="A541">
        <v>540</v>
      </c>
      <c r="B541" t="str">
        <f t="shared" ca="1" si="8"/>
        <v>Trial</v>
      </c>
      <c r="C541">
        <f ca="1" xml:space="preserve"> Sheet1!$G$11 * (1 + _xlfn.XLOOKUP(B541, Sheet2!$A$2:$A$4, Sheet2!$B$2:$B$4, 0))</f>
        <v>72</v>
      </c>
    </row>
    <row r="542" spans="1:3" x14ac:dyDescent="0.3">
      <c r="A542">
        <v>541</v>
      </c>
      <c r="B542" t="str">
        <f t="shared" ca="1" si="8"/>
        <v>Trial</v>
      </c>
      <c r="C542">
        <f ca="1" xml:space="preserve"> Sheet1!$G$11 * (1 + _xlfn.XLOOKUP(B542, Sheet2!$A$2:$A$4, Sheet2!$B$2:$B$4, 0))</f>
        <v>72</v>
      </c>
    </row>
    <row r="543" spans="1:3" x14ac:dyDescent="0.3">
      <c r="A543">
        <v>542</v>
      </c>
      <c r="B543" t="str">
        <f t="shared" ca="1" si="8"/>
        <v>Premium</v>
      </c>
      <c r="C543">
        <f ca="1" xml:space="preserve"> Sheet1!$G$11 * (1 + _xlfn.XLOOKUP(B543, Sheet2!$A$2:$A$4, Sheet2!$B$2:$B$4, 0))</f>
        <v>99.000000000000014</v>
      </c>
    </row>
    <row r="544" spans="1:3" x14ac:dyDescent="0.3">
      <c r="A544">
        <v>543</v>
      </c>
      <c r="B544" t="str">
        <f t="shared" ca="1" si="8"/>
        <v>Trial</v>
      </c>
      <c r="C544">
        <f ca="1" xml:space="preserve"> Sheet1!$G$11 * (1 + _xlfn.XLOOKUP(B544, Sheet2!$A$2:$A$4, Sheet2!$B$2:$B$4, 0))</f>
        <v>72</v>
      </c>
    </row>
    <row r="545" spans="1:3" x14ac:dyDescent="0.3">
      <c r="A545">
        <v>544</v>
      </c>
      <c r="B545" t="str">
        <f t="shared" ca="1" si="8"/>
        <v>Premium</v>
      </c>
      <c r="C545">
        <f ca="1" xml:space="preserve"> Sheet1!$G$11 * (1 + _xlfn.XLOOKUP(B545, Sheet2!$A$2:$A$4, Sheet2!$B$2:$B$4, 0))</f>
        <v>99.000000000000014</v>
      </c>
    </row>
    <row r="546" spans="1:3" x14ac:dyDescent="0.3">
      <c r="A546">
        <v>545</v>
      </c>
      <c r="B546" t="str">
        <f t="shared" ca="1" si="8"/>
        <v>Standard</v>
      </c>
      <c r="C546">
        <f ca="1" xml:space="preserve"> Sheet1!$G$11 * (1 + _xlfn.XLOOKUP(B546, Sheet2!$A$2:$A$4, Sheet2!$B$2:$B$4, 0))</f>
        <v>90</v>
      </c>
    </row>
    <row r="547" spans="1:3" x14ac:dyDescent="0.3">
      <c r="A547">
        <v>546</v>
      </c>
      <c r="B547" t="str">
        <f t="shared" ca="1" si="8"/>
        <v>Premium</v>
      </c>
      <c r="C547">
        <f ca="1" xml:space="preserve"> Sheet1!$G$11 * (1 + _xlfn.XLOOKUP(B547, Sheet2!$A$2:$A$4, Sheet2!$B$2:$B$4, 0))</f>
        <v>99.000000000000014</v>
      </c>
    </row>
    <row r="548" spans="1:3" x14ac:dyDescent="0.3">
      <c r="A548">
        <v>547</v>
      </c>
      <c r="B548" t="str">
        <f t="shared" ca="1" si="8"/>
        <v>Premium</v>
      </c>
      <c r="C548">
        <f ca="1" xml:space="preserve"> Sheet1!$G$11 * (1 + _xlfn.XLOOKUP(B548, Sheet2!$A$2:$A$4, Sheet2!$B$2:$B$4, 0))</f>
        <v>99.000000000000014</v>
      </c>
    </row>
    <row r="549" spans="1:3" x14ac:dyDescent="0.3">
      <c r="A549">
        <v>548</v>
      </c>
      <c r="B549" t="str">
        <f t="shared" ca="1" si="8"/>
        <v>Trial</v>
      </c>
      <c r="C549">
        <f ca="1" xml:space="preserve"> Sheet1!$G$11 * (1 + _xlfn.XLOOKUP(B549, Sheet2!$A$2:$A$4, Sheet2!$B$2:$B$4, 0))</f>
        <v>72</v>
      </c>
    </row>
    <row r="550" spans="1:3" x14ac:dyDescent="0.3">
      <c r="A550">
        <v>549</v>
      </c>
      <c r="B550" t="str">
        <f t="shared" ca="1" si="8"/>
        <v>Premium</v>
      </c>
      <c r="C550">
        <f ca="1" xml:space="preserve"> Sheet1!$G$11 * (1 + _xlfn.XLOOKUP(B550, Sheet2!$A$2:$A$4, Sheet2!$B$2:$B$4, 0))</f>
        <v>99.000000000000014</v>
      </c>
    </row>
    <row r="551" spans="1:3" x14ac:dyDescent="0.3">
      <c r="A551">
        <v>550</v>
      </c>
      <c r="B551" t="str">
        <f t="shared" ca="1" si="8"/>
        <v>Standard</v>
      </c>
      <c r="C551">
        <f ca="1" xml:space="preserve"> Sheet1!$G$11 * (1 + _xlfn.XLOOKUP(B551, Sheet2!$A$2:$A$4, Sheet2!$B$2:$B$4, 0))</f>
        <v>90</v>
      </c>
    </row>
    <row r="552" spans="1:3" x14ac:dyDescent="0.3">
      <c r="A552">
        <v>551</v>
      </c>
      <c r="B552" t="str">
        <f t="shared" ca="1" si="8"/>
        <v>Trial</v>
      </c>
      <c r="C552">
        <f ca="1" xml:space="preserve"> Sheet1!$G$11 * (1 + _xlfn.XLOOKUP(B552, Sheet2!$A$2:$A$4, Sheet2!$B$2:$B$4, 0))</f>
        <v>72</v>
      </c>
    </row>
    <row r="553" spans="1:3" x14ac:dyDescent="0.3">
      <c r="A553">
        <v>552</v>
      </c>
      <c r="B553" t="str">
        <f t="shared" ca="1" si="8"/>
        <v>Premium</v>
      </c>
      <c r="C553">
        <f ca="1" xml:space="preserve"> Sheet1!$G$11 * (1 + _xlfn.XLOOKUP(B553, Sheet2!$A$2:$A$4, Sheet2!$B$2:$B$4, 0))</f>
        <v>99.000000000000014</v>
      </c>
    </row>
    <row r="554" spans="1:3" x14ac:dyDescent="0.3">
      <c r="A554">
        <v>553</v>
      </c>
      <c r="B554" t="str">
        <f t="shared" ca="1" si="8"/>
        <v>Premium</v>
      </c>
      <c r="C554">
        <f ca="1" xml:space="preserve"> Sheet1!$G$11 * (1 + _xlfn.XLOOKUP(B554, Sheet2!$A$2:$A$4, Sheet2!$B$2:$B$4, 0))</f>
        <v>99.000000000000014</v>
      </c>
    </row>
    <row r="555" spans="1:3" x14ac:dyDescent="0.3">
      <c r="A555">
        <v>554</v>
      </c>
      <c r="B555" t="str">
        <f t="shared" ca="1" si="8"/>
        <v>Standard</v>
      </c>
      <c r="C555">
        <f ca="1" xml:space="preserve"> Sheet1!$G$11 * (1 + _xlfn.XLOOKUP(B555, Sheet2!$A$2:$A$4, Sheet2!$B$2:$B$4, 0))</f>
        <v>90</v>
      </c>
    </row>
    <row r="556" spans="1:3" x14ac:dyDescent="0.3">
      <c r="A556">
        <v>555</v>
      </c>
      <c r="B556" t="str">
        <f t="shared" ca="1" si="8"/>
        <v>Standard</v>
      </c>
      <c r="C556">
        <f ca="1" xml:space="preserve"> Sheet1!$G$11 * (1 + _xlfn.XLOOKUP(B556, Sheet2!$A$2:$A$4, Sheet2!$B$2:$B$4, 0))</f>
        <v>90</v>
      </c>
    </row>
    <row r="557" spans="1:3" x14ac:dyDescent="0.3">
      <c r="A557">
        <v>556</v>
      </c>
      <c r="B557" t="str">
        <f t="shared" ca="1" si="8"/>
        <v>Trial</v>
      </c>
      <c r="C557">
        <f ca="1" xml:space="preserve"> Sheet1!$G$11 * (1 + _xlfn.XLOOKUP(B557, Sheet2!$A$2:$A$4, Sheet2!$B$2:$B$4, 0))</f>
        <v>72</v>
      </c>
    </row>
    <row r="558" spans="1:3" x14ac:dyDescent="0.3">
      <c r="A558">
        <v>557</v>
      </c>
      <c r="B558" t="str">
        <f t="shared" ca="1" si="8"/>
        <v>Standard</v>
      </c>
      <c r="C558">
        <f ca="1" xml:space="preserve"> Sheet1!$G$11 * (1 + _xlfn.XLOOKUP(B558, Sheet2!$A$2:$A$4, Sheet2!$B$2:$B$4, 0))</f>
        <v>90</v>
      </c>
    </row>
    <row r="559" spans="1:3" x14ac:dyDescent="0.3">
      <c r="A559">
        <v>558</v>
      </c>
      <c r="B559" t="str">
        <f t="shared" ca="1" si="8"/>
        <v>Premium</v>
      </c>
      <c r="C559">
        <f ca="1" xml:space="preserve"> Sheet1!$G$11 * (1 + _xlfn.XLOOKUP(B559, Sheet2!$A$2:$A$4, Sheet2!$B$2:$B$4, 0))</f>
        <v>99.000000000000014</v>
      </c>
    </row>
    <row r="560" spans="1:3" x14ac:dyDescent="0.3">
      <c r="A560">
        <v>559</v>
      </c>
      <c r="B560" t="str">
        <f t="shared" ca="1" si="8"/>
        <v>Standard</v>
      </c>
      <c r="C560">
        <f ca="1" xml:space="preserve"> Sheet1!$G$11 * (1 + _xlfn.XLOOKUP(B560, Sheet2!$A$2:$A$4, Sheet2!$B$2:$B$4, 0))</f>
        <v>90</v>
      </c>
    </row>
    <row r="561" spans="1:3" x14ac:dyDescent="0.3">
      <c r="A561">
        <v>560</v>
      </c>
      <c r="B561" t="str">
        <f t="shared" ca="1" si="8"/>
        <v>Premium</v>
      </c>
      <c r="C561">
        <f ca="1" xml:space="preserve"> Sheet1!$G$11 * (1 + _xlfn.XLOOKUP(B561, Sheet2!$A$2:$A$4, Sheet2!$B$2:$B$4, 0))</f>
        <v>99.000000000000014</v>
      </c>
    </row>
    <row r="562" spans="1:3" x14ac:dyDescent="0.3">
      <c r="A562">
        <v>561</v>
      </c>
      <c r="B562" t="str">
        <f t="shared" ca="1" si="8"/>
        <v>Standard</v>
      </c>
      <c r="C562">
        <f ca="1" xml:space="preserve"> Sheet1!$G$11 * (1 + _xlfn.XLOOKUP(B562, Sheet2!$A$2:$A$4, Sheet2!$B$2:$B$4, 0))</f>
        <v>90</v>
      </c>
    </row>
    <row r="563" spans="1:3" x14ac:dyDescent="0.3">
      <c r="A563">
        <v>562</v>
      </c>
      <c r="B563" t="str">
        <f t="shared" ca="1" si="8"/>
        <v>Premium</v>
      </c>
      <c r="C563">
        <f ca="1" xml:space="preserve"> Sheet1!$G$11 * (1 + _xlfn.XLOOKUP(B563, Sheet2!$A$2:$A$4, Sheet2!$B$2:$B$4, 0))</f>
        <v>99.000000000000014</v>
      </c>
    </row>
    <row r="564" spans="1:3" x14ac:dyDescent="0.3">
      <c r="A564">
        <v>563</v>
      </c>
      <c r="B564" t="str">
        <f t="shared" ca="1" si="8"/>
        <v>Premium</v>
      </c>
      <c r="C564">
        <f ca="1" xml:space="preserve"> Sheet1!$G$11 * (1 + _xlfn.XLOOKUP(B564, Sheet2!$A$2:$A$4, Sheet2!$B$2:$B$4, 0))</f>
        <v>99.000000000000014</v>
      </c>
    </row>
    <row r="565" spans="1:3" x14ac:dyDescent="0.3">
      <c r="A565">
        <v>564</v>
      </c>
      <c r="B565" t="str">
        <f t="shared" ca="1" si="8"/>
        <v>Trial</v>
      </c>
      <c r="C565">
        <f ca="1" xml:space="preserve"> Sheet1!$G$11 * (1 + _xlfn.XLOOKUP(B565, Sheet2!$A$2:$A$4, Sheet2!$B$2:$B$4, 0))</f>
        <v>72</v>
      </c>
    </row>
    <row r="566" spans="1:3" x14ac:dyDescent="0.3">
      <c r="A566">
        <v>565</v>
      </c>
      <c r="B566" t="str">
        <f t="shared" ca="1" si="8"/>
        <v>Premium</v>
      </c>
      <c r="C566">
        <f ca="1" xml:space="preserve"> Sheet1!$G$11 * (1 + _xlfn.XLOOKUP(B566, Sheet2!$A$2:$A$4, Sheet2!$B$2:$B$4, 0))</f>
        <v>99.000000000000014</v>
      </c>
    </row>
    <row r="567" spans="1:3" x14ac:dyDescent="0.3">
      <c r="A567">
        <v>566</v>
      </c>
      <c r="B567" t="str">
        <f t="shared" ca="1" si="8"/>
        <v>Premium</v>
      </c>
      <c r="C567">
        <f ca="1" xml:space="preserve"> Sheet1!$G$11 * (1 + _xlfn.XLOOKUP(B567, Sheet2!$A$2:$A$4, Sheet2!$B$2:$B$4, 0))</f>
        <v>99.000000000000014</v>
      </c>
    </row>
    <row r="568" spans="1:3" x14ac:dyDescent="0.3">
      <c r="A568">
        <v>567</v>
      </c>
      <c r="B568" t="str">
        <f t="shared" ca="1" si="8"/>
        <v>Trial</v>
      </c>
      <c r="C568">
        <f ca="1" xml:space="preserve"> Sheet1!$G$11 * (1 + _xlfn.XLOOKUP(B568, Sheet2!$A$2:$A$4, Sheet2!$B$2:$B$4, 0))</f>
        <v>72</v>
      </c>
    </row>
    <row r="569" spans="1:3" x14ac:dyDescent="0.3">
      <c r="A569">
        <v>568</v>
      </c>
      <c r="B569" t="str">
        <f t="shared" ca="1" si="8"/>
        <v>Premium</v>
      </c>
      <c r="C569">
        <f ca="1" xml:space="preserve"> Sheet1!$G$11 * (1 + _xlfn.XLOOKUP(B569, Sheet2!$A$2:$A$4, Sheet2!$B$2:$B$4, 0))</f>
        <v>99.000000000000014</v>
      </c>
    </row>
    <row r="570" spans="1:3" x14ac:dyDescent="0.3">
      <c r="A570">
        <v>569</v>
      </c>
      <c r="B570" t="str">
        <f t="shared" ca="1" si="8"/>
        <v>Trial</v>
      </c>
      <c r="C570">
        <f ca="1" xml:space="preserve"> Sheet1!$G$11 * (1 + _xlfn.XLOOKUP(B570, Sheet2!$A$2:$A$4, Sheet2!$B$2:$B$4, 0))</f>
        <v>72</v>
      </c>
    </row>
    <row r="571" spans="1:3" x14ac:dyDescent="0.3">
      <c r="A571">
        <v>570</v>
      </c>
      <c r="B571" t="str">
        <f t="shared" ca="1" si="8"/>
        <v>Standard</v>
      </c>
      <c r="C571">
        <f ca="1" xml:space="preserve"> Sheet1!$G$11 * (1 + _xlfn.XLOOKUP(B571, Sheet2!$A$2:$A$4, Sheet2!$B$2:$B$4, 0))</f>
        <v>90</v>
      </c>
    </row>
    <row r="572" spans="1:3" x14ac:dyDescent="0.3">
      <c r="A572">
        <v>571</v>
      </c>
      <c r="B572" t="str">
        <f t="shared" ca="1" si="8"/>
        <v>Standard</v>
      </c>
      <c r="C572">
        <f ca="1" xml:space="preserve"> Sheet1!$G$11 * (1 + _xlfn.XLOOKUP(B572, Sheet2!$A$2:$A$4, Sheet2!$B$2:$B$4, 0))</f>
        <v>90</v>
      </c>
    </row>
    <row r="573" spans="1:3" x14ac:dyDescent="0.3">
      <c r="A573">
        <v>572</v>
      </c>
      <c r="B573" t="str">
        <f t="shared" ca="1" si="8"/>
        <v>Standard</v>
      </c>
      <c r="C573">
        <f ca="1" xml:space="preserve"> Sheet1!$G$11 * (1 + _xlfn.XLOOKUP(B573, Sheet2!$A$2:$A$4, Sheet2!$B$2:$B$4, 0))</f>
        <v>90</v>
      </c>
    </row>
    <row r="574" spans="1:3" x14ac:dyDescent="0.3">
      <c r="A574">
        <v>573</v>
      </c>
      <c r="B574" t="str">
        <f t="shared" ca="1" si="8"/>
        <v>Standard</v>
      </c>
      <c r="C574">
        <f ca="1" xml:space="preserve"> Sheet1!$G$11 * (1 + _xlfn.XLOOKUP(B574, Sheet2!$A$2:$A$4, Sheet2!$B$2:$B$4, 0))</f>
        <v>90</v>
      </c>
    </row>
    <row r="575" spans="1:3" x14ac:dyDescent="0.3">
      <c r="A575">
        <v>574</v>
      </c>
      <c r="B575" t="str">
        <f t="shared" ca="1" si="8"/>
        <v>Premium</v>
      </c>
      <c r="C575">
        <f ca="1" xml:space="preserve"> Sheet1!$G$11 * (1 + _xlfn.XLOOKUP(B575, Sheet2!$A$2:$A$4, Sheet2!$B$2:$B$4, 0))</f>
        <v>99.000000000000014</v>
      </c>
    </row>
    <row r="576" spans="1:3" x14ac:dyDescent="0.3">
      <c r="A576">
        <v>575</v>
      </c>
      <c r="B576" t="str">
        <f t="shared" ca="1" si="8"/>
        <v>Trial</v>
      </c>
      <c r="C576">
        <f ca="1" xml:space="preserve"> Sheet1!$G$11 * (1 + _xlfn.XLOOKUP(B576, Sheet2!$A$2:$A$4, Sheet2!$B$2:$B$4, 0))</f>
        <v>72</v>
      </c>
    </row>
    <row r="577" spans="1:3" x14ac:dyDescent="0.3">
      <c r="A577">
        <v>576</v>
      </c>
      <c r="B577" t="str">
        <f t="shared" ca="1" si="8"/>
        <v>Standard</v>
      </c>
      <c r="C577">
        <f ca="1" xml:space="preserve"> Sheet1!$G$11 * (1 + _xlfn.XLOOKUP(B577, Sheet2!$A$2:$A$4, Sheet2!$B$2:$B$4, 0))</f>
        <v>90</v>
      </c>
    </row>
    <row r="578" spans="1:3" x14ac:dyDescent="0.3">
      <c r="A578">
        <v>577</v>
      </c>
      <c r="B578" t="str">
        <f t="shared" ca="1" si="8"/>
        <v>Trial</v>
      </c>
      <c r="C578">
        <f ca="1" xml:space="preserve"> Sheet1!$G$11 * (1 + _xlfn.XLOOKUP(B578, Sheet2!$A$2:$A$4, Sheet2!$B$2:$B$4, 0))</f>
        <v>72</v>
      </c>
    </row>
    <row r="579" spans="1:3" x14ac:dyDescent="0.3">
      <c r="A579">
        <v>578</v>
      </c>
      <c r="B579" t="str">
        <f t="shared" ref="B579:B642" ca="1" si="9">CHOOSE(RANDBETWEEN(1,3),"Premium","Standard","Trial")</f>
        <v>Standard</v>
      </c>
      <c r="C579">
        <f ca="1" xml:space="preserve"> Sheet1!$G$11 * (1 + _xlfn.XLOOKUP(B579, Sheet2!$A$2:$A$4, Sheet2!$B$2:$B$4, 0))</f>
        <v>90</v>
      </c>
    </row>
    <row r="580" spans="1:3" x14ac:dyDescent="0.3">
      <c r="A580">
        <v>579</v>
      </c>
      <c r="B580" t="str">
        <f t="shared" ca="1" si="9"/>
        <v>Premium</v>
      </c>
      <c r="C580">
        <f ca="1" xml:space="preserve"> Sheet1!$G$11 * (1 + _xlfn.XLOOKUP(B580, Sheet2!$A$2:$A$4, Sheet2!$B$2:$B$4, 0))</f>
        <v>99.000000000000014</v>
      </c>
    </row>
    <row r="581" spans="1:3" x14ac:dyDescent="0.3">
      <c r="A581">
        <v>580</v>
      </c>
      <c r="B581" t="str">
        <f t="shared" ca="1" si="9"/>
        <v>Premium</v>
      </c>
      <c r="C581">
        <f ca="1" xml:space="preserve"> Sheet1!$G$11 * (1 + _xlfn.XLOOKUP(B581, Sheet2!$A$2:$A$4, Sheet2!$B$2:$B$4, 0))</f>
        <v>99.000000000000014</v>
      </c>
    </row>
    <row r="582" spans="1:3" x14ac:dyDescent="0.3">
      <c r="A582">
        <v>581</v>
      </c>
      <c r="B582" t="str">
        <f t="shared" ca="1" si="9"/>
        <v>Standard</v>
      </c>
      <c r="C582">
        <f ca="1" xml:space="preserve"> Sheet1!$G$11 * (1 + _xlfn.XLOOKUP(B582, Sheet2!$A$2:$A$4, Sheet2!$B$2:$B$4, 0))</f>
        <v>90</v>
      </c>
    </row>
    <row r="583" spans="1:3" x14ac:dyDescent="0.3">
      <c r="A583">
        <v>582</v>
      </c>
      <c r="B583" t="str">
        <f t="shared" ca="1" si="9"/>
        <v>Standard</v>
      </c>
      <c r="C583">
        <f ca="1" xml:space="preserve"> Sheet1!$G$11 * (1 + _xlfn.XLOOKUP(B583, Sheet2!$A$2:$A$4, Sheet2!$B$2:$B$4, 0))</f>
        <v>90</v>
      </c>
    </row>
    <row r="584" spans="1:3" x14ac:dyDescent="0.3">
      <c r="A584">
        <v>583</v>
      </c>
      <c r="B584" t="str">
        <f t="shared" ca="1" si="9"/>
        <v>Standard</v>
      </c>
      <c r="C584">
        <f ca="1" xml:space="preserve"> Sheet1!$G$11 * (1 + _xlfn.XLOOKUP(B584, Sheet2!$A$2:$A$4, Sheet2!$B$2:$B$4, 0))</f>
        <v>90</v>
      </c>
    </row>
    <row r="585" spans="1:3" x14ac:dyDescent="0.3">
      <c r="A585">
        <v>584</v>
      </c>
      <c r="B585" t="str">
        <f t="shared" ca="1" si="9"/>
        <v>Standard</v>
      </c>
      <c r="C585">
        <f ca="1" xml:space="preserve"> Sheet1!$G$11 * (1 + _xlfn.XLOOKUP(B585, Sheet2!$A$2:$A$4, Sheet2!$B$2:$B$4, 0))</f>
        <v>90</v>
      </c>
    </row>
    <row r="586" spans="1:3" x14ac:dyDescent="0.3">
      <c r="A586">
        <v>585</v>
      </c>
      <c r="B586" t="str">
        <f t="shared" ca="1" si="9"/>
        <v>Standard</v>
      </c>
      <c r="C586">
        <f ca="1" xml:space="preserve"> Sheet1!$G$11 * (1 + _xlfn.XLOOKUP(B586, Sheet2!$A$2:$A$4, Sheet2!$B$2:$B$4, 0))</f>
        <v>90</v>
      </c>
    </row>
    <row r="587" spans="1:3" x14ac:dyDescent="0.3">
      <c r="A587">
        <v>586</v>
      </c>
      <c r="B587" t="str">
        <f t="shared" ca="1" si="9"/>
        <v>Standard</v>
      </c>
      <c r="C587">
        <f ca="1" xml:space="preserve"> Sheet1!$G$11 * (1 + _xlfn.XLOOKUP(B587, Sheet2!$A$2:$A$4, Sheet2!$B$2:$B$4, 0))</f>
        <v>90</v>
      </c>
    </row>
    <row r="588" spans="1:3" x14ac:dyDescent="0.3">
      <c r="A588">
        <v>587</v>
      </c>
      <c r="B588" t="str">
        <f t="shared" ca="1" si="9"/>
        <v>Standard</v>
      </c>
      <c r="C588">
        <f ca="1" xml:space="preserve"> Sheet1!$G$11 * (1 + _xlfn.XLOOKUP(B588, Sheet2!$A$2:$A$4, Sheet2!$B$2:$B$4, 0))</f>
        <v>90</v>
      </c>
    </row>
    <row r="589" spans="1:3" x14ac:dyDescent="0.3">
      <c r="A589">
        <v>588</v>
      </c>
      <c r="B589" t="str">
        <f t="shared" ca="1" si="9"/>
        <v>Trial</v>
      </c>
      <c r="C589">
        <f ca="1" xml:space="preserve"> Sheet1!$G$11 * (1 + _xlfn.XLOOKUP(B589, Sheet2!$A$2:$A$4, Sheet2!$B$2:$B$4, 0))</f>
        <v>72</v>
      </c>
    </row>
    <row r="590" spans="1:3" x14ac:dyDescent="0.3">
      <c r="A590">
        <v>589</v>
      </c>
      <c r="B590" t="str">
        <f t="shared" ca="1" si="9"/>
        <v>Premium</v>
      </c>
      <c r="C590">
        <f ca="1" xml:space="preserve"> Sheet1!$G$11 * (1 + _xlfn.XLOOKUP(B590, Sheet2!$A$2:$A$4, Sheet2!$B$2:$B$4, 0))</f>
        <v>99.000000000000014</v>
      </c>
    </row>
    <row r="591" spans="1:3" x14ac:dyDescent="0.3">
      <c r="A591">
        <v>590</v>
      </c>
      <c r="B591" t="str">
        <f t="shared" ca="1" si="9"/>
        <v>Standard</v>
      </c>
      <c r="C591">
        <f ca="1" xml:space="preserve"> Sheet1!$G$11 * (1 + _xlfn.XLOOKUP(B591, Sheet2!$A$2:$A$4, Sheet2!$B$2:$B$4, 0))</f>
        <v>90</v>
      </c>
    </row>
    <row r="592" spans="1:3" x14ac:dyDescent="0.3">
      <c r="A592">
        <v>591</v>
      </c>
      <c r="B592" t="str">
        <f t="shared" ca="1" si="9"/>
        <v>Standard</v>
      </c>
      <c r="C592">
        <f ca="1" xml:space="preserve"> Sheet1!$G$11 * (1 + _xlfn.XLOOKUP(B592, Sheet2!$A$2:$A$4, Sheet2!$B$2:$B$4, 0))</f>
        <v>90</v>
      </c>
    </row>
    <row r="593" spans="1:3" x14ac:dyDescent="0.3">
      <c r="A593">
        <v>592</v>
      </c>
      <c r="B593" t="str">
        <f t="shared" ca="1" si="9"/>
        <v>Trial</v>
      </c>
      <c r="C593">
        <f ca="1" xml:space="preserve"> Sheet1!$G$11 * (1 + _xlfn.XLOOKUP(B593, Sheet2!$A$2:$A$4, Sheet2!$B$2:$B$4, 0))</f>
        <v>72</v>
      </c>
    </row>
    <row r="594" spans="1:3" x14ac:dyDescent="0.3">
      <c r="A594">
        <v>593</v>
      </c>
      <c r="B594" t="str">
        <f t="shared" ca="1" si="9"/>
        <v>Trial</v>
      </c>
      <c r="C594">
        <f ca="1" xml:space="preserve"> Sheet1!$G$11 * (1 + _xlfn.XLOOKUP(B594, Sheet2!$A$2:$A$4, Sheet2!$B$2:$B$4, 0))</f>
        <v>72</v>
      </c>
    </row>
    <row r="595" spans="1:3" x14ac:dyDescent="0.3">
      <c r="A595">
        <v>594</v>
      </c>
      <c r="B595" t="str">
        <f t="shared" ca="1" si="9"/>
        <v>Trial</v>
      </c>
      <c r="C595">
        <f ca="1" xml:space="preserve"> Sheet1!$G$11 * (1 + _xlfn.XLOOKUP(B595, Sheet2!$A$2:$A$4, Sheet2!$B$2:$B$4, 0))</f>
        <v>72</v>
      </c>
    </row>
    <row r="596" spans="1:3" x14ac:dyDescent="0.3">
      <c r="A596">
        <v>595</v>
      </c>
      <c r="B596" t="str">
        <f t="shared" ca="1" si="9"/>
        <v>Premium</v>
      </c>
      <c r="C596">
        <f ca="1" xml:space="preserve"> Sheet1!$G$11 * (1 + _xlfn.XLOOKUP(B596, Sheet2!$A$2:$A$4, Sheet2!$B$2:$B$4, 0))</f>
        <v>99.000000000000014</v>
      </c>
    </row>
    <row r="597" spans="1:3" x14ac:dyDescent="0.3">
      <c r="A597">
        <v>596</v>
      </c>
      <c r="B597" t="str">
        <f t="shared" ca="1" si="9"/>
        <v>Standard</v>
      </c>
      <c r="C597">
        <f ca="1" xml:space="preserve"> Sheet1!$G$11 * (1 + _xlfn.XLOOKUP(B597, Sheet2!$A$2:$A$4, Sheet2!$B$2:$B$4, 0))</f>
        <v>90</v>
      </c>
    </row>
    <row r="598" spans="1:3" x14ac:dyDescent="0.3">
      <c r="A598">
        <v>597</v>
      </c>
      <c r="B598" t="str">
        <f t="shared" ca="1" si="9"/>
        <v>Trial</v>
      </c>
      <c r="C598">
        <f ca="1" xml:space="preserve"> Sheet1!$G$11 * (1 + _xlfn.XLOOKUP(B598, Sheet2!$A$2:$A$4, Sheet2!$B$2:$B$4, 0))</f>
        <v>72</v>
      </c>
    </row>
    <row r="599" spans="1:3" x14ac:dyDescent="0.3">
      <c r="A599">
        <v>598</v>
      </c>
      <c r="B599" t="str">
        <f t="shared" ca="1" si="9"/>
        <v>Premium</v>
      </c>
      <c r="C599">
        <f ca="1" xml:space="preserve"> Sheet1!$G$11 * (1 + _xlfn.XLOOKUP(B599, Sheet2!$A$2:$A$4, Sheet2!$B$2:$B$4, 0))</f>
        <v>99.000000000000014</v>
      </c>
    </row>
    <row r="600" spans="1:3" x14ac:dyDescent="0.3">
      <c r="A600">
        <v>599</v>
      </c>
      <c r="B600" t="str">
        <f t="shared" ca="1" si="9"/>
        <v>Trial</v>
      </c>
      <c r="C600">
        <f ca="1" xml:space="preserve"> Sheet1!$G$11 * (1 + _xlfn.XLOOKUP(B600, Sheet2!$A$2:$A$4, Sheet2!$B$2:$B$4, 0))</f>
        <v>72</v>
      </c>
    </row>
    <row r="601" spans="1:3" x14ac:dyDescent="0.3">
      <c r="A601">
        <v>600</v>
      </c>
      <c r="B601" t="str">
        <f t="shared" ca="1" si="9"/>
        <v>Standard</v>
      </c>
      <c r="C601">
        <f ca="1" xml:space="preserve"> Sheet1!$G$11 * (1 + _xlfn.XLOOKUP(B601, Sheet2!$A$2:$A$4, Sheet2!$B$2:$B$4, 0))</f>
        <v>90</v>
      </c>
    </row>
    <row r="602" spans="1:3" x14ac:dyDescent="0.3">
      <c r="A602">
        <v>601</v>
      </c>
      <c r="B602" t="str">
        <f t="shared" ca="1" si="9"/>
        <v>Standard</v>
      </c>
      <c r="C602">
        <f ca="1" xml:space="preserve"> Sheet1!$G$11 * (1 + _xlfn.XLOOKUP(B602, Sheet2!$A$2:$A$4, Sheet2!$B$2:$B$4, 0))</f>
        <v>90</v>
      </c>
    </row>
    <row r="603" spans="1:3" x14ac:dyDescent="0.3">
      <c r="A603">
        <v>602</v>
      </c>
      <c r="B603" t="str">
        <f t="shared" ca="1" si="9"/>
        <v>Premium</v>
      </c>
      <c r="C603">
        <f ca="1" xml:space="preserve"> Sheet1!$G$11 * (1 + _xlfn.XLOOKUP(B603, Sheet2!$A$2:$A$4, Sheet2!$B$2:$B$4, 0))</f>
        <v>99.000000000000014</v>
      </c>
    </row>
    <row r="604" spans="1:3" x14ac:dyDescent="0.3">
      <c r="A604">
        <v>603</v>
      </c>
      <c r="B604" t="str">
        <f t="shared" ca="1" si="9"/>
        <v>Standard</v>
      </c>
      <c r="C604">
        <f ca="1" xml:space="preserve"> Sheet1!$G$11 * (1 + _xlfn.XLOOKUP(B604, Sheet2!$A$2:$A$4, Sheet2!$B$2:$B$4, 0))</f>
        <v>90</v>
      </c>
    </row>
    <row r="605" spans="1:3" x14ac:dyDescent="0.3">
      <c r="A605">
        <v>604</v>
      </c>
      <c r="B605" t="str">
        <f t="shared" ca="1" si="9"/>
        <v>Premium</v>
      </c>
      <c r="C605">
        <f ca="1" xml:space="preserve"> Sheet1!$G$11 * (1 + _xlfn.XLOOKUP(B605, Sheet2!$A$2:$A$4, Sheet2!$B$2:$B$4, 0))</f>
        <v>99.000000000000014</v>
      </c>
    </row>
    <row r="606" spans="1:3" x14ac:dyDescent="0.3">
      <c r="A606">
        <v>605</v>
      </c>
      <c r="B606" t="str">
        <f t="shared" ca="1" si="9"/>
        <v>Premium</v>
      </c>
      <c r="C606">
        <f ca="1" xml:space="preserve"> Sheet1!$G$11 * (1 + _xlfn.XLOOKUP(B606, Sheet2!$A$2:$A$4, Sheet2!$B$2:$B$4, 0))</f>
        <v>99.000000000000014</v>
      </c>
    </row>
    <row r="607" spans="1:3" x14ac:dyDescent="0.3">
      <c r="A607">
        <v>606</v>
      </c>
      <c r="B607" t="str">
        <f t="shared" ca="1" si="9"/>
        <v>Trial</v>
      </c>
      <c r="C607">
        <f ca="1" xml:space="preserve"> Sheet1!$G$11 * (1 + _xlfn.XLOOKUP(B607, Sheet2!$A$2:$A$4, Sheet2!$B$2:$B$4, 0))</f>
        <v>72</v>
      </c>
    </row>
    <row r="608" spans="1:3" x14ac:dyDescent="0.3">
      <c r="A608">
        <v>607</v>
      </c>
      <c r="B608" t="str">
        <f t="shared" ca="1" si="9"/>
        <v>Trial</v>
      </c>
      <c r="C608">
        <f ca="1" xml:space="preserve"> Sheet1!$G$11 * (1 + _xlfn.XLOOKUP(B608, Sheet2!$A$2:$A$4, Sheet2!$B$2:$B$4, 0))</f>
        <v>72</v>
      </c>
    </row>
    <row r="609" spans="1:3" x14ac:dyDescent="0.3">
      <c r="A609">
        <v>608</v>
      </c>
      <c r="B609" t="str">
        <f t="shared" ca="1" si="9"/>
        <v>Standard</v>
      </c>
      <c r="C609">
        <f ca="1" xml:space="preserve"> Sheet1!$G$11 * (1 + _xlfn.XLOOKUP(B609, Sheet2!$A$2:$A$4, Sheet2!$B$2:$B$4, 0))</f>
        <v>90</v>
      </c>
    </row>
    <row r="610" spans="1:3" x14ac:dyDescent="0.3">
      <c r="A610">
        <v>609</v>
      </c>
      <c r="B610" t="str">
        <f t="shared" ca="1" si="9"/>
        <v>Trial</v>
      </c>
      <c r="C610">
        <f ca="1" xml:space="preserve"> Sheet1!$G$11 * (1 + _xlfn.XLOOKUP(B610, Sheet2!$A$2:$A$4, Sheet2!$B$2:$B$4, 0))</f>
        <v>72</v>
      </c>
    </row>
    <row r="611" spans="1:3" x14ac:dyDescent="0.3">
      <c r="A611">
        <v>610</v>
      </c>
      <c r="B611" t="str">
        <f t="shared" ca="1" si="9"/>
        <v>Trial</v>
      </c>
      <c r="C611">
        <f ca="1" xml:space="preserve"> Sheet1!$G$11 * (1 + _xlfn.XLOOKUP(B611, Sheet2!$A$2:$A$4, Sheet2!$B$2:$B$4, 0))</f>
        <v>72</v>
      </c>
    </row>
    <row r="612" spans="1:3" x14ac:dyDescent="0.3">
      <c r="A612">
        <v>611</v>
      </c>
      <c r="B612" t="str">
        <f t="shared" ca="1" si="9"/>
        <v>Trial</v>
      </c>
      <c r="C612">
        <f ca="1" xml:space="preserve"> Sheet1!$G$11 * (1 + _xlfn.XLOOKUP(B612, Sheet2!$A$2:$A$4, Sheet2!$B$2:$B$4, 0))</f>
        <v>72</v>
      </c>
    </row>
    <row r="613" spans="1:3" x14ac:dyDescent="0.3">
      <c r="A613">
        <v>612</v>
      </c>
      <c r="B613" t="str">
        <f t="shared" ca="1" si="9"/>
        <v>Trial</v>
      </c>
      <c r="C613">
        <f ca="1" xml:space="preserve"> Sheet1!$G$11 * (1 + _xlfn.XLOOKUP(B613, Sheet2!$A$2:$A$4, Sheet2!$B$2:$B$4, 0))</f>
        <v>72</v>
      </c>
    </row>
    <row r="614" spans="1:3" x14ac:dyDescent="0.3">
      <c r="A614">
        <v>613</v>
      </c>
      <c r="B614" t="str">
        <f t="shared" ca="1" si="9"/>
        <v>Trial</v>
      </c>
      <c r="C614">
        <f ca="1" xml:space="preserve"> Sheet1!$G$11 * (1 + _xlfn.XLOOKUP(B614, Sheet2!$A$2:$A$4, Sheet2!$B$2:$B$4, 0))</f>
        <v>72</v>
      </c>
    </row>
    <row r="615" spans="1:3" x14ac:dyDescent="0.3">
      <c r="A615">
        <v>614</v>
      </c>
      <c r="B615" t="str">
        <f t="shared" ca="1" si="9"/>
        <v>Trial</v>
      </c>
      <c r="C615">
        <f ca="1" xml:space="preserve"> Sheet1!$G$11 * (1 + _xlfn.XLOOKUP(B615, Sheet2!$A$2:$A$4, Sheet2!$B$2:$B$4, 0))</f>
        <v>72</v>
      </c>
    </row>
    <row r="616" spans="1:3" x14ac:dyDescent="0.3">
      <c r="A616">
        <v>615</v>
      </c>
      <c r="B616" t="str">
        <f t="shared" ca="1" si="9"/>
        <v>Standard</v>
      </c>
      <c r="C616">
        <f ca="1" xml:space="preserve"> Sheet1!$G$11 * (1 + _xlfn.XLOOKUP(B616, Sheet2!$A$2:$A$4, Sheet2!$B$2:$B$4, 0))</f>
        <v>90</v>
      </c>
    </row>
    <row r="617" spans="1:3" x14ac:dyDescent="0.3">
      <c r="A617">
        <v>616</v>
      </c>
      <c r="B617" t="str">
        <f t="shared" ca="1" si="9"/>
        <v>Standard</v>
      </c>
      <c r="C617">
        <f ca="1" xml:space="preserve"> Sheet1!$G$11 * (1 + _xlfn.XLOOKUP(B617, Sheet2!$A$2:$A$4, Sheet2!$B$2:$B$4, 0))</f>
        <v>90</v>
      </c>
    </row>
    <row r="618" spans="1:3" x14ac:dyDescent="0.3">
      <c r="A618">
        <v>617</v>
      </c>
      <c r="B618" t="str">
        <f t="shared" ca="1" si="9"/>
        <v>Trial</v>
      </c>
      <c r="C618">
        <f ca="1" xml:space="preserve"> Sheet1!$G$11 * (1 + _xlfn.XLOOKUP(B618, Sheet2!$A$2:$A$4, Sheet2!$B$2:$B$4, 0))</f>
        <v>72</v>
      </c>
    </row>
    <row r="619" spans="1:3" x14ac:dyDescent="0.3">
      <c r="A619">
        <v>618</v>
      </c>
      <c r="B619" t="str">
        <f t="shared" ca="1" si="9"/>
        <v>Trial</v>
      </c>
      <c r="C619">
        <f ca="1" xml:space="preserve"> Sheet1!$G$11 * (1 + _xlfn.XLOOKUP(B619, Sheet2!$A$2:$A$4, Sheet2!$B$2:$B$4, 0))</f>
        <v>72</v>
      </c>
    </row>
    <row r="620" spans="1:3" x14ac:dyDescent="0.3">
      <c r="A620">
        <v>619</v>
      </c>
      <c r="B620" t="str">
        <f t="shared" ca="1" si="9"/>
        <v>Premium</v>
      </c>
      <c r="C620">
        <f ca="1" xml:space="preserve"> Sheet1!$G$11 * (1 + _xlfn.XLOOKUP(B620, Sheet2!$A$2:$A$4, Sheet2!$B$2:$B$4, 0))</f>
        <v>99.000000000000014</v>
      </c>
    </row>
    <row r="621" spans="1:3" x14ac:dyDescent="0.3">
      <c r="A621">
        <v>620</v>
      </c>
      <c r="B621" t="str">
        <f t="shared" ca="1" si="9"/>
        <v>Premium</v>
      </c>
      <c r="C621">
        <f ca="1" xml:space="preserve"> Sheet1!$G$11 * (1 + _xlfn.XLOOKUP(B621, Sheet2!$A$2:$A$4, Sheet2!$B$2:$B$4, 0))</f>
        <v>99.000000000000014</v>
      </c>
    </row>
    <row r="622" spans="1:3" x14ac:dyDescent="0.3">
      <c r="A622">
        <v>621</v>
      </c>
      <c r="B622" t="str">
        <f t="shared" ca="1" si="9"/>
        <v>Premium</v>
      </c>
      <c r="C622">
        <f ca="1" xml:space="preserve"> Sheet1!$G$11 * (1 + _xlfn.XLOOKUP(B622, Sheet2!$A$2:$A$4, Sheet2!$B$2:$B$4, 0))</f>
        <v>99.000000000000014</v>
      </c>
    </row>
    <row r="623" spans="1:3" x14ac:dyDescent="0.3">
      <c r="A623">
        <v>622</v>
      </c>
      <c r="B623" t="str">
        <f t="shared" ca="1" si="9"/>
        <v>Premium</v>
      </c>
      <c r="C623">
        <f ca="1" xml:space="preserve"> Sheet1!$G$11 * (1 + _xlfn.XLOOKUP(B623, Sheet2!$A$2:$A$4, Sheet2!$B$2:$B$4, 0))</f>
        <v>99.000000000000014</v>
      </c>
    </row>
    <row r="624" spans="1:3" x14ac:dyDescent="0.3">
      <c r="A624">
        <v>623</v>
      </c>
      <c r="B624" t="str">
        <f t="shared" ca="1" si="9"/>
        <v>Premium</v>
      </c>
      <c r="C624">
        <f ca="1" xml:space="preserve"> Sheet1!$G$11 * (1 + _xlfn.XLOOKUP(B624, Sheet2!$A$2:$A$4, Sheet2!$B$2:$B$4, 0))</f>
        <v>99.000000000000014</v>
      </c>
    </row>
    <row r="625" spans="1:3" x14ac:dyDescent="0.3">
      <c r="A625">
        <v>624</v>
      </c>
      <c r="B625" t="str">
        <f t="shared" ca="1" si="9"/>
        <v>Standard</v>
      </c>
      <c r="C625">
        <f ca="1" xml:space="preserve"> Sheet1!$G$11 * (1 + _xlfn.XLOOKUP(B625, Sheet2!$A$2:$A$4, Sheet2!$B$2:$B$4, 0))</f>
        <v>90</v>
      </c>
    </row>
    <row r="626" spans="1:3" x14ac:dyDescent="0.3">
      <c r="A626">
        <v>625</v>
      </c>
      <c r="B626" t="str">
        <f t="shared" ca="1" si="9"/>
        <v>Premium</v>
      </c>
      <c r="C626">
        <f ca="1" xml:space="preserve"> Sheet1!$G$11 * (1 + _xlfn.XLOOKUP(B626, Sheet2!$A$2:$A$4, Sheet2!$B$2:$B$4, 0))</f>
        <v>99.000000000000014</v>
      </c>
    </row>
    <row r="627" spans="1:3" x14ac:dyDescent="0.3">
      <c r="A627">
        <v>626</v>
      </c>
      <c r="B627" t="str">
        <f t="shared" ca="1" si="9"/>
        <v>Trial</v>
      </c>
      <c r="C627">
        <f ca="1" xml:space="preserve"> Sheet1!$G$11 * (1 + _xlfn.XLOOKUP(B627, Sheet2!$A$2:$A$4, Sheet2!$B$2:$B$4, 0))</f>
        <v>72</v>
      </c>
    </row>
    <row r="628" spans="1:3" x14ac:dyDescent="0.3">
      <c r="A628">
        <v>627</v>
      </c>
      <c r="B628" t="str">
        <f t="shared" ca="1" si="9"/>
        <v>Trial</v>
      </c>
      <c r="C628">
        <f ca="1" xml:space="preserve"> Sheet1!$G$11 * (1 + _xlfn.XLOOKUP(B628, Sheet2!$A$2:$A$4, Sheet2!$B$2:$B$4, 0))</f>
        <v>72</v>
      </c>
    </row>
    <row r="629" spans="1:3" x14ac:dyDescent="0.3">
      <c r="A629">
        <v>628</v>
      </c>
      <c r="B629" t="str">
        <f t="shared" ca="1" si="9"/>
        <v>Standard</v>
      </c>
      <c r="C629">
        <f ca="1" xml:space="preserve"> Sheet1!$G$11 * (1 + _xlfn.XLOOKUP(B629, Sheet2!$A$2:$A$4, Sheet2!$B$2:$B$4, 0))</f>
        <v>90</v>
      </c>
    </row>
    <row r="630" spans="1:3" x14ac:dyDescent="0.3">
      <c r="A630">
        <v>629</v>
      </c>
      <c r="B630" t="str">
        <f t="shared" ca="1" si="9"/>
        <v>Trial</v>
      </c>
      <c r="C630">
        <f ca="1" xml:space="preserve"> Sheet1!$G$11 * (1 + _xlfn.XLOOKUP(B630, Sheet2!$A$2:$A$4, Sheet2!$B$2:$B$4, 0))</f>
        <v>72</v>
      </c>
    </row>
    <row r="631" spans="1:3" x14ac:dyDescent="0.3">
      <c r="A631">
        <v>630</v>
      </c>
      <c r="B631" t="str">
        <f t="shared" ca="1" si="9"/>
        <v>Premium</v>
      </c>
      <c r="C631">
        <f ca="1" xml:space="preserve"> Sheet1!$G$11 * (1 + _xlfn.XLOOKUP(B631, Sheet2!$A$2:$A$4, Sheet2!$B$2:$B$4, 0))</f>
        <v>99.000000000000014</v>
      </c>
    </row>
    <row r="632" spans="1:3" x14ac:dyDescent="0.3">
      <c r="A632">
        <v>631</v>
      </c>
      <c r="B632" t="str">
        <f t="shared" ca="1" si="9"/>
        <v>Trial</v>
      </c>
      <c r="C632">
        <f ca="1" xml:space="preserve"> Sheet1!$G$11 * (1 + _xlfn.XLOOKUP(B632, Sheet2!$A$2:$A$4, Sheet2!$B$2:$B$4, 0))</f>
        <v>72</v>
      </c>
    </row>
    <row r="633" spans="1:3" x14ac:dyDescent="0.3">
      <c r="A633">
        <v>632</v>
      </c>
      <c r="B633" t="str">
        <f t="shared" ca="1" si="9"/>
        <v>Trial</v>
      </c>
      <c r="C633">
        <f ca="1" xml:space="preserve"> Sheet1!$G$11 * (1 + _xlfn.XLOOKUP(B633, Sheet2!$A$2:$A$4, Sheet2!$B$2:$B$4, 0))</f>
        <v>72</v>
      </c>
    </row>
    <row r="634" spans="1:3" x14ac:dyDescent="0.3">
      <c r="A634">
        <v>633</v>
      </c>
      <c r="B634" t="str">
        <f t="shared" ca="1" si="9"/>
        <v>Premium</v>
      </c>
      <c r="C634">
        <f ca="1" xml:space="preserve"> Sheet1!$G$11 * (1 + _xlfn.XLOOKUP(B634, Sheet2!$A$2:$A$4, Sheet2!$B$2:$B$4, 0))</f>
        <v>99.000000000000014</v>
      </c>
    </row>
    <row r="635" spans="1:3" x14ac:dyDescent="0.3">
      <c r="A635">
        <v>634</v>
      </c>
      <c r="B635" t="str">
        <f t="shared" ca="1" si="9"/>
        <v>Trial</v>
      </c>
      <c r="C635">
        <f ca="1" xml:space="preserve"> Sheet1!$G$11 * (1 + _xlfn.XLOOKUP(B635, Sheet2!$A$2:$A$4, Sheet2!$B$2:$B$4, 0))</f>
        <v>72</v>
      </c>
    </row>
    <row r="636" spans="1:3" x14ac:dyDescent="0.3">
      <c r="A636">
        <v>635</v>
      </c>
      <c r="B636" t="str">
        <f t="shared" ca="1" si="9"/>
        <v>Standard</v>
      </c>
      <c r="C636">
        <f ca="1" xml:space="preserve"> Sheet1!$G$11 * (1 + _xlfn.XLOOKUP(B636, Sheet2!$A$2:$A$4, Sheet2!$B$2:$B$4, 0))</f>
        <v>90</v>
      </c>
    </row>
    <row r="637" spans="1:3" x14ac:dyDescent="0.3">
      <c r="A637">
        <v>636</v>
      </c>
      <c r="B637" t="str">
        <f t="shared" ca="1" si="9"/>
        <v>Trial</v>
      </c>
      <c r="C637">
        <f ca="1" xml:space="preserve"> Sheet1!$G$11 * (1 + _xlfn.XLOOKUP(B637, Sheet2!$A$2:$A$4, Sheet2!$B$2:$B$4, 0))</f>
        <v>72</v>
      </c>
    </row>
    <row r="638" spans="1:3" x14ac:dyDescent="0.3">
      <c r="A638">
        <v>637</v>
      </c>
      <c r="B638" t="str">
        <f t="shared" ca="1" si="9"/>
        <v>Trial</v>
      </c>
      <c r="C638">
        <f ca="1" xml:space="preserve"> Sheet1!$G$11 * (1 + _xlfn.XLOOKUP(B638, Sheet2!$A$2:$A$4, Sheet2!$B$2:$B$4, 0))</f>
        <v>72</v>
      </c>
    </row>
    <row r="639" spans="1:3" x14ac:dyDescent="0.3">
      <c r="A639">
        <v>638</v>
      </c>
      <c r="B639" t="str">
        <f t="shared" ca="1" si="9"/>
        <v>Trial</v>
      </c>
      <c r="C639">
        <f ca="1" xml:space="preserve"> Sheet1!$G$11 * (1 + _xlfn.XLOOKUP(B639, Sheet2!$A$2:$A$4, Sheet2!$B$2:$B$4, 0))</f>
        <v>72</v>
      </c>
    </row>
    <row r="640" spans="1:3" x14ac:dyDescent="0.3">
      <c r="A640">
        <v>639</v>
      </c>
      <c r="B640" t="str">
        <f t="shared" ca="1" si="9"/>
        <v>Standard</v>
      </c>
      <c r="C640">
        <f ca="1" xml:space="preserve"> Sheet1!$G$11 * (1 + _xlfn.XLOOKUP(B640, Sheet2!$A$2:$A$4, Sheet2!$B$2:$B$4, 0))</f>
        <v>90</v>
      </c>
    </row>
    <row r="641" spans="1:3" x14ac:dyDescent="0.3">
      <c r="A641">
        <v>640</v>
      </c>
      <c r="B641" t="str">
        <f t="shared" ca="1" si="9"/>
        <v>Trial</v>
      </c>
      <c r="C641">
        <f ca="1" xml:space="preserve"> Sheet1!$G$11 * (1 + _xlfn.XLOOKUP(B641, Sheet2!$A$2:$A$4, Sheet2!$B$2:$B$4, 0))</f>
        <v>72</v>
      </c>
    </row>
    <row r="642" spans="1:3" x14ac:dyDescent="0.3">
      <c r="A642">
        <v>641</v>
      </c>
      <c r="B642" t="str">
        <f t="shared" ca="1" si="9"/>
        <v>Standard</v>
      </c>
      <c r="C642">
        <f ca="1" xml:space="preserve"> Sheet1!$G$11 * (1 + _xlfn.XLOOKUP(B642, Sheet2!$A$2:$A$4, Sheet2!$B$2:$B$4, 0))</f>
        <v>90</v>
      </c>
    </row>
    <row r="643" spans="1:3" x14ac:dyDescent="0.3">
      <c r="A643">
        <v>642</v>
      </c>
      <c r="B643" t="str">
        <f t="shared" ref="B643:B706" ca="1" si="10">CHOOSE(RANDBETWEEN(1,3),"Premium","Standard","Trial")</f>
        <v>Standard</v>
      </c>
      <c r="C643">
        <f ca="1" xml:space="preserve"> Sheet1!$G$11 * (1 + _xlfn.XLOOKUP(B643, Sheet2!$A$2:$A$4, Sheet2!$B$2:$B$4, 0))</f>
        <v>90</v>
      </c>
    </row>
    <row r="644" spans="1:3" x14ac:dyDescent="0.3">
      <c r="A644">
        <v>643</v>
      </c>
      <c r="B644" t="str">
        <f t="shared" ca="1" si="10"/>
        <v>Premium</v>
      </c>
      <c r="C644">
        <f ca="1" xml:space="preserve"> Sheet1!$G$11 * (1 + _xlfn.XLOOKUP(B644, Sheet2!$A$2:$A$4, Sheet2!$B$2:$B$4, 0))</f>
        <v>99.000000000000014</v>
      </c>
    </row>
    <row r="645" spans="1:3" x14ac:dyDescent="0.3">
      <c r="A645">
        <v>644</v>
      </c>
      <c r="B645" t="str">
        <f t="shared" ca="1" si="10"/>
        <v>Trial</v>
      </c>
      <c r="C645">
        <f ca="1" xml:space="preserve"> Sheet1!$G$11 * (1 + _xlfn.XLOOKUP(B645, Sheet2!$A$2:$A$4, Sheet2!$B$2:$B$4, 0))</f>
        <v>72</v>
      </c>
    </row>
    <row r="646" spans="1:3" x14ac:dyDescent="0.3">
      <c r="A646">
        <v>645</v>
      </c>
      <c r="B646" t="str">
        <f t="shared" ca="1" si="10"/>
        <v>Standard</v>
      </c>
      <c r="C646">
        <f ca="1" xml:space="preserve"> Sheet1!$G$11 * (1 + _xlfn.XLOOKUP(B646, Sheet2!$A$2:$A$4, Sheet2!$B$2:$B$4, 0))</f>
        <v>90</v>
      </c>
    </row>
    <row r="647" spans="1:3" x14ac:dyDescent="0.3">
      <c r="A647">
        <v>646</v>
      </c>
      <c r="B647" t="str">
        <f t="shared" ca="1" si="10"/>
        <v>Standard</v>
      </c>
      <c r="C647">
        <f ca="1" xml:space="preserve"> Sheet1!$G$11 * (1 + _xlfn.XLOOKUP(B647, Sheet2!$A$2:$A$4, Sheet2!$B$2:$B$4, 0))</f>
        <v>90</v>
      </c>
    </row>
    <row r="648" spans="1:3" x14ac:dyDescent="0.3">
      <c r="A648">
        <v>647</v>
      </c>
      <c r="B648" t="str">
        <f t="shared" ca="1" si="10"/>
        <v>Premium</v>
      </c>
      <c r="C648">
        <f ca="1" xml:space="preserve"> Sheet1!$G$11 * (1 + _xlfn.XLOOKUP(B648, Sheet2!$A$2:$A$4, Sheet2!$B$2:$B$4, 0))</f>
        <v>99.000000000000014</v>
      </c>
    </row>
    <row r="649" spans="1:3" x14ac:dyDescent="0.3">
      <c r="A649">
        <v>648</v>
      </c>
      <c r="B649" t="str">
        <f t="shared" ca="1" si="10"/>
        <v>Premium</v>
      </c>
      <c r="C649">
        <f ca="1" xml:space="preserve"> Sheet1!$G$11 * (1 + _xlfn.XLOOKUP(B649, Sheet2!$A$2:$A$4, Sheet2!$B$2:$B$4, 0))</f>
        <v>99.000000000000014</v>
      </c>
    </row>
    <row r="650" spans="1:3" x14ac:dyDescent="0.3">
      <c r="A650">
        <v>649</v>
      </c>
      <c r="B650" t="str">
        <f t="shared" ca="1" si="10"/>
        <v>Standard</v>
      </c>
      <c r="C650">
        <f ca="1" xml:space="preserve"> Sheet1!$G$11 * (1 + _xlfn.XLOOKUP(B650, Sheet2!$A$2:$A$4, Sheet2!$B$2:$B$4, 0))</f>
        <v>90</v>
      </c>
    </row>
    <row r="651" spans="1:3" x14ac:dyDescent="0.3">
      <c r="A651">
        <v>650</v>
      </c>
      <c r="B651" t="str">
        <f t="shared" ca="1" si="10"/>
        <v>Premium</v>
      </c>
      <c r="C651">
        <f ca="1" xml:space="preserve"> Sheet1!$G$11 * (1 + _xlfn.XLOOKUP(B651, Sheet2!$A$2:$A$4, Sheet2!$B$2:$B$4, 0))</f>
        <v>99.000000000000014</v>
      </c>
    </row>
    <row r="652" spans="1:3" x14ac:dyDescent="0.3">
      <c r="A652">
        <v>651</v>
      </c>
      <c r="B652" t="str">
        <f t="shared" ca="1" si="10"/>
        <v>Standard</v>
      </c>
      <c r="C652">
        <f ca="1" xml:space="preserve"> Sheet1!$G$11 * (1 + _xlfn.XLOOKUP(B652, Sheet2!$A$2:$A$4, Sheet2!$B$2:$B$4, 0))</f>
        <v>90</v>
      </c>
    </row>
    <row r="653" spans="1:3" x14ac:dyDescent="0.3">
      <c r="A653">
        <v>652</v>
      </c>
      <c r="B653" t="str">
        <f t="shared" ca="1" si="10"/>
        <v>Trial</v>
      </c>
      <c r="C653">
        <f ca="1" xml:space="preserve"> Sheet1!$G$11 * (1 + _xlfn.XLOOKUP(B653, Sheet2!$A$2:$A$4, Sheet2!$B$2:$B$4, 0))</f>
        <v>72</v>
      </c>
    </row>
    <row r="654" spans="1:3" x14ac:dyDescent="0.3">
      <c r="A654">
        <v>653</v>
      </c>
      <c r="B654" t="str">
        <f t="shared" ca="1" si="10"/>
        <v>Trial</v>
      </c>
      <c r="C654">
        <f ca="1" xml:space="preserve"> Sheet1!$G$11 * (1 + _xlfn.XLOOKUP(B654, Sheet2!$A$2:$A$4, Sheet2!$B$2:$B$4, 0))</f>
        <v>72</v>
      </c>
    </row>
    <row r="655" spans="1:3" x14ac:dyDescent="0.3">
      <c r="A655">
        <v>654</v>
      </c>
      <c r="B655" t="str">
        <f t="shared" ca="1" si="10"/>
        <v>Standard</v>
      </c>
      <c r="C655">
        <f ca="1" xml:space="preserve"> Sheet1!$G$11 * (1 + _xlfn.XLOOKUP(B655, Sheet2!$A$2:$A$4, Sheet2!$B$2:$B$4, 0))</f>
        <v>90</v>
      </c>
    </row>
    <row r="656" spans="1:3" x14ac:dyDescent="0.3">
      <c r="A656">
        <v>655</v>
      </c>
      <c r="B656" t="str">
        <f t="shared" ca="1" si="10"/>
        <v>Premium</v>
      </c>
      <c r="C656">
        <f ca="1" xml:space="preserve"> Sheet1!$G$11 * (1 + _xlfn.XLOOKUP(B656, Sheet2!$A$2:$A$4, Sheet2!$B$2:$B$4, 0))</f>
        <v>99.000000000000014</v>
      </c>
    </row>
    <row r="657" spans="1:3" x14ac:dyDescent="0.3">
      <c r="A657">
        <v>656</v>
      </c>
      <c r="B657" t="str">
        <f t="shared" ca="1" si="10"/>
        <v>Trial</v>
      </c>
      <c r="C657">
        <f ca="1" xml:space="preserve"> Sheet1!$G$11 * (1 + _xlfn.XLOOKUP(B657, Sheet2!$A$2:$A$4, Sheet2!$B$2:$B$4, 0))</f>
        <v>72</v>
      </c>
    </row>
    <row r="658" spans="1:3" x14ac:dyDescent="0.3">
      <c r="A658">
        <v>657</v>
      </c>
      <c r="B658" t="str">
        <f t="shared" ca="1" si="10"/>
        <v>Standard</v>
      </c>
      <c r="C658">
        <f ca="1" xml:space="preserve"> Sheet1!$G$11 * (1 + _xlfn.XLOOKUP(B658, Sheet2!$A$2:$A$4, Sheet2!$B$2:$B$4, 0))</f>
        <v>90</v>
      </c>
    </row>
    <row r="659" spans="1:3" x14ac:dyDescent="0.3">
      <c r="A659">
        <v>658</v>
      </c>
      <c r="B659" t="str">
        <f t="shared" ca="1" si="10"/>
        <v>Standard</v>
      </c>
      <c r="C659">
        <f ca="1" xml:space="preserve"> Sheet1!$G$11 * (1 + _xlfn.XLOOKUP(B659, Sheet2!$A$2:$A$4, Sheet2!$B$2:$B$4, 0))</f>
        <v>90</v>
      </c>
    </row>
    <row r="660" spans="1:3" x14ac:dyDescent="0.3">
      <c r="A660">
        <v>659</v>
      </c>
      <c r="B660" t="str">
        <f t="shared" ca="1" si="10"/>
        <v>Premium</v>
      </c>
      <c r="C660">
        <f ca="1" xml:space="preserve"> Sheet1!$G$11 * (1 + _xlfn.XLOOKUP(B660, Sheet2!$A$2:$A$4, Sheet2!$B$2:$B$4, 0))</f>
        <v>99.000000000000014</v>
      </c>
    </row>
    <row r="661" spans="1:3" x14ac:dyDescent="0.3">
      <c r="A661">
        <v>660</v>
      </c>
      <c r="B661" t="str">
        <f t="shared" ca="1" si="10"/>
        <v>Premium</v>
      </c>
      <c r="C661">
        <f ca="1" xml:space="preserve"> Sheet1!$G$11 * (1 + _xlfn.XLOOKUP(B661, Sheet2!$A$2:$A$4, Sheet2!$B$2:$B$4, 0))</f>
        <v>99.000000000000014</v>
      </c>
    </row>
    <row r="662" spans="1:3" x14ac:dyDescent="0.3">
      <c r="A662">
        <v>661</v>
      </c>
      <c r="B662" t="str">
        <f t="shared" ca="1" si="10"/>
        <v>Trial</v>
      </c>
      <c r="C662">
        <f ca="1" xml:space="preserve"> Sheet1!$G$11 * (1 + _xlfn.XLOOKUP(B662, Sheet2!$A$2:$A$4, Sheet2!$B$2:$B$4, 0))</f>
        <v>72</v>
      </c>
    </row>
    <row r="663" spans="1:3" x14ac:dyDescent="0.3">
      <c r="A663">
        <v>662</v>
      </c>
      <c r="B663" t="str">
        <f t="shared" ca="1" si="10"/>
        <v>Trial</v>
      </c>
      <c r="C663">
        <f ca="1" xml:space="preserve"> Sheet1!$G$11 * (1 + _xlfn.XLOOKUP(B663, Sheet2!$A$2:$A$4, Sheet2!$B$2:$B$4, 0))</f>
        <v>72</v>
      </c>
    </row>
    <row r="664" spans="1:3" x14ac:dyDescent="0.3">
      <c r="A664">
        <v>663</v>
      </c>
      <c r="B664" t="str">
        <f t="shared" ca="1" si="10"/>
        <v>Standard</v>
      </c>
      <c r="C664">
        <f ca="1" xml:space="preserve"> Sheet1!$G$11 * (1 + _xlfn.XLOOKUP(B664, Sheet2!$A$2:$A$4, Sheet2!$B$2:$B$4, 0))</f>
        <v>90</v>
      </c>
    </row>
    <row r="665" spans="1:3" x14ac:dyDescent="0.3">
      <c r="A665">
        <v>664</v>
      </c>
      <c r="B665" t="str">
        <f t="shared" ca="1" si="10"/>
        <v>Standard</v>
      </c>
      <c r="C665">
        <f ca="1" xml:space="preserve"> Sheet1!$G$11 * (1 + _xlfn.XLOOKUP(B665, Sheet2!$A$2:$A$4, Sheet2!$B$2:$B$4, 0))</f>
        <v>90</v>
      </c>
    </row>
    <row r="666" spans="1:3" x14ac:dyDescent="0.3">
      <c r="A666">
        <v>665</v>
      </c>
      <c r="B666" t="str">
        <f t="shared" ca="1" si="10"/>
        <v>Premium</v>
      </c>
      <c r="C666">
        <f ca="1" xml:space="preserve"> Sheet1!$G$11 * (1 + _xlfn.XLOOKUP(B666, Sheet2!$A$2:$A$4, Sheet2!$B$2:$B$4, 0))</f>
        <v>99.000000000000014</v>
      </c>
    </row>
    <row r="667" spans="1:3" x14ac:dyDescent="0.3">
      <c r="A667">
        <v>666</v>
      </c>
      <c r="B667" t="str">
        <f t="shared" ca="1" si="10"/>
        <v>Premium</v>
      </c>
      <c r="C667">
        <f ca="1" xml:space="preserve"> Sheet1!$G$11 * (1 + _xlfn.XLOOKUP(B667, Sheet2!$A$2:$A$4, Sheet2!$B$2:$B$4, 0))</f>
        <v>99.000000000000014</v>
      </c>
    </row>
    <row r="668" spans="1:3" x14ac:dyDescent="0.3">
      <c r="A668">
        <v>667</v>
      </c>
      <c r="B668" t="str">
        <f t="shared" ca="1" si="10"/>
        <v>Premium</v>
      </c>
      <c r="C668">
        <f ca="1" xml:space="preserve"> Sheet1!$G$11 * (1 + _xlfn.XLOOKUP(B668, Sheet2!$A$2:$A$4, Sheet2!$B$2:$B$4, 0))</f>
        <v>99.000000000000014</v>
      </c>
    </row>
    <row r="669" spans="1:3" x14ac:dyDescent="0.3">
      <c r="A669">
        <v>668</v>
      </c>
      <c r="B669" t="str">
        <f t="shared" ca="1" si="10"/>
        <v>Premium</v>
      </c>
      <c r="C669">
        <f ca="1" xml:space="preserve"> Sheet1!$G$11 * (1 + _xlfn.XLOOKUP(B669, Sheet2!$A$2:$A$4, Sheet2!$B$2:$B$4, 0))</f>
        <v>99.000000000000014</v>
      </c>
    </row>
    <row r="670" spans="1:3" x14ac:dyDescent="0.3">
      <c r="A670">
        <v>669</v>
      </c>
      <c r="B670" t="str">
        <f t="shared" ca="1" si="10"/>
        <v>Premium</v>
      </c>
      <c r="C670">
        <f ca="1" xml:space="preserve"> Sheet1!$G$11 * (1 + _xlfn.XLOOKUP(B670, Sheet2!$A$2:$A$4, Sheet2!$B$2:$B$4, 0))</f>
        <v>99.000000000000014</v>
      </c>
    </row>
    <row r="671" spans="1:3" x14ac:dyDescent="0.3">
      <c r="A671">
        <v>670</v>
      </c>
      <c r="B671" t="str">
        <f t="shared" ca="1" si="10"/>
        <v>Standard</v>
      </c>
      <c r="C671">
        <f ca="1" xml:space="preserve"> Sheet1!$G$11 * (1 + _xlfn.XLOOKUP(B671, Sheet2!$A$2:$A$4, Sheet2!$B$2:$B$4, 0))</f>
        <v>90</v>
      </c>
    </row>
    <row r="672" spans="1:3" x14ac:dyDescent="0.3">
      <c r="A672">
        <v>671</v>
      </c>
      <c r="B672" t="str">
        <f t="shared" ca="1" si="10"/>
        <v>Trial</v>
      </c>
      <c r="C672">
        <f ca="1" xml:space="preserve"> Sheet1!$G$11 * (1 + _xlfn.XLOOKUP(B672, Sheet2!$A$2:$A$4, Sheet2!$B$2:$B$4, 0))</f>
        <v>72</v>
      </c>
    </row>
    <row r="673" spans="1:3" x14ac:dyDescent="0.3">
      <c r="A673">
        <v>672</v>
      </c>
      <c r="B673" t="str">
        <f t="shared" ca="1" si="10"/>
        <v>Premium</v>
      </c>
      <c r="C673">
        <f ca="1" xml:space="preserve"> Sheet1!$G$11 * (1 + _xlfn.XLOOKUP(B673, Sheet2!$A$2:$A$4, Sheet2!$B$2:$B$4, 0))</f>
        <v>99.000000000000014</v>
      </c>
    </row>
    <row r="674" spans="1:3" x14ac:dyDescent="0.3">
      <c r="A674">
        <v>673</v>
      </c>
      <c r="B674" t="str">
        <f t="shared" ca="1" si="10"/>
        <v>Trial</v>
      </c>
      <c r="C674">
        <f ca="1" xml:space="preserve"> Sheet1!$G$11 * (1 + _xlfn.XLOOKUP(B674, Sheet2!$A$2:$A$4, Sheet2!$B$2:$B$4, 0))</f>
        <v>72</v>
      </c>
    </row>
    <row r="675" spans="1:3" x14ac:dyDescent="0.3">
      <c r="A675">
        <v>674</v>
      </c>
      <c r="B675" t="str">
        <f t="shared" ca="1" si="10"/>
        <v>Trial</v>
      </c>
      <c r="C675">
        <f ca="1" xml:space="preserve"> Sheet1!$G$11 * (1 + _xlfn.XLOOKUP(B675, Sheet2!$A$2:$A$4, Sheet2!$B$2:$B$4, 0))</f>
        <v>72</v>
      </c>
    </row>
    <row r="676" spans="1:3" x14ac:dyDescent="0.3">
      <c r="A676">
        <v>675</v>
      </c>
      <c r="B676" t="str">
        <f t="shared" ca="1" si="10"/>
        <v>Standard</v>
      </c>
      <c r="C676">
        <f ca="1" xml:space="preserve"> Sheet1!$G$11 * (1 + _xlfn.XLOOKUP(B676, Sheet2!$A$2:$A$4, Sheet2!$B$2:$B$4, 0))</f>
        <v>90</v>
      </c>
    </row>
    <row r="677" spans="1:3" x14ac:dyDescent="0.3">
      <c r="A677">
        <v>676</v>
      </c>
      <c r="B677" t="str">
        <f t="shared" ca="1" si="10"/>
        <v>Trial</v>
      </c>
      <c r="C677">
        <f ca="1" xml:space="preserve"> Sheet1!$G$11 * (1 + _xlfn.XLOOKUP(B677, Sheet2!$A$2:$A$4, Sheet2!$B$2:$B$4, 0))</f>
        <v>72</v>
      </c>
    </row>
    <row r="678" spans="1:3" x14ac:dyDescent="0.3">
      <c r="A678">
        <v>677</v>
      </c>
      <c r="B678" t="str">
        <f t="shared" ca="1" si="10"/>
        <v>Trial</v>
      </c>
      <c r="C678">
        <f ca="1" xml:space="preserve"> Sheet1!$G$11 * (1 + _xlfn.XLOOKUP(B678, Sheet2!$A$2:$A$4, Sheet2!$B$2:$B$4, 0))</f>
        <v>72</v>
      </c>
    </row>
    <row r="679" spans="1:3" x14ac:dyDescent="0.3">
      <c r="A679">
        <v>678</v>
      </c>
      <c r="B679" t="str">
        <f t="shared" ca="1" si="10"/>
        <v>Trial</v>
      </c>
      <c r="C679">
        <f ca="1" xml:space="preserve"> Sheet1!$G$11 * (1 + _xlfn.XLOOKUP(B679, Sheet2!$A$2:$A$4, Sheet2!$B$2:$B$4, 0))</f>
        <v>72</v>
      </c>
    </row>
    <row r="680" spans="1:3" x14ac:dyDescent="0.3">
      <c r="A680">
        <v>679</v>
      </c>
      <c r="B680" t="str">
        <f t="shared" ca="1" si="10"/>
        <v>Standard</v>
      </c>
      <c r="C680">
        <f ca="1" xml:space="preserve"> Sheet1!$G$11 * (1 + _xlfn.XLOOKUP(B680, Sheet2!$A$2:$A$4, Sheet2!$B$2:$B$4, 0))</f>
        <v>90</v>
      </c>
    </row>
    <row r="681" spans="1:3" x14ac:dyDescent="0.3">
      <c r="A681">
        <v>680</v>
      </c>
      <c r="B681" t="str">
        <f t="shared" ca="1" si="10"/>
        <v>Trial</v>
      </c>
      <c r="C681">
        <f ca="1" xml:space="preserve"> Sheet1!$G$11 * (1 + _xlfn.XLOOKUP(B681, Sheet2!$A$2:$A$4, Sheet2!$B$2:$B$4, 0))</f>
        <v>72</v>
      </c>
    </row>
    <row r="682" spans="1:3" x14ac:dyDescent="0.3">
      <c r="A682">
        <v>681</v>
      </c>
      <c r="B682" t="str">
        <f t="shared" ca="1" si="10"/>
        <v>Premium</v>
      </c>
      <c r="C682">
        <f ca="1" xml:space="preserve"> Sheet1!$G$11 * (1 + _xlfn.XLOOKUP(B682, Sheet2!$A$2:$A$4, Sheet2!$B$2:$B$4, 0))</f>
        <v>99.000000000000014</v>
      </c>
    </row>
    <row r="683" spans="1:3" x14ac:dyDescent="0.3">
      <c r="A683">
        <v>682</v>
      </c>
      <c r="B683" t="str">
        <f t="shared" ca="1" si="10"/>
        <v>Standard</v>
      </c>
      <c r="C683">
        <f ca="1" xml:space="preserve"> Sheet1!$G$11 * (1 + _xlfn.XLOOKUP(B683, Sheet2!$A$2:$A$4, Sheet2!$B$2:$B$4, 0))</f>
        <v>90</v>
      </c>
    </row>
    <row r="684" spans="1:3" x14ac:dyDescent="0.3">
      <c r="A684">
        <v>683</v>
      </c>
      <c r="B684" t="str">
        <f t="shared" ca="1" si="10"/>
        <v>Premium</v>
      </c>
      <c r="C684">
        <f ca="1" xml:space="preserve"> Sheet1!$G$11 * (1 + _xlfn.XLOOKUP(B684, Sheet2!$A$2:$A$4, Sheet2!$B$2:$B$4, 0))</f>
        <v>99.000000000000014</v>
      </c>
    </row>
    <row r="685" spans="1:3" x14ac:dyDescent="0.3">
      <c r="A685">
        <v>684</v>
      </c>
      <c r="B685" t="str">
        <f t="shared" ca="1" si="10"/>
        <v>Premium</v>
      </c>
      <c r="C685">
        <f ca="1" xml:space="preserve"> Sheet1!$G$11 * (1 + _xlfn.XLOOKUP(B685, Sheet2!$A$2:$A$4, Sheet2!$B$2:$B$4, 0))</f>
        <v>99.000000000000014</v>
      </c>
    </row>
    <row r="686" spans="1:3" x14ac:dyDescent="0.3">
      <c r="A686">
        <v>685</v>
      </c>
      <c r="B686" t="str">
        <f t="shared" ca="1" si="10"/>
        <v>Standard</v>
      </c>
      <c r="C686">
        <f ca="1" xml:space="preserve"> Sheet1!$G$11 * (1 + _xlfn.XLOOKUP(B686, Sheet2!$A$2:$A$4, Sheet2!$B$2:$B$4, 0))</f>
        <v>90</v>
      </c>
    </row>
    <row r="687" spans="1:3" x14ac:dyDescent="0.3">
      <c r="A687">
        <v>686</v>
      </c>
      <c r="B687" t="str">
        <f t="shared" ca="1" si="10"/>
        <v>Standard</v>
      </c>
      <c r="C687">
        <f ca="1" xml:space="preserve"> Sheet1!$G$11 * (1 + _xlfn.XLOOKUP(B687, Sheet2!$A$2:$A$4, Sheet2!$B$2:$B$4, 0))</f>
        <v>90</v>
      </c>
    </row>
    <row r="688" spans="1:3" x14ac:dyDescent="0.3">
      <c r="A688">
        <v>687</v>
      </c>
      <c r="B688" t="str">
        <f t="shared" ca="1" si="10"/>
        <v>Premium</v>
      </c>
      <c r="C688">
        <f ca="1" xml:space="preserve"> Sheet1!$G$11 * (1 + _xlfn.XLOOKUP(B688, Sheet2!$A$2:$A$4, Sheet2!$B$2:$B$4, 0))</f>
        <v>99.000000000000014</v>
      </c>
    </row>
    <row r="689" spans="1:3" x14ac:dyDescent="0.3">
      <c r="A689">
        <v>688</v>
      </c>
      <c r="B689" t="str">
        <f t="shared" ca="1" si="10"/>
        <v>Trial</v>
      </c>
      <c r="C689">
        <f ca="1" xml:space="preserve"> Sheet1!$G$11 * (1 + _xlfn.XLOOKUP(B689, Sheet2!$A$2:$A$4, Sheet2!$B$2:$B$4, 0))</f>
        <v>72</v>
      </c>
    </row>
    <row r="690" spans="1:3" x14ac:dyDescent="0.3">
      <c r="A690">
        <v>689</v>
      </c>
      <c r="B690" t="str">
        <f t="shared" ca="1" si="10"/>
        <v>Premium</v>
      </c>
      <c r="C690">
        <f ca="1" xml:space="preserve"> Sheet1!$G$11 * (1 + _xlfn.XLOOKUP(B690, Sheet2!$A$2:$A$4, Sheet2!$B$2:$B$4, 0))</f>
        <v>99.000000000000014</v>
      </c>
    </row>
    <row r="691" spans="1:3" x14ac:dyDescent="0.3">
      <c r="A691">
        <v>690</v>
      </c>
      <c r="B691" t="str">
        <f t="shared" ca="1" si="10"/>
        <v>Standard</v>
      </c>
      <c r="C691">
        <f ca="1" xml:space="preserve"> Sheet1!$G$11 * (1 + _xlfn.XLOOKUP(B691, Sheet2!$A$2:$A$4, Sheet2!$B$2:$B$4, 0))</f>
        <v>90</v>
      </c>
    </row>
    <row r="692" spans="1:3" x14ac:dyDescent="0.3">
      <c r="A692">
        <v>691</v>
      </c>
      <c r="B692" t="str">
        <f t="shared" ca="1" si="10"/>
        <v>Premium</v>
      </c>
      <c r="C692">
        <f ca="1" xml:space="preserve"> Sheet1!$G$11 * (1 + _xlfn.XLOOKUP(B692, Sheet2!$A$2:$A$4, Sheet2!$B$2:$B$4, 0))</f>
        <v>99.000000000000014</v>
      </c>
    </row>
    <row r="693" spans="1:3" x14ac:dyDescent="0.3">
      <c r="A693">
        <v>692</v>
      </c>
      <c r="B693" t="str">
        <f t="shared" ca="1" si="10"/>
        <v>Standard</v>
      </c>
      <c r="C693">
        <f ca="1" xml:space="preserve"> Sheet1!$G$11 * (1 + _xlfn.XLOOKUP(B693, Sheet2!$A$2:$A$4, Sheet2!$B$2:$B$4, 0))</f>
        <v>90</v>
      </c>
    </row>
    <row r="694" spans="1:3" x14ac:dyDescent="0.3">
      <c r="A694">
        <v>693</v>
      </c>
      <c r="B694" t="str">
        <f t="shared" ca="1" si="10"/>
        <v>Trial</v>
      </c>
      <c r="C694">
        <f ca="1" xml:space="preserve"> Sheet1!$G$11 * (1 + _xlfn.XLOOKUP(B694, Sheet2!$A$2:$A$4, Sheet2!$B$2:$B$4, 0))</f>
        <v>72</v>
      </c>
    </row>
    <row r="695" spans="1:3" x14ac:dyDescent="0.3">
      <c r="A695">
        <v>694</v>
      </c>
      <c r="B695" t="str">
        <f t="shared" ca="1" si="10"/>
        <v>Trial</v>
      </c>
      <c r="C695">
        <f ca="1" xml:space="preserve"> Sheet1!$G$11 * (1 + _xlfn.XLOOKUP(B695, Sheet2!$A$2:$A$4, Sheet2!$B$2:$B$4, 0))</f>
        <v>72</v>
      </c>
    </row>
    <row r="696" spans="1:3" x14ac:dyDescent="0.3">
      <c r="A696">
        <v>695</v>
      </c>
      <c r="B696" t="str">
        <f t="shared" ca="1" si="10"/>
        <v>Trial</v>
      </c>
      <c r="C696">
        <f ca="1" xml:space="preserve"> Sheet1!$G$11 * (1 + _xlfn.XLOOKUP(B696, Sheet2!$A$2:$A$4, Sheet2!$B$2:$B$4, 0))</f>
        <v>72</v>
      </c>
    </row>
    <row r="697" spans="1:3" x14ac:dyDescent="0.3">
      <c r="A697">
        <v>696</v>
      </c>
      <c r="B697" t="str">
        <f t="shared" ca="1" si="10"/>
        <v>Premium</v>
      </c>
      <c r="C697">
        <f ca="1" xml:space="preserve"> Sheet1!$G$11 * (1 + _xlfn.XLOOKUP(B697, Sheet2!$A$2:$A$4, Sheet2!$B$2:$B$4, 0))</f>
        <v>99.000000000000014</v>
      </c>
    </row>
    <row r="698" spans="1:3" x14ac:dyDescent="0.3">
      <c r="A698">
        <v>697</v>
      </c>
      <c r="B698" t="str">
        <f t="shared" ca="1" si="10"/>
        <v>Premium</v>
      </c>
      <c r="C698">
        <f ca="1" xml:space="preserve"> Sheet1!$G$11 * (1 + _xlfn.XLOOKUP(B698, Sheet2!$A$2:$A$4, Sheet2!$B$2:$B$4, 0))</f>
        <v>99.000000000000014</v>
      </c>
    </row>
    <row r="699" spans="1:3" x14ac:dyDescent="0.3">
      <c r="A699">
        <v>698</v>
      </c>
      <c r="B699" t="str">
        <f t="shared" ca="1" si="10"/>
        <v>Standard</v>
      </c>
      <c r="C699">
        <f ca="1" xml:space="preserve"> Sheet1!$G$11 * (1 + _xlfn.XLOOKUP(B699, Sheet2!$A$2:$A$4, Sheet2!$B$2:$B$4, 0))</f>
        <v>90</v>
      </c>
    </row>
    <row r="700" spans="1:3" x14ac:dyDescent="0.3">
      <c r="A700">
        <v>699</v>
      </c>
      <c r="B700" t="str">
        <f t="shared" ca="1" si="10"/>
        <v>Premium</v>
      </c>
      <c r="C700">
        <f ca="1" xml:space="preserve"> Sheet1!$G$11 * (1 + _xlfn.XLOOKUP(B700, Sheet2!$A$2:$A$4, Sheet2!$B$2:$B$4, 0))</f>
        <v>99.000000000000014</v>
      </c>
    </row>
    <row r="701" spans="1:3" x14ac:dyDescent="0.3">
      <c r="A701">
        <v>700</v>
      </c>
      <c r="B701" t="str">
        <f t="shared" ca="1" si="10"/>
        <v>Standard</v>
      </c>
      <c r="C701">
        <f ca="1" xml:space="preserve"> Sheet1!$G$11 * (1 + _xlfn.XLOOKUP(B701, Sheet2!$A$2:$A$4, Sheet2!$B$2:$B$4, 0))</f>
        <v>90</v>
      </c>
    </row>
    <row r="702" spans="1:3" x14ac:dyDescent="0.3">
      <c r="A702">
        <v>701</v>
      </c>
      <c r="B702" t="str">
        <f t="shared" ca="1" si="10"/>
        <v>Premium</v>
      </c>
      <c r="C702">
        <f ca="1" xml:space="preserve"> Sheet1!$G$11 * (1 + _xlfn.XLOOKUP(B702, Sheet2!$A$2:$A$4, Sheet2!$B$2:$B$4, 0))</f>
        <v>99.000000000000014</v>
      </c>
    </row>
    <row r="703" spans="1:3" x14ac:dyDescent="0.3">
      <c r="A703">
        <v>702</v>
      </c>
      <c r="B703" t="str">
        <f t="shared" ca="1" si="10"/>
        <v>Standard</v>
      </c>
      <c r="C703">
        <f ca="1" xml:space="preserve"> Sheet1!$G$11 * (1 + _xlfn.XLOOKUP(B703, Sheet2!$A$2:$A$4, Sheet2!$B$2:$B$4, 0))</f>
        <v>90</v>
      </c>
    </row>
    <row r="704" spans="1:3" x14ac:dyDescent="0.3">
      <c r="A704">
        <v>703</v>
      </c>
      <c r="B704" t="str">
        <f t="shared" ca="1" si="10"/>
        <v>Trial</v>
      </c>
      <c r="C704">
        <f ca="1" xml:space="preserve"> Sheet1!$G$11 * (1 + _xlfn.XLOOKUP(B704, Sheet2!$A$2:$A$4, Sheet2!$B$2:$B$4, 0))</f>
        <v>72</v>
      </c>
    </row>
    <row r="705" spans="1:3" x14ac:dyDescent="0.3">
      <c r="A705">
        <v>704</v>
      </c>
      <c r="B705" t="str">
        <f t="shared" ca="1" si="10"/>
        <v>Standard</v>
      </c>
      <c r="C705">
        <f ca="1" xml:space="preserve"> Sheet1!$G$11 * (1 + _xlfn.XLOOKUP(B705, Sheet2!$A$2:$A$4, Sheet2!$B$2:$B$4, 0))</f>
        <v>90</v>
      </c>
    </row>
    <row r="706" spans="1:3" x14ac:dyDescent="0.3">
      <c r="A706">
        <v>705</v>
      </c>
      <c r="B706" t="str">
        <f t="shared" ca="1" si="10"/>
        <v>Standard</v>
      </c>
      <c r="C706">
        <f ca="1" xml:space="preserve"> Sheet1!$G$11 * (1 + _xlfn.XLOOKUP(B706, Sheet2!$A$2:$A$4, Sheet2!$B$2:$B$4, 0))</f>
        <v>90</v>
      </c>
    </row>
    <row r="707" spans="1:3" x14ac:dyDescent="0.3">
      <c r="A707">
        <v>706</v>
      </c>
      <c r="B707" t="str">
        <f t="shared" ref="B707:B770" ca="1" si="11">CHOOSE(RANDBETWEEN(1,3),"Premium","Standard","Trial")</f>
        <v>Premium</v>
      </c>
      <c r="C707">
        <f ca="1" xml:space="preserve"> Sheet1!$G$11 * (1 + _xlfn.XLOOKUP(B707, Sheet2!$A$2:$A$4, Sheet2!$B$2:$B$4, 0))</f>
        <v>99.000000000000014</v>
      </c>
    </row>
    <row r="708" spans="1:3" x14ac:dyDescent="0.3">
      <c r="A708">
        <v>707</v>
      </c>
      <c r="B708" t="str">
        <f t="shared" ca="1" si="11"/>
        <v>Standard</v>
      </c>
      <c r="C708">
        <f ca="1" xml:space="preserve"> Sheet1!$G$11 * (1 + _xlfn.XLOOKUP(B708, Sheet2!$A$2:$A$4, Sheet2!$B$2:$B$4, 0))</f>
        <v>90</v>
      </c>
    </row>
    <row r="709" spans="1:3" x14ac:dyDescent="0.3">
      <c r="A709">
        <v>708</v>
      </c>
      <c r="B709" t="str">
        <f t="shared" ca="1" si="11"/>
        <v>Premium</v>
      </c>
      <c r="C709">
        <f ca="1" xml:space="preserve"> Sheet1!$G$11 * (1 + _xlfn.XLOOKUP(B709, Sheet2!$A$2:$A$4, Sheet2!$B$2:$B$4, 0))</f>
        <v>99.000000000000014</v>
      </c>
    </row>
    <row r="710" spans="1:3" x14ac:dyDescent="0.3">
      <c r="A710">
        <v>709</v>
      </c>
      <c r="B710" t="str">
        <f t="shared" ca="1" si="11"/>
        <v>Trial</v>
      </c>
      <c r="C710">
        <f ca="1" xml:space="preserve"> Sheet1!$G$11 * (1 + _xlfn.XLOOKUP(B710, Sheet2!$A$2:$A$4, Sheet2!$B$2:$B$4, 0))</f>
        <v>72</v>
      </c>
    </row>
    <row r="711" spans="1:3" x14ac:dyDescent="0.3">
      <c r="A711">
        <v>710</v>
      </c>
      <c r="B711" t="str">
        <f t="shared" ca="1" si="11"/>
        <v>Standard</v>
      </c>
      <c r="C711">
        <f ca="1" xml:space="preserve"> Sheet1!$G$11 * (1 + _xlfn.XLOOKUP(B711, Sheet2!$A$2:$A$4, Sheet2!$B$2:$B$4, 0))</f>
        <v>90</v>
      </c>
    </row>
    <row r="712" spans="1:3" x14ac:dyDescent="0.3">
      <c r="A712">
        <v>711</v>
      </c>
      <c r="B712" t="str">
        <f t="shared" ca="1" si="11"/>
        <v>Premium</v>
      </c>
      <c r="C712">
        <f ca="1" xml:space="preserve"> Sheet1!$G$11 * (1 + _xlfn.XLOOKUP(B712, Sheet2!$A$2:$A$4, Sheet2!$B$2:$B$4, 0))</f>
        <v>99.000000000000014</v>
      </c>
    </row>
    <row r="713" spans="1:3" x14ac:dyDescent="0.3">
      <c r="A713">
        <v>712</v>
      </c>
      <c r="B713" t="str">
        <f t="shared" ca="1" si="11"/>
        <v>Standard</v>
      </c>
      <c r="C713">
        <f ca="1" xml:space="preserve"> Sheet1!$G$11 * (1 + _xlfn.XLOOKUP(B713, Sheet2!$A$2:$A$4, Sheet2!$B$2:$B$4, 0))</f>
        <v>90</v>
      </c>
    </row>
    <row r="714" spans="1:3" x14ac:dyDescent="0.3">
      <c r="A714">
        <v>713</v>
      </c>
      <c r="B714" t="str">
        <f t="shared" ca="1" si="11"/>
        <v>Trial</v>
      </c>
      <c r="C714">
        <f ca="1" xml:space="preserve"> Sheet1!$G$11 * (1 + _xlfn.XLOOKUP(B714, Sheet2!$A$2:$A$4, Sheet2!$B$2:$B$4, 0))</f>
        <v>72</v>
      </c>
    </row>
    <row r="715" spans="1:3" x14ac:dyDescent="0.3">
      <c r="A715">
        <v>714</v>
      </c>
      <c r="B715" t="str">
        <f t="shared" ca="1" si="11"/>
        <v>Premium</v>
      </c>
      <c r="C715">
        <f ca="1" xml:space="preserve"> Sheet1!$G$11 * (1 + _xlfn.XLOOKUP(B715, Sheet2!$A$2:$A$4, Sheet2!$B$2:$B$4, 0))</f>
        <v>99.000000000000014</v>
      </c>
    </row>
    <row r="716" spans="1:3" x14ac:dyDescent="0.3">
      <c r="A716">
        <v>715</v>
      </c>
      <c r="B716" t="str">
        <f t="shared" ca="1" si="11"/>
        <v>Standard</v>
      </c>
      <c r="C716">
        <f ca="1" xml:space="preserve"> Sheet1!$G$11 * (1 + _xlfn.XLOOKUP(B716, Sheet2!$A$2:$A$4, Sheet2!$B$2:$B$4, 0))</f>
        <v>90</v>
      </c>
    </row>
    <row r="717" spans="1:3" x14ac:dyDescent="0.3">
      <c r="A717">
        <v>716</v>
      </c>
      <c r="B717" t="str">
        <f t="shared" ca="1" si="11"/>
        <v>Standard</v>
      </c>
      <c r="C717">
        <f ca="1" xml:space="preserve"> Sheet1!$G$11 * (1 + _xlfn.XLOOKUP(B717, Sheet2!$A$2:$A$4, Sheet2!$B$2:$B$4, 0))</f>
        <v>90</v>
      </c>
    </row>
    <row r="718" spans="1:3" x14ac:dyDescent="0.3">
      <c r="A718">
        <v>717</v>
      </c>
      <c r="B718" t="str">
        <f t="shared" ca="1" si="11"/>
        <v>Trial</v>
      </c>
      <c r="C718">
        <f ca="1" xml:space="preserve"> Sheet1!$G$11 * (1 + _xlfn.XLOOKUP(B718, Sheet2!$A$2:$A$4, Sheet2!$B$2:$B$4, 0))</f>
        <v>72</v>
      </c>
    </row>
    <row r="719" spans="1:3" x14ac:dyDescent="0.3">
      <c r="A719">
        <v>718</v>
      </c>
      <c r="B719" t="str">
        <f t="shared" ca="1" si="11"/>
        <v>Trial</v>
      </c>
      <c r="C719">
        <f ca="1" xml:space="preserve"> Sheet1!$G$11 * (1 + _xlfn.XLOOKUP(B719, Sheet2!$A$2:$A$4, Sheet2!$B$2:$B$4, 0))</f>
        <v>72</v>
      </c>
    </row>
    <row r="720" spans="1:3" x14ac:dyDescent="0.3">
      <c r="A720">
        <v>719</v>
      </c>
      <c r="B720" t="str">
        <f t="shared" ca="1" si="11"/>
        <v>Trial</v>
      </c>
      <c r="C720">
        <f ca="1" xml:space="preserve"> Sheet1!$G$11 * (1 + _xlfn.XLOOKUP(B720, Sheet2!$A$2:$A$4, Sheet2!$B$2:$B$4, 0))</f>
        <v>72</v>
      </c>
    </row>
    <row r="721" spans="1:3" x14ac:dyDescent="0.3">
      <c r="A721">
        <v>720</v>
      </c>
      <c r="B721" t="str">
        <f t="shared" ca="1" si="11"/>
        <v>Premium</v>
      </c>
      <c r="C721">
        <f ca="1" xml:space="preserve"> Sheet1!$G$11 * (1 + _xlfn.XLOOKUP(B721, Sheet2!$A$2:$A$4, Sheet2!$B$2:$B$4, 0))</f>
        <v>99.000000000000014</v>
      </c>
    </row>
    <row r="722" spans="1:3" x14ac:dyDescent="0.3">
      <c r="A722">
        <v>721</v>
      </c>
      <c r="B722" t="str">
        <f t="shared" ca="1" si="11"/>
        <v>Standard</v>
      </c>
      <c r="C722">
        <f ca="1" xml:space="preserve"> Sheet1!$G$11 * (1 + _xlfn.XLOOKUP(B722, Sheet2!$A$2:$A$4, Sheet2!$B$2:$B$4, 0))</f>
        <v>90</v>
      </c>
    </row>
    <row r="723" spans="1:3" x14ac:dyDescent="0.3">
      <c r="A723">
        <v>722</v>
      </c>
      <c r="B723" t="str">
        <f t="shared" ca="1" si="11"/>
        <v>Trial</v>
      </c>
      <c r="C723">
        <f ca="1" xml:space="preserve"> Sheet1!$G$11 * (1 + _xlfn.XLOOKUP(B723, Sheet2!$A$2:$A$4, Sheet2!$B$2:$B$4, 0))</f>
        <v>72</v>
      </c>
    </row>
    <row r="724" spans="1:3" x14ac:dyDescent="0.3">
      <c r="A724">
        <v>723</v>
      </c>
      <c r="B724" t="str">
        <f t="shared" ca="1" si="11"/>
        <v>Trial</v>
      </c>
      <c r="C724">
        <f ca="1" xml:space="preserve"> Sheet1!$G$11 * (1 + _xlfn.XLOOKUP(B724, Sheet2!$A$2:$A$4, Sheet2!$B$2:$B$4, 0))</f>
        <v>72</v>
      </c>
    </row>
    <row r="725" spans="1:3" x14ac:dyDescent="0.3">
      <c r="A725">
        <v>724</v>
      </c>
      <c r="B725" t="str">
        <f t="shared" ca="1" si="11"/>
        <v>Premium</v>
      </c>
      <c r="C725">
        <f ca="1" xml:space="preserve"> Sheet1!$G$11 * (1 + _xlfn.XLOOKUP(B725, Sheet2!$A$2:$A$4, Sheet2!$B$2:$B$4, 0))</f>
        <v>99.000000000000014</v>
      </c>
    </row>
    <row r="726" spans="1:3" x14ac:dyDescent="0.3">
      <c r="A726">
        <v>725</v>
      </c>
      <c r="B726" t="str">
        <f t="shared" ca="1" si="11"/>
        <v>Standard</v>
      </c>
      <c r="C726">
        <f ca="1" xml:space="preserve"> Sheet1!$G$11 * (1 + _xlfn.XLOOKUP(B726, Sheet2!$A$2:$A$4, Sheet2!$B$2:$B$4, 0))</f>
        <v>90</v>
      </c>
    </row>
    <row r="727" spans="1:3" x14ac:dyDescent="0.3">
      <c r="A727">
        <v>726</v>
      </c>
      <c r="B727" t="str">
        <f t="shared" ca="1" si="11"/>
        <v>Premium</v>
      </c>
      <c r="C727">
        <f ca="1" xml:space="preserve"> Sheet1!$G$11 * (1 + _xlfn.XLOOKUP(B727, Sheet2!$A$2:$A$4, Sheet2!$B$2:$B$4, 0))</f>
        <v>99.000000000000014</v>
      </c>
    </row>
    <row r="728" spans="1:3" x14ac:dyDescent="0.3">
      <c r="A728">
        <v>727</v>
      </c>
      <c r="B728" t="str">
        <f t="shared" ca="1" si="11"/>
        <v>Standard</v>
      </c>
      <c r="C728">
        <f ca="1" xml:space="preserve"> Sheet1!$G$11 * (1 + _xlfn.XLOOKUP(B728, Sheet2!$A$2:$A$4, Sheet2!$B$2:$B$4, 0))</f>
        <v>90</v>
      </c>
    </row>
    <row r="729" spans="1:3" x14ac:dyDescent="0.3">
      <c r="A729">
        <v>728</v>
      </c>
      <c r="B729" t="str">
        <f t="shared" ca="1" si="11"/>
        <v>Trial</v>
      </c>
      <c r="C729">
        <f ca="1" xml:space="preserve"> Sheet1!$G$11 * (1 + _xlfn.XLOOKUP(B729, Sheet2!$A$2:$A$4, Sheet2!$B$2:$B$4, 0))</f>
        <v>72</v>
      </c>
    </row>
    <row r="730" spans="1:3" x14ac:dyDescent="0.3">
      <c r="A730">
        <v>729</v>
      </c>
      <c r="B730" t="str">
        <f t="shared" ca="1" si="11"/>
        <v>Premium</v>
      </c>
      <c r="C730">
        <f ca="1" xml:space="preserve"> Sheet1!$G$11 * (1 + _xlfn.XLOOKUP(B730, Sheet2!$A$2:$A$4, Sheet2!$B$2:$B$4, 0))</f>
        <v>99.000000000000014</v>
      </c>
    </row>
    <row r="731" spans="1:3" x14ac:dyDescent="0.3">
      <c r="A731">
        <v>730</v>
      </c>
      <c r="B731" t="str">
        <f t="shared" ca="1" si="11"/>
        <v>Trial</v>
      </c>
      <c r="C731">
        <f ca="1" xml:space="preserve"> Sheet1!$G$11 * (1 + _xlfn.XLOOKUP(B731, Sheet2!$A$2:$A$4, Sheet2!$B$2:$B$4, 0))</f>
        <v>72</v>
      </c>
    </row>
    <row r="732" spans="1:3" x14ac:dyDescent="0.3">
      <c r="A732">
        <v>731</v>
      </c>
      <c r="B732" t="str">
        <f t="shared" ca="1" si="11"/>
        <v>Standard</v>
      </c>
      <c r="C732">
        <f ca="1" xml:space="preserve"> Sheet1!$G$11 * (1 + _xlfn.XLOOKUP(B732, Sheet2!$A$2:$A$4, Sheet2!$B$2:$B$4, 0))</f>
        <v>90</v>
      </c>
    </row>
    <row r="733" spans="1:3" x14ac:dyDescent="0.3">
      <c r="A733">
        <v>732</v>
      </c>
      <c r="B733" t="str">
        <f t="shared" ca="1" si="11"/>
        <v>Trial</v>
      </c>
      <c r="C733">
        <f ca="1" xml:space="preserve"> Sheet1!$G$11 * (1 + _xlfn.XLOOKUP(B733, Sheet2!$A$2:$A$4, Sheet2!$B$2:$B$4, 0))</f>
        <v>72</v>
      </c>
    </row>
    <row r="734" spans="1:3" x14ac:dyDescent="0.3">
      <c r="A734">
        <v>733</v>
      </c>
      <c r="B734" t="str">
        <f t="shared" ca="1" si="11"/>
        <v>Standard</v>
      </c>
      <c r="C734">
        <f ca="1" xml:space="preserve"> Sheet1!$G$11 * (1 + _xlfn.XLOOKUP(B734, Sheet2!$A$2:$A$4, Sheet2!$B$2:$B$4, 0))</f>
        <v>90</v>
      </c>
    </row>
    <row r="735" spans="1:3" x14ac:dyDescent="0.3">
      <c r="A735">
        <v>734</v>
      </c>
      <c r="B735" t="str">
        <f t="shared" ca="1" si="11"/>
        <v>Trial</v>
      </c>
      <c r="C735">
        <f ca="1" xml:space="preserve"> Sheet1!$G$11 * (1 + _xlfn.XLOOKUP(B735, Sheet2!$A$2:$A$4, Sheet2!$B$2:$B$4, 0))</f>
        <v>72</v>
      </c>
    </row>
    <row r="736" spans="1:3" x14ac:dyDescent="0.3">
      <c r="A736">
        <v>735</v>
      </c>
      <c r="B736" t="str">
        <f t="shared" ca="1" si="11"/>
        <v>Standard</v>
      </c>
      <c r="C736">
        <f ca="1" xml:space="preserve"> Sheet1!$G$11 * (1 + _xlfn.XLOOKUP(B736, Sheet2!$A$2:$A$4, Sheet2!$B$2:$B$4, 0))</f>
        <v>90</v>
      </c>
    </row>
    <row r="737" spans="1:3" x14ac:dyDescent="0.3">
      <c r="A737">
        <v>736</v>
      </c>
      <c r="B737" t="str">
        <f t="shared" ca="1" si="11"/>
        <v>Standard</v>
      </c>
      <c r="C737">
        <f ca="1" xml:space="preserve"> Sheet1!$G$11 * (1 + _xlfn.XLOOKUP(B737, Sheet2!$A$2:$A$4, Sheet2!$B$2:$B$4, 0))</f>
        <v>90</v>
      </c>
    </row>
    <row r="738" spans="1:3" x14ac:dyDescent="0.3">
      <c r="A738">
        <v>737</v>
      </c>
      <c r="B738" t="str">
        <f t="shared" ca="1" si="11"/>
        <v>Trial</v>
      </c>
      <c r="C738">
        <f ca="1" xml:space="preserve"> Sheet1!$G$11 * (1 + _xlfn.XLOOKUP(B738, Sheet2!$A$2:$A$4, Sheet2!$B$2:$B$4, 0))</f>
        <v>72</v>
      </c>
    </row>
    <row r="739" spans="1:3" x14ac:dyDescent="0.3">
      <c r="A739">
        <v>738</v>
      </c>
      <c r="B739" t="str">
        <f t="shared" ca="1" si="11"/>
        <v>Trial</v>
      </c>
      <c r="C739">
        <f ca="1" xml:space="preserve"> Sheet1!$G$11 * (1 + _xlfn.XLOOKUP(B739, Sheet2!$A$2:$A$4, Sheet2!$B$2:$B$4, 0))</f>
        <v>72</v>
      </c>
    </row>
    <row r="740" spans="1:3" x14ac:dyDescent="0.3">
      <c r="A740">
        <v>739</v>
      </c>
      <c r="B740" t="str">
        <f t="shared" ca="1" si="11"/>
        <v>Premium</v>
      </c>
      <c r="C740">
        <f ca="1" xml:space="preserve"> Sheet1!$G$11 * (1 + _xlfn.XLOOKUP(B740, Sheet2!$A$2:$A$4, Sheet2!$B$2:$B$4, 0))</f>
        <v>99.000000000000014</v>
      </c>
    </row>
    <row r="741" spans="1:3" x14ac:dyDescent="0.3">
      <c r="A741">
        <v>740</v>
      </c>
      <c r="B741" t="str">
        <f t="shared" ca="1" si="11"/>
        <v>Standard</v>
      </c>
      <c r="C741">
        <f ca="1" xml:space="preserve"> Sheet1!$G$11 * (1 + _xlfn.XLOOKUP(B741, Sheet2!$A$2:$A$4, Sheet2!$B$2:$B$4, 0))</f>
        <v>90</v>
      </c>
    </row>
    <row r="742" spans="1:3" x14ac:dyDescent="0.3">
      <c r="A742">
        <v>741</v>
      </c>
      <c r="B742" t="str">
        <f t="shared" ca="1" si="11"/>
        <v>Trial</v>
      </c>
      <c r="C742">
        <f ca="1" xml:space="preserve"> Sheet1!$G$11 * (1 + _xlfn.XLOOKUP(B742, Sheet2!$A$2:$A$4, Sheet2!$B$2:$B$4, 0))</f>
        <v>72</v>
      </c>
    </row>
    <row r="743" spans="1:3" x14ac:dyDescent="0.3">
      <c r="A743">
        <v>742</v>
      </c>
      <c r="B743" t="str">
        <f t="shared" ca="1" si="11"/>
        <v>Standard</v>
      </c>
      <c r="C743">
        <f ca="1" xml:space="preserve"> Sheet1!$G$11 * (1 + _xlfn.XLOOKUP(B743, Sheet2!$A$2:$A$4, Sheet2!$B$2:$B$4, 0))</f>
        <v>90</v>
      </c>
    </row>
    <row r="744" spans="1:3" x14ac:dyDescent="0.3">
      <c r="A744">
        <v>743</v>
      </c>
      <c r="B744" t="str">
        <f t="shared" ca="1" si="11"/>
        <v>Standard</v>
      </c>
      <c r="C744">
        <f ca="1" xml:space="preserve"> Sheet1!$G$11 * (1 + _xlfn.XLOOKUP(B744, Sheet2!$A$2:$A$4, Sheet2!$B$2:$B$4, 0))</f>
        <v>90</v>
      </c>
    </row>
    <row r="745" spans="1:3" x14ac:dyDescent="0.3">
      <c r="A745">
        <v>744</v>
      </c>
      <c r="B745" t="str">
        <f t="shared" ca="1" si="11"/>
        <v>Standard</v>
      </c>
      <c r="C745">
        <f ca="1" xml:space="preserve"> Sheet1!$G$11 * (1 + _xlfn.XLOOKUP(B745, Sheet2!$A$2:$A$4, Sheet2!$B$2:$B$4, 0))</f>
        <v>90</v>
      </c>
    </row>
    <row r="746" spans="1:3" x14ac:dyDescent="0.3">
      <c r="A746">
        <v>745</v>
      </c>
      <c r="B746" t="str">
        <f t="shared" ca="1" si="11"/>
        <v>Premium</v>
      </c>
      <c r="C746">
        <f ca="1" xml:space="preserve"> Sheet1!$G$11 * (1 + _xlfn.XLOOKUP(B746, Sheet2!$A$2:$A$4, Sheet2!$B$2:$B$4, 0))</f>
        <v>99.000000000000014</v>
      </c>
    </row>
    <row r="747" spans="1:3" x14ac:dyDescent="0.3">
      <c r="A747">
        <v>746</v>
      </c>
      <c r="B747" t="str">
        <f t="shared" ca="1" si="11"/>
        <v>Standard</v>
      </c>
      <c r="C747">
        <f ca="1" xml:space="preserve"> Sheet1!$G$11 * (1 + _xlfn.XLOOKUP(B747, Sheet2!$A$2:$A$4, Sheet2!$B$2:$B$4, 0))</f>
        <v>90</v>
      </c>
    </row>
    <row r="748" spans="1:3" x14ac:dyDescent="0.3">
      <c r="A748">
        <v>747</v>
      </c>
      <c r="B748" t="str">
        <f t="shared" ca="1" si="11"/>
        <v>Premium</v>
      </c>
      <c r="C748">
        <f ca="1" xml:space="preserve"> Sheet1!$G$11 * (1 + _xlfn.XLOOKUP(B748, Sheet2!$A$2:$A$4, Sheet2!$B$2:$B$4, 0))</f>
        <v>99.000000000000014</v>
      </c>
    </row>
    <row r="749" spans="1:3" x14ac:dyDescent="0.3">
      <c r="A749">
        <v>748</v>
      </c>
      <c r="B749" t="str">
        <f t="shared" ca="1" si="11"/>
        <v>Trial</v>
      </c>
      <c r="C749">
        <f ca="1" xml:space="preserve"> Sheet1!$G$11 * (1 + _xlfn.XLOOKUP(B749, Sheet2!$A$2:$A$4, Sheet2!$B$2:$B$4, 0))</f>
        <v>72</v>
      </c>
    </row>
    <row r="750" spans="1:3" x14ac:dyDescent="0.3">
      <c r="A750">
        <v>749</v>
      </c>
      <c r="B750" t="str">
        <f t="shared" ca="1" si="11"/>
        <v>Standard</v>
      </c>
      <c r="C750">
        <f ca="1" xml:space="preserve"> Sheet1!$G$11 * (1 + _xlfn.XLOOKUP(B750, Sheet2!$A$2:$A$4, Sheet2!$B$2:$B$4, 0))</f>
        <v>90</v>
      </c>
    </row>
    <row r="751" spans="1:3" x14ac:dyDescent="0.3">
      <c r="A751">
        <v>750</v>
      </c>
      <c r="B751" t="str">
        <f t="shared" ca="1" si="11"/>
        <v>Premium</v>
      </c>
      <c r="C751">
        <f ca="1" xml:space="preserve"> Sheet1!$G$11 * (1 + _xlfn.XLOOKUP(B751, Sheet2!$A$2:$A$4, Sheet2!$B$2:$B$4, 0))</f>
        <v>99.000000000000014</v>
      </c>
    </row>
    <row r="752" spans="1:3" x14ac:dyDescent="0.3">
      <c r="A752">
        <v>751</v>
      </c>
      <c r="B752" t="str">
        <f t="shared" ca="1" si="11"/>
        <v>Trial</v>
      </c>
      <c r="C752">
        <f ca="1" xml:space="preserve"> Sheet1!$G$11 * (1 + _xlfn.XLOOKUP(B752, Sheet2!$A$2:$A$4, Sheet2!$B$2:$B$4, 0))</f>
        <v>72</v>
      </c>
    </row>
    <row r="753" spans="1:3" x14ac:dyDescent="0.3">
      <c r="A753">
        <v>752</v>
      </c>
      <c r="B753" t="str">
        <f t="shared" ca="1" si="11"/>
        <v>Trial</v>
      </c>
      <c r="C753">
        <f ca="1" xml:space="preserve"> Sheet1!$G$11 * (1 + _xlfn.XLOOKUP(B753, Sheet2!$A$2:$A$4, Sheet2!$B$2:$B$4, 0))</f>
        <v>72</v>
      </c>
    </row>
    <row r="754" spans="1:3" x14ac:dyDescent="0.3">
      <c r="A754">
        <v>753</v>
      </c>
      <c r="B754" t="str">
        <f t="shared" ca="1" si="11"/>
        <v>Premium</v>
      </c>
      <c r="C754">
        <f ca="1" xml:space="preserve"> Sheet1!$G$11 * (1 + _xlfn.XLOOKUP(B754, Sheet2!$A$2:$A$4, Sheet2!$B$2:$B$4, 0))</f>
        <v>99.000000000000014</v>
      </c>
    </row>
    <row r="755" spans="1:3" x14ac:dyDescent="0.3">
      <c r="A755">
        <v>754</v>
      </c>
      <c r="B755" t="str">
        <f t="shared" ca="1" si="11"/>
        <v>Standard</v>
      </c>
      <c r="C755">
        <f ca="1" xml:space="preserve"> Sheet1!$G$11 * (1 + _xlfn.XLOOKUP(B755, Sheet2!$A$2:$A$4, Sheet2!$B$2:$B$4, 0))</f>
        <v>90</v>
      </c>
    </row>
    <row r="756" spans="1:3" x14ac:dyDescent="0.3">
      <c r="A756">
        <v>755</v>
      </c>
      <c r="B756" t="str">
        <f t="shared" ca="1" si="11"/>
        <v>Standard</v>
      </c>
      <c r="C756">
        <f ca="1" xml:space="preserve"> Sheet1!$G$11 * (1 + _xlfn.XLOOKUP(B756, Sheet2!$A$2:$A$4, Sheet2!$B$2:$B$4, 0))</f>
        <v>90</v>
      </c>
    </row>
    <row r="757" spans="1:3" x14ac:dyDescent="0.3">
      <c r="A757">
        <v>756</v>
      </c>
      <c r="B757" t="str">
        <f t="shared" ca="1" si="11"/>
        <v>Standard</v>
      </c>
      <c r="C757">
        <f ca="1" xml:space="preserve"> Sheet1!$G$11 * (1 + _xlfn.XLOOKUP(B757, Sheet2!$A$2:$A$4, Sheet2!$B$2:$B$4, 0))</f>
        <v>90</v>
      </c>
    </row>
    <row r="758" spans="1:3" x14ac:dyDescent="0.3">
      <c r="A758">
        <v>757</v>
      </c>
      <c r="B758" t="str">
        <f t="shared" ca="1" si="11"/>
        <v>Premium</v>
      </c>
      <c r="C758">
        <f ca="1" xml:space="preserve"> Sheet1!$G$11 * (1 + _xlfn.XLOOKUP(B758, Sheet2!$A$2:$A$4, Sheet2!$B$2:$B$4, 0))</f>
        <v>99.000000000000014</v>
      </c>
    </row>
    <row r="759" spans="1:3" x14ac:dyDescent="0.3">
      <c r="A759">
        <v>758</v>
      </c>
      <c r="B759" t="str">
        <f t="shared" ca="1" si="11"/>
        <v>Premium</v>
      </c>
      <c r="C759">
        <f ca="1" xml:space="preserve"> Sheet1!$G$11 * (1 + _xlfn.XLOOKUP(B759, Sheet2!$A$2:$A$4, Sheet2!$B$2:$B$4, 0))</f>
        <v>99.000000000000014</v>
      </c>
    </row>
    <row r="760" spans="1:3" x14ac:dyDescent="0.3">
      <c r="A760">
        <v>759</v>
      </c>
      <c r="B760" t="str">
        <f t="shared" ca="1" si="11"/>
        <v>Standard</v>
      </c>
      <c r="C760">
        <f ca="1" xml:space="preserve"> Sheet1!$G$11 * (1 + _xlfn.XLOOKUP(B760, Sheet2!$A$2:$A$4, Sheet2!$B$2:$B$4, 0))</f>
        <v>90</v>
      </c>
    </row>
    <row r="761" spans="1:3" x14ac:dyDescent="0.3">
      <c r="A761">
        <v>760</v>
      </c>
      <c r="B761" t="str">
        <f t="shared" ca="1" si="11"/>
        <v>Premium</v>
      </c>
      <c r="C761">
        <f ca="1" xml:space="preserve"> Sheet1!$G$11 * (1 + _xlfn.XLOOKUP(B761, Sheet2!$A$2:$A$4, Sheet2!$B$2:$B$4, 0))</f>
        <v>99.000000000000014</v>
      </c>
    </row>
    <row r="762" spans="1:3" x14ac:dyDescent="0.3">
      <c r="A762">
        <v>761</v>
      </c>
      <c r="B762" t="str">
        <f t="shared" ca="1" si="11"/>
        <v>Standard</v>
      </c>
      <c r="C762">
        <f ca="1" xml:space="preserve"> Sheet1!$G$11 * (1 + _xlfn.XLOOKUP(B762, Sheet2!$A$2:$A$4, Sheet2!$B$2:$B$4, 0))</f>
        <v>90</v>
      </c>
    </row>
    <row r="763" spans="1:3" x14ac:dyDescent="0.3">
      <c r="A763">
        <v>762</v>
      </c>
      <c r="B763" t="str">
        <f t="shared" ca="1" si="11"/>
        <v>Standard</v>
      </c>
      <c r="C763">
        <f ca="1" xml:space="preserve"> Sheet1!$G$11 * (1 + _xlfn.XLOOKUP(B763, Sheet2!$A$2:$A$4, Sheet2!$B$2:$B$4, 0))</f>
        <v>90</v>
      </c>
    </row>
    <row r="764" spans="1:3" x14ac:dyDescent="0.3">
      <c r="A764">
        <v>763</v>
      </c>
      <c r="B764" t="str">
        <f t="shared" ca="1" si="11"/>
        <v>Premium</v>
      </c>
      <c r="C764">
        <f ca="1" xml:space="preserve"> Sheet1!$G$11 * (1 + _xlfn.XLOOKUP(B764, Sheet2!$A$2:$A$4, Sheet2!$B$2:$B$4, 0))</f>
        <v>99.000000000000014</v>
      </c>
    </row>
    <row r="765" spans="1:3" x14ac:dyDescent="0.3">
      <c r="A765">
        <v>764</v>
      </c>
      <c r="B765" t="str">
        <f t="shared" ca="1" si="11"/>
        <v>Trial</v>
      </c>
      <c r="C765">
        <f ca="1" xml:space="preserve"> Sheet1!$G$11 * (1 + _xlfn.XLOOKUP(B765, Sheet2!$A$2:$A$4, Sheet2!$B$2:$B$4, 0))</f>
        <v>72</v>
      </c>
    </row>
    <row r="766" spans="1:3" x14ac:dyDescent="0.3">
      <c r="A766">
        <v>765</v>
      </c>
      <c r="B766" t="str">
        <f t="shared" ca="1" si="11"/>
        <v>Standard</v>
      </c>
      <c r="C766">
        <f ca="1" xml:space="preserve"> Sheet1!$G$11 * (1 + _xlfn.XLOOKUP(B766, Sheet2!$A$2:$A$4, Sheet2!$B$2:$B$4, 0))</f>
        <v>90</v>
      </c>
    </row>
    <row r="767" spans="1:3" x14ac:dyDescent="0.3">
      <c r="A767">
        <v>766</v>
      </c>
      <c r="B767" t="str">
        <f t="shared" ca="1" si="11"/>
        <v>Standard</v>
      </c>
      <c r="C767">
        <f ca="1" xml:space="preserve"> Sheet1!$G$11 * (1 + _xlfn.XLOOKUP(B767, Sheet2!$A$2:$A$4, Sheet2!$B$2:$B$4, 0))</f>
        <v>90</v>
      </c>
    </row>
    <row r="768" spans="1:3" x14ac:dyDescent="0.3">
      <c r="A768">
        <v>767</v>
      </c>
      <c r="B768" t="str">
        <f t="shared" ca="1" si="11"/>
        <v>Standard</v>
      </c>
      <c r="C768">
        <f ca="1" xml:space="preserve"> Sheet1!$G$11 * (1 + _xlfn.XLOOKUP(B768, Sheet2!$A$2:$A$4, Sheet2!$B$2:$B$4, 0))</f>
        <v>90</v>
      </c>
    </row>
    <row r="769" spans="1:3" x14ac:dyDescent="0.3">
      <c r="A769">
        <v>768</v>
      </c>
      <c r="B769" t="str">
        <f t="shared" ca="1" si="11"/>
        <v>Premium</v>
      </c>
      <c r="C769">
        <f ca="1" xml:space="preserve"> Sheet1!$G$11 * (1 + _xlfn.XLOOKUP(B769, Sheet2!$A$2:$A$4, Sheet2!$B$2:$B$4, 0))</f>
        <v>99.000000000000014</v>
      </c>
    </row>
    <row r="770" spans="1:3" x14ac:dyDescent="0.3">
      <c r="A770">
        <v>769</v>
      </c>
      <c r="B770" t="str">
        <f t="shared" ca="1" si="11"/>
        <v>Trial</v>
      </c>
      <c r="C770">
        <f ca="1" xml:space="preserve"> Sheet1!$G$11 * (1 + _xlfn.XLOOKUP(B770, Sheet2!$A$2:$A$4, Sheet2!$B$2:$B$4, 0))</f>
        <v>72</v>
      </c>
    </row>
    <row r="771" spans="1:3" x14ac:dyDescent="0.3">
      <c r="A771">
        <v>770</v>
      </c>
      <c r="B771" t="str">
        <f t="shared" ref="B771:B834" ca="1" si="12">CHOOSE(RANDBETWEEN(1,3),"Premium","Standard","Trial")</f>
        <v>Standard</v>
      </c>
      <c r="C771">
        <f ca="1" xml:space="preserve"> Sheet1!$G$11 * (1 + _xlfn.XLOOKUP(B771, Sheet2!$A$2:$A$4, Sheet2!$B$2:$B$4, 0))</f>
        <v>90</v>
      </c>
    </row>
    <row r="772" spans="1:3" x14ac:dyDescent="0.3">
      <c r="A772">
        <v>771</v>
      </c>
      <c r="B772" t="str">
        <f t="shared" ca="1" si="12"/>
        <v>Standard</v>
      </c>
      <c r="C772">
        <f ca="1" xml:space="preserve"> Sheet1!$G$11 * (1 + _xlfn.XLOOKUP(B772, Sheet2!$A$2:$A$4, Sheet2!$B$2:$B$4, 0))</f>
        <v>90</v>
      </c>
    </row>
    <row r="773" spans="1:3" x14ac:dyDescent="0.3">
      <c r="A773">
        <v>772</v>
      </c>
      <c r="B773" t="str">
        <f t="shared" ca="1" si="12"/>
        <v>Standard</v>
      </c>
      <c r="C773">
        <f ca="1" xml:space="preserve"> Sheet1!$G$11 * (1 + _xlfn.XLOOKUP(B773, Sheet2!$A$2:$A$4, Sheet2!$B$2:$B$4, 0))</f>
        <v>90</v>
      </c>
    </row>
    <row r="774" spans="1:3" x14ac:dyDescent="0.3">
      <c r="A774">
        <v>773</v>
      </c>
      <c r="B774" t="str">
        <f t="shared" ca="1" si="12"/>
        <v>Standard</v>
      </c>
      <c r="C774">
        <f ca="1" xml:space="preserve"> Sheet1!$G$11 * (1 + _xlfn.XLOOKUP(B774, Sheet2!$A$2:$A$4, Sheet2!$B$2:$B$4, 0))</f>
        <v>90</v>
      </c>
    </row>
    <row r="775" spans="1:3" x14ac:dyDescent="0.3">
      <c r="A775">
        <v>774</v>
      </c>
      <c r="B775" t="str">
        <f t="shared" ca="1" si="12"/>
        <v>Standard</v>
      </c>
      <c r="C775">
        <f ca="1" xml:space="preserve"> Sheet1!$G$11 * (1 + _xlfn.XLOOKUP(B775, Sheet2!$A$2:$A$4, Sheet2!$B$2:$B$4, 0))</f>
        <v>90</v>
      </c>
    </row>
    <row r="776" spans="1:3" x14ac:dyDescent="0.3">
      <c r="A776">
        <v>775</v>
      </c>
      <c r="B776" t="str">
        <f t="shared" ca="1" si="12"/>
        <v>Trial</v>
      </c>
      <c r="C776">
        <f ca="1" xml:space="preserve"> Sheet1!$G$11 * (1 + _xlfn.XLOOKUP(B776, Sheet2!$A$2:$A$4, Sheet2!$B$2:$B$4, 0))</f>
        <v>72</v>
      </c>
    </row>
    <row r="777" spans="1:3" x14ac:dyDescent="0.3">
      <c r="A777">
        <v>776</v>
      </c>
      <c r="B777" t="str">
        <f t="shared" ca="1" si="12"/>
        <v>Trial</v>
      </c>
      <c r="C777">
        <f ca="1" xml:space="preserve"> Sheet1!$G$11 * (1 + _xlfn.XLOOKUP(B777, Sheet2!$A$2:$A$4, Sheet2!$B$2:$B$4, 0))</f>
        <v>72</v>
      </c>
    </row>
    <row r="778" spans="1:3" x14ac:dyDescent="0.3">
      <c r="A778">
        <v>777</v>
      </c>
      <c r="B778" t="str">
        <f t="shared" ca="1" si="12"/>
        <v>Premium</v>
      </c>
      <c r="C778">
        <f ca="1" xml:space="preserve"> Sheet1!$G$11 * (1 + _xlfn.XLOOKUP(B778, Sheet2!$A$2:$A$4, Sheet2!$B$2:$B$4, 0))</f>
        <v>99.000000000000014</v>
      </c>
    </row>
    <row r="779" spans="1:3" x14ac:dyDescent="0.3">
      <c r="A779">
        <v>778</v>
      </c>
      <c r="B779" t="str">
        <f t="shared" ca="1" si="12"/>
        <v>Trial</v>
      </c>
      <c r="C779">
        <f ca="1" xml:space="preserve"> Sheet1!$G$11 * (1 + _xlfn.XLOOKUP(B779, Sheet2!$A$2:$A$4, Sheet2!$B$2:$B$4, 0))</f>
        <v>72</v>
      </c>
    </row>
    <row r="780" spans="1:3" x14ac:dyDescent="0.3">
      <c r="A780">
        <v>779</v>
      </c>
      <c r="B780" t="str">
        <f t="shared" ca="1" si="12"/>
        <v>Premium</v>
      </c>
      <c r="C780">
        <f ca="1" xml:space="preserve"> Sheet1!$G$11 * (1 + _xlfn.XLOOKUP(B780, Sheet2!$A$2:$A$4, Sheet2!$B$2:$B$4, 0))</f>
        <v>99.000000000000014</v>
      </c>
    </row>
    <row r="781" spans="1:3" x14ac:dyDescent="0.3">
      <c r="A781">
        <v>780</v>
      </c>
      <c r="B781" t="str">
        <f t="shared" ca="1" si="12"/>
        <v>Trial</v>
      </c>
      <c r="C781">
        <f ca="1" xml:space="preserve"> Sheet1!$G$11 * (1 + _xlfn.XLOOKUP(B781, Sheet2!$A$2:$A$4, Sheet2!$B$2:$B$4, 0))</f>
        <v>72</v>
      </c>
    </row>
    <row r="782" spans="1:3" x14ac:dyDescent="0.3">
      <c r="A782">
        <v>781</v>
      </c>
      <c r="B782" t="str">
        <f t="shared" ca="1" si="12"/>
        <v>Standard</v>
      </c>
      <c r="C782">
        <f ca="1" xml:space="preserve"> Sheet1!$G$11 * (1 + _xlfn.XLOOKUP(B782, Sheet2!$A$2:$A$4, Sheet2!$B$2:$B$4, 0))</f>
        <v>90</v>
      </c>
    </row>
    <row r="783" spans="1:3" x14ac:dyDescent="0.3">
      <c r="A783">
        <v>782</v>
      </c>
      <c r="B783" t="str">
        <f t="shared" ca="1" si="12"/>
        <v>Premium</v>
      </c>
      <c r="C783">
        <f ca="1" xml:space="preserve"> Sheet1!$G$11 * (1 + _xlfn.XLOOKUP(B783, Sheet2!$A$2:$A$4, Sheet2!$B$2:$B$4, 0))</f>
        <v>99.000000000000014</v>
      </c>
    </row>
    <row r="784" spans="1:3" x14ac:dyDescent="0.3">
      <c r="A784">
        <v>783</v>
      </c>
      <c r="B784" t="str">
        <f t="shared" ca="1" si="12"/>
        <v>Standard</v>
      </c>
      <c r="C784">
        <f ca="1" xml:space="preserve"> Sheet1!$G$11 * (1 + _xlfn.XLOOKUP(B784, Sheet2!$A$2:$A$4, Sheet2!$B$2:$B$4, 0))</f>
        <v>90</v>
      </c>
    </row>
    <row r="785" spans="1:3" x14ac:dyDescent="0.3">
      <c r="A785">
        <v>784</v>
      </c>
      <c r="B785" t="str">
        <f t="shared" ca="1" si="12"/>
        <v>Standard</v>
      </c>
      <c r="C785">
        <f ca="1" xml:space="preserve"> Sheet1!$G$11 * (1 + _xlfn.XLOOKUP(B785, Sheet2!$A$2:$A$4, Sheet2!$B$2:$B$4, 0))</f>
        <v>90</v>
      </c>
    </row>
    <row r="786" spans="1:3" x14ac:dyDescent="0.3">
      <c r="A786">
        <v>785</v>
      </c>
      <c r="B786" t="str">
        <f t="shared" ca="1" si="12"/>
        <v>Standard</v>
      </c>
      <c r="C786">
        <f ca="1" xml:space="preserve"> Sheet1!$G$11 * (1 + _xlfn.XLOOKUP(B786, Sheet2!$A$2:$A$4, Sheet2!$B$2:$B$4, 0))</f>
        <v>90</v>
      </c>
    </row>
    <row r="787" spans="1:3" x14ac:dyDescent="0.3">
      <c r="A787">
        <v>786</v>
      </c>
      <c r="B787" t="str">
        <f t="shared" ca="1" si="12"/>
        <v>Trial</v>
      </c>
      <c r="C787">
        <f ca="1" xml:space="preserve"> Sheet1!$G$11 * (1 + _xlfn.XLOOKUP(B787, Sheet2!$A$2:$A$4, Sheet2!$B$2:$B$4, 0))</f>
        <v>72</v>
      </c>
    </row>
    <row r="788" spans="1:3" x14ac:dyDescent="0.3">
      <c r="A788">
        <v>787</v>
      </c>
      <c r="B788" t="str">
        <f t="shared" ca="1" si="12"/>
        <v>Trial</v>
      </c>
      <c r="C788">
        <f ca="1" xml:space="preserve"> Sheet1!$G$11 * (1 + _xlfn.XLOOKUP(B788, Sheet2!$A$2:$A$4, Sheet2!$B$2:$B$4, 0))</f>
        <v>72</v>
      </c>
    </row>
    <row r="789" spans="1:3" x14ac:dyDescent="0.3">
      <c r="A789">
        <v>788</v>
      </c>
      <c r="B789" t="str">
        <f t="shared" ca="1" si="12"/>
        <v>Standard</v>
      </c>
      <c r="C789">
        <f ca="1" xml:space="preserve"> Sheet1!$G$11 * (1 + _xlfn.XLOOKUP(B789, Sheet2!$A$2:$A$4, Sheet2!$B$2:$B$4, 0))</f>
        <v>90</v>
      </c>
    </row>
    <row r="790" spans="1:3" x14ac:dyDescent="0.3">
      <c r="A790">
        <v>789</v>
      </c>
      <c r="B790" t="str">
        <f t="shared" ca="1" si="12"/>
        <v>Premium</v>
      </c>
      <c r="C790">
        <f ca="1" xml:space="preserve"> Sheet1!$G$11 * (1 + _xlfn.XLOOKUP(B790, Sheet2!$A$2:$A$4, Sheet2!$B$2:$B$4, 0))</f>
        <v>99.000000000000014</v>
      </c>
    </row>
    <row r="791" spans="1:3" x14ac:dyDescent="0.3">
      <c r="A791">
        <v>790</v>
      </c>
      <c r="B791" t="str">
        <f t="shared" ca="1" si="12"/>
        <v>Trial</v>
      </c>
      <c r="C791">
        <f ca="1" xml:space="preserve"> Sheet1!$G$11 * (1 + _xlfn.XLOOKUP(B791, Sheet2!$A$2:$A$4, Sheet2!$B$2:$B$4, 0))</f>
        <v>72</v>
      </c>
    </row>
    <row r="792" spans="1:3" x14ac:dyDescent="0.3">
      <c r="A792">
        <v>791</v>
      </c>
      <c r="B792" t="str">
        <f t="shared" ca="1" si="12"/>
        <v>Premium</v>
      </c>
      <c r="C792">
        <f ca="1" xml:space="preserve"> Sheet1!$G$11 * (1 + _xlfn.XLOOKUP(B792, Sheet2!$A$2:$A$4, Sheet2!$B$2:$B$4, 0))</f>
        <v>99.000000000000014</v>
      </c>
    </row>
    <row r="793" spans="1:3" x14ac:dyDescent="0.3">
      <c r="A793">
        <v>792</v>
      </c>
      <c r="B793" t="str">
        <f t="shared" ca="1" si="12"/>
        <v>Trial</v>
      </c>
      <c r="C793">
        <f ca="1" xml:space="preserve"> Sheet1!$G$11 * (1 + _xlfn.XLOOKUP(B793, Sheet2!$A$2:$A$4, Sheet2!$B$2:$B$4, 0))</f>
        <v>72</v>
      </c>
    </row>
    <row r="794" spans="1:3" x14ac:dyDescent="0.3">
      <c r="A794">
        <v>793</v>
      </c>
      <c r="B794" t="str">
        <f t="shared" ca="1" si="12"/>
        <v>Standard</v>
      </c>
      <c r="C794">
        <f ca="1" xml:space="preserve"> Sheet1!$G$11 * (1 + _xlfn.XLOOKUP(B794, Sheet2!$A$2:$A$4, Sheet2!$B$2:$B$4, 0))</f>
        <v>90</v>
      </c>
    </row>
    <row r="795" spans="1:3" x14ac:dyDescent="0.3">
      <c r="A795">
        <v>794</v>
      </c>
      <c r="B795" t="str">
        <f t="shared" ca="1" si="12"/>
        <v>Trial</v>
      </c>
      <c r="C795">
        <f ca="1" xml:space="preserve"> Sheet1!$G$11 * (1 + _xlfn.XLOOKUP(B795, Sheet2!$A$2:$A$4, Sheet2!$B$2:$B$4, 0))</f>
        <v>72</v>
      </c>
    </row>
    <row r="796" spans="1:3" x14ac:dyDescent="0.3">
      <c r="A796">
        <v>795</v>
      </c>
      <c r="B796" t="str">
        <f t="shared" ca="1" si="12"/>
        <v>Standard</v>
      </c>
      <c r="C796">
        <f ca="1" xml:space="preserve"> Sheet1!$G$11 * (1 + _xlfn.XLOOKUP(B796, Sheet2!$A$2:$A$4, Sheet2!$B$2:$B$4, 0))</f>
        <v>90</v>
      </c>
    </row>
    <row r="797" spans="1:3" x14ac:dyDescent="0.3">
      <c r="A797">
        <v>796</v>
      </c>
      <c r="B797" t="str">
        <f t="shared" ca="1" si="12"/>
        <v>Premium</v>
      </c>
      <c r="C797">
        <f ca="1" xml:space="preserve"> Sheet1!$G$11 * (1 + _xlfn.XLOOKUP(B797, Sheet2!$A$2:$A$4, Sheet2!$B$2:$B$4, 0))</f>
        <v>99.000000000000014</v>
      </c>
    </row>
    <row r="798" spans="1:3" x14ac:dyDescent="0.3">
      <c r="A798">
        <v>797</v>
      </c>
      <c r="B798" t="str">
        <f t="shared" ca="1" si="12"/>
        <v>Standard</v>
      </c>
      <c r="C798">
        <f ca="1" xml:space="preserve"> Sheet1!$G$11 * (1 + _xlfn.XLOOKUP(B798, Sheet2!$A$2:$A$4, Sheet2!$B$2:$B$4, 0))</f>
        <v>90</v>
      </c>
    </row>
    <row r="799" spans="1:3" x14ac:dyDescent="0.3">
      <c r="A799">
        <v>798</v>
      </c>
      <c r="B799" t="str">
        <f t="shared" ca="1" si="12"/>
        <v>Premium</v>
      </c>
      <c r="C799">
        <f ca="1" xml:space="preserve"> Sheet1!$G$11 * (1 + _xlfn.XLOOKUP(B799, Sheet2!$A$2:$A$4, Sheet2!$B$2:$B$4, 0))</f>
        <v>99.000000000000014</v>
      </c>
    </row>
    <row r="800" spans="1:3" x14ac:dyDescent="0.3">
      <c r="A800">
        <v>799</v>
      </c>
      <c r="B800" t="str">
        <f t="shared" ca="1" si="12"/>
        <v>Standard</v>
      </c>
      <c r="C800">
        <f ca="1" xml:space="preserve"> Sheet1!$G$11 * (1 + _xlfn.XLOOKUP(B800, Sheet2!$A$2:$A$4, Sheet2!$B$2:$B$4, 0))</f>
        <v>90</v>
      </c>
    </row>
    <row r="801" spans="1:3" x14ac:dyDescent="0.3">
      <c r="A801">
        <v>800</v>
      </c>
      <c r="B801" t="str">
        <f t="shared" ca="1" si="12"/>
        <v>Standard</v>
      </c>
      <c r="C801">
        <f ca="1" xml:space="preserve"> Sheet1!$G$11 * (1 + _xlfn.XLOOKUP(B801, Sheet2!$A$2:$A$4, Sheet2!$B$2:$B$4, 0))</f>
        <v>90</v>
      </c>
    </row>
    <row r="802" spans="1:3" x14ac:dyDescent="0.3">
      <c r="A802">
        <v>801</v>
      </c>
      <c r="B802" t="str">
        <f t="shared" ca="1" si="12"/>
        <v>Trial</v>
      </c>
      <c r="C802">
        <f ca="1" xml:space="preserve"> Sheet1!$G$11 * (1 + _xlfn.XLOOKUP(B802, Sheet2!$A$2:$A$4, Sheet2!$B$2:$B$4, 0))</f>
        <v>72</v>
      </c>
    </row>
    <row r="803" spans="1:3" x14ac:dyDescent="0.3">
      <c r="A803">
        <v>802</v>
      </c>
      <c r="B803" t="str">
        <f t="shared" ca="1" si="12"/>
        <v>Premium</v>
      </c>
      <c r="C803">
        <f ca="1" xml:space="preserve"> Sheet1!$G$11 * (1 + _xlfn.XLOOKUP(B803, Sheet2!$A$2:$A$4, Sheet2!$B$2:$B$4, 0))</f>
        <v>99.000000000000014</v>
      </c>
    </row>
    <row r="804" spans="1:3" x14ac:dyDescent="0.3">
      <c r="A804">
        <v>803</v>
      </c>
      <c r="B804" t="str">
        <f t="shared" ca="1" si="12"/>
        <v>Standard</v>
      </c>
      <c r="C804">
        <f ca="1" xml:space="preserve"> Sheet1!$G$11 * (1 + _xlfn.XLOOKUP(B804, Sheet2!$A$2:$A$4, Sheet2!$B$2:$B$4, 0))</f>
        <v>90</v>
      </c>
    </row>
    <row r="805" spans="1:3" x14ac:dyDescent="0.3">
      <c r="A805">
        <v>804</v>
      </c>
      <c r="B805" t="str">
        <f t="shared" ca="1" si="12"/>
        <v>Premium</v>
      </c>
      <c r="C805">
        <f ca="1" xml:space="preserve"> Sheet1!$G$11 * (1 + _xlfn.XLOOKUP(B805, Sheet2!$A$2:$A$4, Sheet2!$B$2:$B$4, 0))</f>
        <v>99.000000000000014</v>
      </c>
    </row>
    <row r="806" spans="1:3" x14ac:dyDescent="0.3">
      <c r="A806">
        <v>805</v>
      </c>
      <c r="B806" t="str">
        <f t="shared" ca="1" si="12"/>
        <v>Standard</v>
      </c>
      <c r="C806">
        <f ca="1" xml:space="preserve"> Sheet1!$G$11 * (1 + _xlfn.XLOOKUP(B806, Sheet2!$A$2:$A$4, Sheet2!$B$2:$B$4, 0))</f>
        <v>90</v>
      </c>
    </row>
    <row r="807" spans="1:3" x14ac:dyDescent="0.3">
      <c r="A807">
        <v>806</v>
      </c>
      <c r="B807" t="str">
        <f t="shared" ca="1" si="12"/>
        <v>Standard</v>
      </c>
      <c r="C807">
        <f ca="1" xml:space="preserve"> Sheet1!$G$11 * (1 + _xlfn.XLOOKUP(B807, Sheet2!$A$2:$A$4, Sheet2!$B$2:$B$4, 0))</f>
        <v>90</v>
      </c>
    </row>
    <row r="808" spans="1:3" x14ac:dyDescent="0.3">
      <c r="A808">
        <v>807</v>
      </c>
      <c r="B808" t="str">
        <f t="shared" ca="1" si="12"/>
        <v>Standard</v>
      </c>
      <c r="C808">
        <f ca="1" xml:space="preserve"> Sheet1!$G$11 * (1 + _xlfn.XLOOKUP(B808, Sheet2!$A$2:$A$4, Sheet2!$B$2:$B$4, 0))</f>
        <v>90</v>
      </c>
    </row>
    <row r="809" spans="1:3" x14ac:dyDescent="0.3">
      <c r="A809">
        <v>808</v>
      </c>
      <c r="B809" t="str">
        <f t="shared" ca="1" si="12"/>
        <v>Premium</v>
      </c>
      <c r="C809">
        <f ca="1" xml:space="preserve"> Sheet1!$G$11 * (1 + _xlfn.XLOOKUP(B809, Sheet2!$A$2:$A$4, Sheet2!$B$2:$B$4, 0))</f>
        <v>99.000000000000014</v>
      </c>
    </row>
    <row r="810" spans="1:3" x14ac:dyDescent="0.3">
      <c r="A810">
        <v>809</v>
      </c>
      <c r="B810" t="str">
        <f t="shared" ca="1" si="12"/>
        <v>Standard</v>
      </c>
      <c r="C810">
        <f ca="1" xml:space="preserve"> Sheet1!$G$11 * (1 + _xlfn.XLOOKUP(B810, Sheet2!$A$2:$A$4, Sheet2!$B$2:$B$4, 0))</f>
        <v>90</v>
      </c>
    </row>
    <row r="811" spans="1:3" x14ac:dyDescent="0.3">
      <c r="A811">
        <v>810</v>
      </c>
      <c r="B811" t="str">
        <f t="shared" ca="1" si="12"/>
        <v>Standard</v>
      </c>
      <c r="C811">
        <f ca="1" xml:space="preserve"> Sheet1!$G$11 * (1 + _xlfn.XLOOKUP(B811, Sheet2!$A$2:$A$4, Sheet2!$B$2:$B$4, 0))</f>
        <v>90</v>
      </c>
    </row>
    <row r="812" spans="1:3" x14ac:dyDescent="0.3">
      <c r="A812">
        <v>811</v>
      </c>
      <c r="B812" t="str">
        <f t="shared" ca="1" si="12"/>
        <v>Premium</v>
      </c>
      <c r="C812">
        <f ca="1" xml:space="preserve"> Sheet1!$G$11 * (1 + _xlfn.XLOOKUP(B812, Sheet2!$A$2:$A$4, Sheet2!$B$2:$B$4, 0))</f>
        <v>99.000000000000014</v>
      </c>
    </row>
    <row r="813" spans="1:3" x14ac:dyDescent="0.3">
      <c r="A813">
        <v>812</v>
      </c>
      <c r="B813" t="str">
        <f t="shared" ca="1" si="12"/>
        <v>Trial</v>
      </c>
      <c r="C813">
        <f ca="1" xml:space="preserve"> Sheet1!$G$11 * (1 + _xlfn.XLOOKUP(B813, Sheet2!$A$2:$A$4, Sheet2!$B$2:$B$4, 0))</f>
        <v>72</v>
      </c>
    </row>
    <row r="814" spans="1:3" x14ac:dyDescent="0.3">
      <c r="A814">
        <v>813</v>
      </c>
      <c r="B814" t="str">
        <f t="shared" ca="1" si="12"/>
        <v>Trial</v>
      </c>
      <c r="C814">
        <f ca="1" xml:space="preserve"> Sheet1!$G$11 * (1 + _xlfn.XLOOKUP(B814, Sheet2!$A$2:$A$4, Sheet2!$B$2:$B$4, 0))</f>
        <v>72</v>
      </c>
    </row>
    <row r="815" spans="1:3" x14ac:dyDescent="0.3">
      <c r="A815">
        <v>814</v>
      </c>
      <c r="B815" t="str">
        <f t="shared" ca="1" si="12"/>
        <v>Trial</v>
      </c>
      <c r="C815">
        <f ca="1" xml:space="preserve"> Sheet1!$G$11 * (1 + _xlfn.XLOOKUP(B815, Sheet2!$A$2:$A$4, Sheet2!$B$2:$B$4, 0))</f>
        <v>72</v>
      </c>
    </row>
    <row r="816" spans="1:3" x14ac:dyDescent="0.3">
      <c r="A816">
        <v>815</v>
      </c>
      <c r="B816" t="str">
        <f t="shared" ca="1" si="12"/>
        <v>Trial</v>
      </c>
      <c r="C816">
        <f ca="1" xml:space="preserve"> Sheet1!$G$11 * (1 + _xlfn.XLOOKUP(B816, Sheet2!$A$2:$A$4, Sheet2!$B$2:$B$4, 0))</f>
        <v>72</v>
      </c>
    </row>
    <row r="817" spans="1:3" x14ac:dyDescent="0.3">
      <c r="A817">
        <v>816</v>
      </c>
      <c r="B817" t="str">
        <f t="shared" ca="1" si="12"/>
        <v>Premium</v>
      </c>
      <c r="C817">
        <f ca="1" xml:space="preserve"> Sheet1!$G$11 * (1 + _xlfn.XLOOKUP(B817, Sheet2!$A$2:$A$4, Sheet2!$B$2:$B$4, 0))</f>
        <v>99.000000000000014</v>
      </c>
    </row>
    <row r="818" spans="1:3" x14ac:dyDescent="0.3">
      <c r="A818">
        <v>817</v>
      </c>
      <c r="B818" t="str">
        <f t="shared" ca="1" si="12"/>
        <v>Trial</v>
      </c>
      <c r="C818">
        <f ca="1" xml:space="preserve"> Sheet1!$G$11 * (1 + _xlfn.XLOOKUP(B818, Sheet2!$A$2:$A$4, Sheet2!$B$2:$B$4, 0))</f>
        <v>72</v>
      </c>
    </row>
    <row r="819" spans="1:3" x14ac:dyDescent="0.3">
      <c r="A819">
        <v>818</v>
      </c>
      <c r="B819" t="str">
        <f t="shared" ca="1" si="12"/>
        <v>Premium</v>
      </c>
      <c r="C819">
        <f ca="1" xml:space="preserve"> Sheet1!$G$11 * (1 + _xlfn.XLOOKUP(B819, Sheet2!$A$2:$A$4, Sheet2!$B$2:$B$4, 0))</f>
        <v>99.000000000000014</v>
      </c>
    </row>
    <row r="820" spans="1:3" x14ac:dyDescent="0.3">
      <c r="A820">
        <v>819</v>
      </c>
      <c r="B820" t="str">
        <f t="shared" ca="1" si="12"/>
        <v>Trial</v>
      </c>
      <c r="C820">
        <f ca="1" xml:space="preserve"> Sheet1!$G$11 * (1 + _xlfn.XLOOKUP(B820, Sheet2!$A$2:$A$4, Sheet2!$B$2:$B$4, 0))</f>
        <v>72</v>
      </c>
    </row>
    <row r="821" spans="1:3" x14ac:dyDescent="0.3">
      <c r="A821">
        <v>820</v>
      </c>
      <c r="B821" t="str">
        <f t="shared" ca="1" si="12"/>
        <v>Standard</v>
      </c>
      <c r="C821">
        <f ca="1" xml:space="preserve"> Sheet1!$G$11 * (1 + _xlfn.XLOOKUP(B821, Sheet2!$A$2:$A$4, Sheet2!$B$2:$B$4, 0))</f>
        <v>90</v>
      </c>
    </row>
    <row r="822" spans="1:3" x14ac:dyDescent="0.3">
      <c r="A822">
        <v>821</v>
      </c>
      <c r="B822" t="str">
        <f t="shared" ca="1" si="12"/>
        <v>Trial</v>
      </c>
      <c r="C822">
        <f ca="1" xml:space="preserve"> Sheet1!$G$11 * (1 + _xlfn.XLOOKUP(B822, Sheet2!$A$2:$A$4, Sheet2!$B$2:$B$4, 0))</f>
        <v>72</v>
      </c>
    </row>
    <row r="823" spans="1:3" x14ac:dyDescent="0.3">
      <c r="A823">
        <v>822</v>
      </c>
      <c r="B823" t="str">
        <f t="shared" ca="1" si="12"/>
        <v>Trial</v>
      </c>
      <c r="C823">
        <f ca="1" xml:space="preserve"> Sheet1!$G$11 * (1 + _xlfn.XLOOKUP(B823, Sheet2!$A$2:$A$4, Sheet2!$B$2:$B$4, 0))</f>
        <v>72</v>
      </c>
    </row>
    <row r="824" spans="1:3" x14ac:dyDescent="0.3">
      <c r="A824">
        <v>823</v>
      </c>
      <c r="B824" t="str">
        <f t="shared" ca="1" si="12"/>
        <v>Trial</v>
      </c>
      <c r="C824">
        <f ca="1" xml:space="preserve"> Sheet1!$G$11 * (1 + _xlfn.XLOOKUP(B824, Sheet2!$A$2:$A$4, Sheet2!$B$2:$B$4, 0))</f>
        <v>72</v>
      </c>
    </row>
    <row r="825" spans="1:3" x14ac:dyDescent="0.3">
      <c r="A825">
        <v>824</v>
      </c>
      <c r="B825" t="str">
        <f t="shared" ca="1" si="12"/>
        <v>Trial</v>
      </c>
      <c r="C825">
        <f ca="1" xml:space="preserve"> Sheet1!$G$11 * (1 + _xlfn.XLOOKUP(B825, Sheet2!$A$2:$A$4, Sheet2!$B$2:$B$4, 0))</f>
        <v>72</v>
      </c>
    </row>
    <row r="826" spans="1:3" x14ac:dyDescent="0.3">
      <c r="A826">
        <v>825</v>
      </c>
      <c r="B826" t="str">
        <f t="shared" ca="1" si="12"/>
        <v>Premium</v>
      </c>
      <c r="C826">
        <f ca="1" xml:space="preserve"> Sheet1!$G$11 * (1 + _xlfn.XLOOKUP(B826, Sheet2!$A$2:$A$4, Sheet2!$B$2:$B$4, 0))</f>
        <v>99.000000000000014</v>
      </c>
    </row>
    <row r="827" spans="1:3" x14ac:dyDescent="0.3">
      <c r="A827">
        <v>826</v>
      </c>
      <c r="B827" t="str">
        <f t="shared" ca="1" si="12"/>
        <v>Standard</v>
      </c>
      <c r="C827">
        <f ca="1" xml:space="preserve"> Sheet1!$G$11 * (1 + _xlfn.XLOOKUP(B827, Sheet2!$A$2:$A$4, Sheet2!$B$2:$B$4, 0))</f>
        <v>90</v>
      </c>
    </row>
    <row r="828" spans="1:3" x14ac:dyDescent="0.3">
      <c r="A828">
        <v>827</v>
      </c>
      <c r="B828" t="str">
        <f t="shared" ca="1" si="12"/>
        <v>Standard</v>
      </c>
      <c r="C828">
        <f ca="1" xml:space="preserve"> Sheet1!$G$11 * (1 + _xlfn.XLOOKUP(B828, Sheet2!$A$2:$A$4, Sheet2!$B$2:$B$4, 0))</f>
        <v>90</v>
      </c>
    </row>
    <row r="829" spans="1:3" x14ac:dyDescent="0.3">
      <c r="A829">
        <v>828</v>
      </c>
      <c r="B829" t="str">
        <f t="shared" ca="1" si="12"/>
        <v>Trial</v>
      </c>
      <c r="C829">
        <f ca="1" xml:space="preserve"> Sheet1!$G$11 * (1 + _xlfn.XLOOKUP(B829, Sheet2!$A$2:$A$4, Sheet2!$B$2:$B$4, 0))</f>
        <v>72</v>
      </c>
    </row>
    <row r="830" spans="1:3" x14ac:dyDescent="0.3">
      <c r="A830">
        <v>829</v>
      </c>
      <c r="B830" t="str">
        <f t="shared" ca="1" si="12"/>
        <v>Trial</v>
      </c>
      <c r="C830">
        <f ca="1" xml:space="preserve"> Sheet1!$G$11 * (1 + _xlfn.XLOOKUP(B830, Sheet2!$A$2:$A$4, Sheet2!$B$2:$B$4, 0))</f>
        <v>72</v>
      </c>
    </row>
    <row r="831" spans="1:3" x14ac:dyDescent="0.3">
      <c r="A831">
        <v>830</v>
      </c>
      <c r="B831" t="str">
        <f t="shared" ca="1" si="12"/>
        <v>Premium</v>
      </c>
      <c r="C831">
        <f ca="1" xml:space="preserve"> Sheet1!$G$11 * (1 + _xlfn.XLOOKUP(B831, Sheet2!$A$2:$A$4, Sheet2!$B$2:$B$4, 0))</f>
        <v>99.000000000000014</v>
      </c>
    </row>
    <row r="832" spans="1:3" x14ac:dyDescent="0.3">
      <c r="A832">
        <v>831</v>
      </c>
      <c r="B832" t="str">
        <f t="shared" ca="1" si="12"/>
        <v>Premium</v>
      </c>
      <c r="C832">
        <f ca="1" xml:space="preserve"> Sheet1!$G$11 * (1 + _xlfn.XLOOKUP(B832, Sheet2!$A$2:$A$4, Sheet2!$B$2:$B$4, 0))</f>
        <v>99.000000000000014</v>
      </c>
    </row>
    <row r="833" spans="1:3" x14ac:dyDescent="0.3">
      <c r="A833">
        <v>832</v>
      </c>
      <c r="B833" t="str">
        <f t="shared" ca="1" si="12"/>
        <v>Premium</v>
      </c>
      <c r="C833">
        <f ca="1" xml:space="preserve"> Sheet1!$G$11 * (1 + _xlfn.XLOOKUP(B833, Sheet2!$A$2:$A$4, Sheet2!$B$2:$B$4, 0))</f>
        <v>99.000000000000014</v>
      </c>
    </row>
    <row r="834" spans="1:3" x14ac:dyDescent="0.3">
      <c r="A834">
        <v>833</v>
      </c>
      <c r="B834" t="str">
        <f t="shared" ca="1" si="12"/>
        <v>Standard</v>
      </c>
      <c r="C834">
        <f ca="1" xml:space="preserve"> Sheet1!$G$11 * (1 + _xlfn.XLOOKUP(B834, Sheet2!$A$2:$A$4, Sheet2!$B$2:$B$4, 0))</f>
        <v>90</v>
      </c>
    </row>
    <row r="835" spans="1:3" x14ac:dyDescent="0.3">
      <c r="A835">
        <v>834</v>
      </c>
      <c r="B835" t="str">
        <f t="shared" ref="B835:B898" ca="1" si="13">CHOOSE(RANDBETWEEN(1,3),"Premium","Standard","Trial")</f>
        <v>Standard</v>
      </c>
      <c r="C835">
        <f ca="1" xml:space="preserve"> Sheet1!$G$11 * (1 + _xlfn.XLOOKUP(B835, Sheet2!$A$2:$A$4, Sheet2!$B$2:$B$4, 0))</f>
        <v>90</v>
      </c>
    </row>
    <row r="836" spans="1:3" x14ac:dyDescent="0.3">
      <c r="A836">
        <v>835</v>
      </c>
      <c r="B836" t="str">
        <f t="shared" ca="1" si="13"/>
        <v>Trial</v>
      </c>
      <c r="C836">
        <f ca="1" xml:space="preserve"> Sheet1!$G$11 * (1 + _xlfn.XLOOKUP(B836, Sheet2!$A$2:$A$4, Sheet2!$B$2:$B$4, 0))</f>
        <v>72</v>
      </c>
    </row>
    <row r="837" spans="1:3" x14ac:dyDescent="0.3">
      <c r="A837">
        <v>836</v>
      </c>
      <c r="B837" t="str">
        <f t="shared" ca="1" si="13"/>
        <v>Trial</v>
      </c>
      <c r="C837">
        <f ca="1" xml:space="preserve"> Sheet1!$G$11 * (1 + _xlfn.XLOOKUP(B837, Sheet2!$A$2:$A$4, Sheet2!$B$2:$B$4, 0))</f>
        <v>72</v>
      </c>
    </row>
    <row r="838" spans="1:3" x14ac:dyDescent="0.3">
      <c r="A838">
        <v>837</v>
      </c>
      <c r="B838" t="str">
        <f t="shared" ca="1" si="13"/>
        <v>Trial</v>
      </c>
      <c r="C838">
        <f ca="1" xml:space="preserve"> Sheet1!$G$11 * (1 + _xlfn.XLOOKUP(B838, Sheet2!$A$2:$A$4, Sheet2!$B$2:$B$4, 0))</f>
        <v>72</v>
      </c>
    </row>
    <row r="839" spans="1:3" x14ac:dyDescent="0.3">
      <c r="A839">
        <v>838</v>
      </c>
      <c r="B839" t="str">
        <f t="shared" ca="1" si="13"/>
        <v>Standard</v>
      </c>
      <c r="C839">
        <f ca="1" xml:space="preserve"> Sheet1!$G$11 * (1 + _xlfn.XLOOKUP(B839, Sheet2!$A$2:$A$4, Sheet2!$B$2:$B$4, 0))</f>
        <v>90</v>
      </c>
    </row>
    <row r="840" spans="1:3" x14ac:dyDescent="0.3">
      <c r="A840">
        <v>839</v>
      </c>
      <c r="B840" t="str">
        <f t="shared" ca="1" si="13"/>
        <v>Trial</v>
      </c>
      <c r="C840">
        <f ca="1" xml:space="preserve"> Sheet1!$G$11 * (1 + _xlfn.XLOOKUP(B840, Sheet2!$A$2:$A$4, Sheet2!$B$2:$B$4, 0))</f>
        <v>72</v>
      </c>
    </row>
    <row r="841" spans="1:3" x14ac:dyDescent="0.3">
      <c r="A841">
        <v>840</v>
      </c>
      <c r="B841" t="str">
        <f t="shared" ca="1" si="13"/>
        <v>Standard</v>
      </c>
      <c r="C841">
        <f ca="1" xml:space="preserve"> Sheet1!$G$11 * (1 + _xlfn.XLOOKUP(B841, Sheet2!$A$2:$A$4, Sheet2!$B$2:$B$4, 0))</f>
        <v>90</v>
      </c>
    </row>
    <row r="842" spans="1:3" x14ac:dyDescent="0.3">
      <c r="A842">
        <v>841</v>
      </c>
      <c r="B842" t="str">
        <f t="shared" ca="1" si="13"/>
        <v>Trial</v>
      </c>
      <c r="C842">
        <f ca="1" xml:space="preserve"> Sheet1!$G$11 * (1 + _xlfn.XLOOKUP(B842, Sheet2!$A$2:$A$4, Sheet2!$B$2:$B$4, 0))</f>
        <v>72</v>
      </c>
    </row>
    <row r="843" spans="1:3" x14ac:dyDescent="0.3">
      <c r="A843">
        <v>842</v>
      </c>
      <c r="B843" t="str">
        <f t="shared" ca="1" si="13"/>
        <v>Standard</v>
      </c>
      <c r="C843">
        <f ca="1" xml:space="preserve"> Sheet1!$G$11 * (1 + _xlfn.XLOOKUP(B843, Sheet2!$A$2:$A$4, Sheet2!$B$2:$B$4, 0))</f>
        <v>90</v>
      </c>
    </row>
    <row r="844" spans="1:3" x14ac:dyDescent="0.3">
      <c r="A844">
        <v>843</v>
      </c>
      <c r="B844" t="str">
        <f t="shared" ca="1" si="13"/>
        <v>Premium</v>
      </c>
      <c r="C844">
        <f ca="1" xml:space="preserve"> Sheet1!$G$11 * (1 + _xlfn.XLOOKUP(B844, Sheet2!$A$2:$A$4, Sheet2!$B$2:$B$4, 0))</f>
        <v>99.000000000000014</v>
      </c>
    </row>
    <row r="845" spans="1:3" x14ac:dyDescent="0.3">
      <c r="A845">
        <v>844</v>
      </c>
      <c r="B845" t="str">
        <f t="shared" ca="1" si="13"/>
        <v>Trial</v>
      </c>
      <c r="C845">
        <f ca="1" xml:space="preserve"> Sheet1!$G$11 * (1 + _xlfn.XLOOKUP(B845, Sheet2!$A$2:$A$4, Sheet2!$B$2:$B$4, 0))</f>
        <v>72</v>
      </c>
    </row>
    <row r="846" spans="1:3" x14ac:dyDescent="0.3">
      <c r="A846">
        <v>845</v>
      </c>
      <c r="B846" t="str">
        <f t="shared" ca="1" si="13"/>
        <v>Premium</v>
      </c>
      <c r="C846">
        <f ca="1" xml:space="preserve"> Sheet1!$G$11 * (1 + _xlfn.XLOOKUP(B846, Sheet2!$A$2:$A$4, Sheet2!$B$2:$B$4, 0))</f>
        <v>99.000000000000014</v>
      </c>
    </row>
    <row r="847" spans="1:3" x14ac:dyDescent="0.3">
      <c r="A847">
        <v>846</v>
      </c>
      <c r="B847" t="str">
        <f t="shared" ca="1" si="13"/>
        <v>Trial</v>
      </c>
      <c r="C847">
        <f ca="1" xml:space="preserve"> Sheet1!$G$11 * (1 + _xlfn.XLOOKUP(B847, Sheet2!$A$2:$A$4, Sheet2!$B$2:$B$4, 0))</f>
        <v>72</v>
      </c>
    </row>
    <row r="848" spans="1:3" x14ac:dyDescent="0.3">
      <c r="A848">
        <v>847</v>
      </c>
      <c r="B848" t="str">
        <f t="shared" ca="1" si="13"/>
        <v>Trial</v>
      </c>
      <c r="C848">
        <f ca="1" xml:space="preserve"> Sheet1!$G$11 * (1 + _xlfn.XLOOKUP(B848, Sheet2!$A$2:$A$4, Sheet2!$B$2:$B$4, 0))</f>
        <v>72</v>
      </c>
    </row>
    <row r="849" spans="1:3" x14ac:dyDescent="0.3">
      <c r="A849">
        <v>848</v>
      </c>
      <c r="B849" t="str">
        <f t="shared" ca="1" si="13"/>
        <v>Premium</v>
      </c>
      <c r="C849">
        <f ca="1" xml:space="preserve"> Sheet1!$G$11 * (1 + _xlfn.XLOOKUP(B849, Sheet2!$A$2:$A$4, Sheet2!$B$2:$B$4, 0))</f>
        <v>99.000000000000014</v>
      </c>
    </row>
    <row r="850" spans="1:3" x14ac:dyDescent="0.3">
      <c r="A850">
        <v>849</v>
      </c>
      <c r="B850" t="str">
        <f t="shared" ca="1" si="13"/>
        <v>Premium</v>
      </c>
      <c r="C850">
        <f ca="1" xml:space="preserve"> Sheet1!$G$11 * (1 + _xlfn.XLOOKUP(B850, Sheet2!$A$2:$A$4, Sheet2!$B$2:$B$4, 0))</f>
        <v>99.000000000000014</v>
      </c>
    </row>
    <row r="851" spans="1:3" x14ac:dyDescent="0.3">
      <c r="A851">
        <v>850</v>
      </c>
      <c r="B851" t="str">
        <f t="shared" ca="1" si="13"/>
        <v>Trial</v>
      </c>
      <c r="C851">
        <f ca="1" xml:space="preserve"> Sheet1!$G$11 * (1 + _xlfn.XLOOKUP(B851, Sheet2!$A$2:$A$4, Sheet2!$B$2:$B$4, 0))</f>
        <v>72</v>
      </c>
    </row>
    <row r="852" spans="1:3" x14ac:dyDescent="0.3">
      <c r="A852">
        <v>851</v>
      </c>
      <c r="B852" t="str">
        <f t="shared" ca="1" si="13"/>
        <v>Premium</v>
      </c>
      <c r="C852">
        <f ca="1" xml:space="preserve"> Sheet1!$G$11 * (1 + _xlfn.XLOOKUP(B852, Sheet2!$A$2:$A$4, Sheet2!$B$2:$B$4, 0))</f>
        <v>99.000000000000014</v>
      </c>
    </row>
    <row r="853" spans="1:3" x14ac:dyDescent="0.3">
      <c r="A853">
        <v>852</v>
      </c>
      <c r="B853" t="str">
        <f t="shared" ca="1" si="13"/>
        <v>Trial</v>
      </c>
      <c r="C853">
        <f ca="1" xml:space="preserve"> Sheet1!$G$11 * (1 + _xlfn.XLOOKUP(B853, Sheet2!$A$2:$A$4, Sheet2!$B$2:$B$4, 0))</f>
        <v>72</v>
      </c>
    </row>
    <row r="854" spans="1:3" x14ac:dyDescent="0.3">
      <c r="A854">
        <v>853</v>
      </c>
      <c r="B854" t="str">
        <f t="shared" ca="1" si="13"/>
        <v>Premium</v>
      </c>
      <c r="C854">
        <f ca="1" xml:space="preserve"> Sheet1!$G$11 * (1 + _xlfn.XLOOKUP(B854, Sheet2!$A$2:$A$4, Sheet2!$B$2:$B$4, 0))</f>
        <v>99.000000000000014</v>
      </c>
    </row>
    <row r="855" spans="1:3" x14ac:dyDescent="0.3">
      <c r="A855">
        <v>854</v>
      </c>
      <c r="B855" t="str">
        <f t="shared" ca="1" si="13"/>
        <v>Premium</v>
      </c>
      <c r="C855">
        <f ca="1" xml:space="preserve"> Sheet1!$G$11 * (1 + _xlfn.XLOOKUP(B855, Sheet2!$A$2:$A$4, Sheet2!$B$2:$B$4, 0))</f>
        <v>99.000000000000014</v>
      </c>
    </row>
    <row r="856" spans="1:3" x14ac:dyDescent="0.3">
      <c r="A856">
        <v>855</v>
      </c>
      <c r="B856" t="str">
        <f t="shared" ca="1" si="13"/>
        <v>Premium</v>
      </c>
      <c r="C856">
        <f ca="1" xml:space="preserve"> Sheet1!$G$11 * (1 + _xlfn.XLOOKUP(B856, Sheet2!$A$2:$A$4, Sheet2!$B$2:$B$4, 0))</f>
        <v>99.000000000000014</v>
      </c>
    </row>
    <row r="857" spans="1:3" x14ac:dyDescent="0.3">
      <c r="A857">
        <v>856</v>
      </c>
      <c r="B857" t="str">
        <f t="shared" ca="1" si="13"/>
        <v>Standard</v>
      </c>
      <c r="C857">
        <f ca="1" xml:space="preserve"> Sheet1!$G$11 * (1 + _xlfn.XLOOKUP(B857, Sheet2!$A$2:$A$4, Sheet2!$B$2:$B$4, 0))</f>
        <v>90</v>
      </c>
    </row>
    <row r="858" spans="1:3" x14ac:dyDescent="0.3">
      <c r="A858">
        <v>857</v>
      </c>
      <c r="B858" t="str">
        <f t="shared" ca="1" si="13"/>
        <v>Standard</v>
      </c>
      <c r="C858">
        <f ca="1" xml:space="preserve"> Sheet1!$G$11 * (1 + _xlfn.XLOOKUP(B858, Sheet2!$A$2:$A$4, Sheet2!$B$2:$B$4, 0))</f>
        <v>90</v>
      </c>
    </row>
    <row r="859" spans="1:3" x14ac:dyDescent="0.3">
      <c r="A859">
        <v>858</v>
      </c>
      <c r="B859" t="str">
        <f t="shared" ca="1" si="13"/>
        <v>Trial</v>
      </c>
      <c r="C859">
        <f ca="1" xml:space="preserve"> Sheet1!$G$11 * (1 + _xlfn.XLOOKUP(B859, Sheet2!$A$2:$A$4, Sheet2!$B$2:$B$4, 0))</f>
        <v>72</v>
      </c>
    </row>
    <row r="860" spans="1:3" x14ac:dyDescent="0.3">
      <c r="A860">
        <v>859</v>
      </c>
      <c r="B860" t="str">
        <f t="shared" ca="1" si="13"/>
        <v>Trial</v>
      </c>
      <c r="C860">
        <f ca="1" xml:space="preserve"> Sheet1!$G$11 * (1 + _xlfn.XLOOKUP(B860, Sheet2!$A$2:$A$4, Sheet2!$B$2:$B$4, 0))</f>
        <v>72</v>
      </c>
    </row>
    <row r="861" spans="1:3" x14ac:dyDescent="0.3">
      <c r="A861">
        <v>860</v>
      </c>
      <c r="B861" t="str">
        <f t="shared" ca="1" si="13"/>
        <v>Trial</v>
      </c>
      <c r="C861">
        <f ca="1" xml:space="preserve"> Sheet1!$G$11 * (1 + _xlfn.XLOOKUP(B861, Sheet2!$A$2:$A$4, Sheet2!$B$2:$B$4, 0))</f>
        <v>72</v>
      </c>
    </row>
    <row r="862" spans="1:3" x14ac:dyDescent="0.3">
      <c r="A862">
        <v>861</v>
      </c>
      <c r="B862" t="str">
        <f t="shared" ca="1" si="13"/>
        <v>Premium</v>
      </c>
      <c r="C862">
        <f ca="1" xml:space="preserve"> Sheet1!$G$11 * (1 + _xlfn.XLOOKUP(B862, Sheet2!$A$2:$A$4, Sheet2!$B$2:$B$4, 0))</f>
        <v>99.000000000000014</v>
      </c>
    </row>
    <row r="863" spans="1:3" x14ac:dyDescent="0.3">
      <c r="A863">
        <v>862</v>
      </c>
      <c r="B863" t="str">
        <f t="shared" ca="1" si="13"/>
        <v>Premium</v>
      </c>
      <c r="C863">
        <f ca="1" xml:space="preserve"> Sheet1!$G$11 * (1 + _xlfn.XLOOKUP(B863, Sheet2!$A$2:$A$4, Sheet2!$B$2:$B$4, 0))</f>
        <v>99.000000000000014</v>
      </c>
    </row>
    <row r="864" spans="1:3" x14ac:dyDescent="0.3">
      <c r="A864">
        <v>863</v>
      </c>
      <c r="B864" t="str">
        <f t="shared" ca="1" si="13"/>
        <v>Standard</v>
      </c>
      <c r="C864">
        <f ca="1" xml:space="preserve"> Sheet1!$G$11 * (1 + _xlfn.XLOOKUP(B864, Sheet2!$A$2:$A$4, Sheet2!$B$2:$B$4, 0))</f>
        <v>90</v>
      </c>
    </row>
    <row r="865" spans="1:3" x14ac:dyDescent="0.3">
      <c r="A865">
        <v>864</v>
      </c>
      <c r="B865" t="str">
        <f t="shared" ca="1" si="13"/>
        <v>Trial</v>
      </c>
      <c r="C865">
        <f ca="1" xml:space="preserve"> Sheet1!$G$11 * (1 + _xlfn.XLOOKUP(B865, Sheet2!$A$2:$A$4, Sheet2!$B$2:$B$4, 0))</f>
        <v>72</v>
      </c>
    </row>
    <row r="866" spans="1:3" x14ac:dyDescent="0.3">
      <c r="A866">
        <v>865</v>
      </c>
      <c r="B866" t="str">
        <f t="shared" ca="1" si="13"/>
        <v>Trial</v>
      </c>
      <c r="C866">
        <f ca="1" xml:space="preserve"> Sheet1!$G$11 * (1 + _xlfn.XLOOKUP(B866, Sheet2!$A$2:$A$4, Sheet2!$B$2:$B$4, 0))</f>
        <v>72</v>
      </c>
    </row>
    <row r="867" spans="1:3" x14ac:dyDescent="0.3">
      <c r="A867">
        <v>866</v>
      </c>
      <c r="B867" t="str">
        <f t="shared" ca="1" si="13"/>
        <v>Trial</v>
      </c>
      <c r="C867">
        <f ca="1" xml:space="preserve"> Sheet1!$G$11 * (1 + _xlfn.XLOOKUP(B867, Sheet2!$A$2:$A$4, Sheet2!$B$2:$B$4, 0))</f>
        <v>72</v>
      </c>
    </row>
    <row r="868" spans="1:3" x14ac:dyDescent="0.3">
      <c r="A868">
        <v>867</v>
      </c>
      <c r="B868" t="str">
        <f t="shared" ca="1" si="13"/>
        <v>Premium</v>
      </c>
      <c r="C868">
        <f ca="1" xml:space="preserve"> Sheet1!$G$11 * (1 + _xlfn.XLOOKUP(B868, Sheet2!$A$2:$A$4, Sheet2!$B$2:$B$4, 0))</f>
        <v>99.000000000000014</v>
      </c>
    </row>
    <row r="869" spans="1:3" x14ac:dyDescent="0.3">
      <c r="A869">
        <v>868</v>
      </c>
      <c r="B869" t="str">
        <f t="shared" ca="1" si="13"/>
        <v>Trial</v>
      </c>
      <c r="C869">
        <f ca="1" xml:space="preserve"> Sheet1!$G$11 * (1 + _xlfn.XLOOKUP(B869, Sheet2!$A$2:$A$4, Sheet2!$B$2:$B$4, 0))</f>
        <v>72</v>
      </c>
    </row>
    <row r="870" spans="1:3" x14ac:dyDescent="0.3">
      <c r="A870">
        <v>869</v>
      </c>
      <c r="B870" t="str">
        <f t="shared" ca="1" si="13"/>
        <v>Standard</v>
      </c>
      <c r="C870">
        <f ca="1" xml:space="preserve"> Sheet1!$G$11 * (1 + _xlfn.XLOOKUP(B870, Sheet2!$A$2:$A$4, Sheet2!$B$2:$B$4, 0))</f>
        <v>90</v>
      </c>
    </row>
    <row r="871" spans="1:3" x14ac:dyDescent="0.3">
      <c r="A871">
        <v>870</v>
      </c>
      <c r="B871" t="str">
        <f t="shared" ca="1" si="13"/>
        <v>Trial</v>
      </c>
      <c r="C871">
        <f ca="1" xml:space="preserve"> Sheet1!$G$11 * (1 + _xlfn.XLOOKUP(B871, Sheet2!$A$2:$A$4, Sheet2!$B$2:$B$4, 0))</f>
        <v>72</v>
      </c>
    </row>
    <row r="872" spans="1:3" x14ac:dyDescent="0.3">
      <c r="A872">
        <v>871</v>
      </c>
      <c r="B872" t="str">
        <f t="shared" ca="1" si="13"/>
        <v>Premium</v>
      </c>
      <c r="C872">
        <f ca="1" xml:space="preserve"> Sheet1!$G$11 * (1 + _xlfn.XLOOKUP(B872, Sheet2!$A$2:$A$4, Sheet2!$B$2:$B$4, 0))</f>
        <v>99.000000000000014</v>
      </c>
    </row>
    <row r="873" spans="1:3" x14ac:dyDescent="0.3">
      <c r="A873">
        <v>872</v>
      </c>
      <c r="B873" t="str">
        <f t="shared" ca="1" si="13"/>
        <v>Standard</v>
      </c>
      <c r="C873">
        <f ca="1" xml:space="preserve"> Sheet1!$G$11 * (1 + _xlfn.XLOOKUP(B873, Sheet2!$A$2:$A$4, Sheet2!$B$2:$B$4, 0))</f>
        <v>90</v>
      </c>
    </row>
    <row r="874" spans="1:3" x14ac:dyDescent="0.3">
      <c r="A874">
        <v>873</v>
      </c>
      <c r="B874" t="str">
        <f t="shared" ca="1" si="13"/>
        <v>Premium</v>
      </c>
      <c r="C874">
        <f ca="1" xml:space="preserve"> Sheet1!$G$11 * (1 + _xlfn.XLOOKUP(B874, Sheet2!$A$2:$A$4, Sheet2!$B$2:$B$4, 0))</f>
        <v>99.000000000000014</v>
      </c>
    </row>
    <row r="875" spans="1:3" x14ac:dyDescent="0.3">
      <c r="A875">
        <v>874</v>
      </c>
      <c r="B875" t="str">
        <f t="shared" ca="1" si="13"/>
        <v>Standard</v>
      </c>
      <c r="C875">
        <f ca="1" xml:space="preserve"> Sheet1!$G$11 * (1 + _xlfn.XLOOKUP(B875, Sheet2!$A$2:$A$4, Sheet2!$B$2:$B$4, 0))</f>
        <v>90</v>
      </c>
    </row>
    <row r="876" spans="1:3" x14ac:dyDescent="0.3">
      <c r="A876">
        <v>875</v>
      </c>
      <c r="B876" t="str">
        <f t="shared" ca="1" si="13"/>
        <v>Premium</v>
      </c>
      <c r="C876">
        <f ca="1" xml:space="preserve"> Sheet1!$G$11 * (1 + _xlfn.XLOOKUP(B876, Sheet2!$A$2:$A$4, Sheet2!$B$2:$B$4, 0))</f>
        <v>99.000000000000014</v>
      </c>
    </row>
    <row r="877" spans="1:3" x14ac:dyDescent="0.3">
      <c r="A877">
        <v>876</v>
      </c>
      <c r="B877" t="str">
        <f t="shared" ca="1" si="13"/>
        <v>Standard</v>
      </c>
      <c r="C877">
        <f ca="1" xml:space="preserve"> Sheet1!$G$11 * (1 + _xlfn.XLOOKUP(B877, Sheet2!$A$2:$A$4, Sheet2!$B$2:$B$4, 0))</f>
        <v>90</v>
      </c>
    </row>
    <row r="878" spans="1:3" x14ac:dyDescent="0.3">
      <c r="A878">
        <v>877</v>
      </c>
      <c r="B878" t="str">
        <f t="shared" ca="1" si="13"/>
        <v>Trial</v>
      </c>
      <c r="C878">
        <f ca="1" xml:space="preserve"> Sheet1!$G$11 * (1 + _xlfn.XLOOKUP(B878, Sheet2!$A$2:$A$4, Sheet2!$B$2:$B$4, 0))</f>
        <v>72</v>
      </c>
    </row>
    <row r="879" spans="1:3" x14ac:dyDescent="0.3">
      <c r="A879">
        <v>878</v>
      </c>
      <c r="B879" t="str">
        <f t="shared" ca="1" si="13"/>
        <v>Standard</v>
      </c>
      <c r="C879">
        <f ca="1" xml:space="preserve"> Sheet1!$G$11 * (1 + _xlfn.XLOOKUP(B879, Sheet2!$A$2:$A$4, Sheet2!$B$2:$B$4, 0))</f>
        <v>90</v>
      </c>
    </row>
    <row r="880" spans="1:3" x14ac:dyDescent="0.3">
      <c r="A880">
        <v>879</v>
      </c>
      <c r="B880" t="str">
        <f t="shared" ca="1" si="13"/>
        <v>Premium</v>
      </c>
      <c r="C880">
        <f ca="1" xml:space="preserve"> Sheet1!$G$11 * (1 + _xlfn.XLOOKUP(B880, Sheet2!$A$2:$A$4, Sheet2!$B$2:$B$4, 0))</f>
        <v>99.000000000000014</v>
      </c>
    </row>
    <row r="881" spans="1:3" x14ac:dyDescent="0.3">
      <c r="A881">
        <v>880</v>
      </c>
      <c r="B881" t="str">
        <f t="shared" ca="1" si="13"/>
        <v>Premium</v>
      </c>
      <c r="C881">
        <f ca="1" xml:space="preserve"> Sheet1!$G$11 * (1 + _xlfn.XLOOKUP(B881, Sheet2!$A$2:$A$4, Sheet2!$B$2:$B$4, 0))</f>
        <v>99.000000000000014</v>
      </c>
    </row>
    <row r="882" spans="1:3" x14ac:dyDescent="0.3">
      <c r="A882">
        <v>881</v>
      </c>
      <c r="B882" t="str">
        <f t="shared" ca="1" si="13"/>
        <v>Trial</v>
      </c>
      <c r="C882">
        <f ca="1" xml:space="preserve"> Sheet1!$G$11 * (1 + _xlfn.XLOOKUP(B882, Sheet2!$A$2:$A$4, Sheet2!$B$2:$B$4, 0))</f>
        <v>72</v>
      </c>
    </row>
    <row r="883" spans="1:3" x14ac:dyDescent="0.3">
      <c r="A883">
        <v>882</v>
      </c>
      <c r="B883" t="str">
        <f t="shared" ca="1" si="13"/>
        <v>Premium</v>
      </c>
      <c r="C883">
        <f ca="1" xml:space="preserve"> Sheet1!$G$11 * (1 + _xlfn.XLOOKUP(B883, Sheet2!$A$2:$A$4, Sheet2!$B$2:$B$4, 0))</f>
        <v>99.000000000000014</v>
      </c>
    </row>
    <row r="884" spans="1:3" x14ac:dyDescent="0.3">
      <c r="A884">
        <v>883</v>
      </c>
      <c r="B884" t="str">
        <f t="shared" ca="1" si="13"/>
        <v>Standard</v>
      </c>
      <c r="C884">
        <f ca="1" xml:space="preserve"> Sheet1!$G$11 * (1 + _xlfn.XLOOKUP(B884, Sheet2!$A$2:$A$4, Sheet2!$B$2:$B$4, 0))</f>
        <v>90</v>
      </c>
    </row>
    <row r="885" spans="1:3" x14ac:dyDescent="0.3">
      <c r="A885">
        <v>884</v>
      </c>
      <c r="B885" t="str">
        <f t="shared" ca="1" si="13"/>
        <v>Trial</v>
      </c>
      <c r="C885">
        <f ca="1" xml:space="preserve"> Sheet1!$G$11 * (1 + _xlfn.XLOOKUP(B885, Sheet2!$A$2:$A$4, Sheet2!$B$2:$B$4, 0))</f>
        <v>72</v>
      </c>
    </row>
    <row r="886" spans="1:3" x14ac:dyDescent="0.3">
      <c r="A886">
        <v>885</v>
      </c>
      <c r="B886" t="str">
        <f t="shared" ca="1" si="13"/>
        <v>Premium</v>
      </c>
      <c r="C886">
        <f ca="1" xml:space="preserve"> Sheet1!$G$11 * (1 + _xlfn.XLOOKUP(B886, Sheet2!$A$2:$A$4, Sheet2!$B$2:$B$4, 0))</f>
        <v>99.000000000000014</v>
      </c>
    </row>
    <row r="887" spans="1:3" x14ac:dyDescent="0.3">
      <c r="A887">
        <v>886</v>
      </c>
      <c r="B887" t="str">
        <f t="shared" ca="1" si="13"/>
        <v>Standard</v>
      </c>
      <c r="C887">
        <f ca="1" xml:space="preserve"> Sheet1!$G$11 * (1 + _xlfn.XLOOKUP(B887, Sheet2!$A$2:$A$4, Sheet2!$B$2:$B$4, 0))</f>
        <v>90</v>
      </c>
    </row>
    <row r="888" spans="1:3" x14ac:dyDescent="0.3">
      <c r="A888">
        <v>887</v>
      </c>
      <c r="B888" t="str">
        <f t="shared" ca="1" si="13"/>
        <v>Trial</v>
      </c>
      <c r="C888">
        <f ca="1" xml:space="preserve"> Sheet1!$G$11 * (1 + _xlfn.XLOOKUP(B888, Sheet2!$A$2:$A$4, Sheet2!$B$2:$B$4, 0))</f>
        <v>72</v>
      </c>
    </row>
    <row r="889" spans="1:3" x14ac:dyDescent="0.3">
      <c r="A889">
        <v>888</v>
      </c>
      <c r="B889" t="str">
        <f t="shared" ca="1" si="13"/>
        <v>Premium</v>
      </c>
      <c r="C889">
        <f ca="1" xml:space="preserve"> Sheet1!$G$11 * (1 + _xlfn.XLOOKUP(B889, Sheet2!$A$2:$A$4, Sheet2!$B$2:$B$4, 0))</f>
        <v>99.000000000000014</v>
      </c>
    </row>
    <row r="890" spans="1:3" x14ac:dyDescent="0.3">
      <c r="A890">
        <v>889</v>
      </c>
      <c r="B890" t="str">
        <f t="shared" ca="1" si="13"/>
        <v>Premium</v>
      </c>
      <c r="C890">
        <f ca="1" xml:space="preserve"> Sheet1!$G$11 * (1 + _xlfn.XLOOKUP(B890, Sheet2!$A$2:$A$4, Sheet2!$B$2:$B$4, 0))</f>
        <v>99.000000000000014</v>
      </c>
    </row>
    <row r="891" spans="1:3" x14ac:dyDescent="0.3">
      <c r="A891">
        <v>890</v>
      </c>
      <c r="B891" t="str">
        <f t="shared" ca="1" si="13"/>
        <v>Standard</v>
      </c>
      <c r="C891">
        <f ca="1" xml:space="preserve"> Sheet1!$G$11 * (1 + _xlfn.XLOOKUP(B891, Sheet2!$A$2:$A$4, Sheet2!$B$2:$B$4, 0))</f>
        <v>90</v>
      </c>
    </row>
    <row r="892" spans="1:3" x14ac:dyDescent="0.3">
      <c r="A892">
        <v>891</v>
      </c>
      <c r="B892" t="str">
        <f t="shared" ca="1" si="13"/>
        <v>Trial</v>
      </c>
      <c r="C892">
        <f ca="1" xml:space="preserve"> Sheet1!$G$11 * (1 + _xlfn.XLOOKUP(B892, Sheet2!$A$2:$A$4, Sheet2!$B$2:$B$4, 0))</f>
        <v>72</v>
      </c>
    </row>
    <row r="893" spans="1:3" x14ac:dyDescent="0.3">
      <c r="A893">
        <v>892</v>
      </c>
      <c r="B893" t="str">
        <f t="shared" ca="1" si="13"/>
        <v>Trial</v>
      </c>
      <c r="C893">
        <f ca="1" xml:space="preserve"> Sheet1!$G$11 * (1 + _xlfn.XLOOKUP(B893, Sheet2!$A$2:$A$4, Sheet2!$B$2:$B$4, 0))</f>
        <v>72</v>
      </c>
    </row>
    <row r="894" spans="1:3" x14ac:dyDescent="0.3">
      <c r="A894">
        <v>893</v>
      </c>
      <c r="B894" t="str">
        <f t="shared" ca="1" si="13"/>
        <v>Premium</v>
      </c>
      <c r="C894">
        <f ca="1" xml:space="preserve"> Sheet1!$G$11 * (1 + _xlfn.XLOOKUP(B894, Sheet2!$A$2:$A$4, Sheet2!$B$2:$B$4, 0))</f>
        <v>99.000000000000014</v>
      </c>
    </row>
    <row r="895" spans="1:3" x14ac:dyDescent="0.3">
      <c r="A895">
        <v>894</v>
      </c>
      <c r="B895" t="str">
        <f t="shared" ca="1" si="13"/>
        <v>Premium</v>
      </c>
      <c r="C895">
        <f ca="1" xml:space="preserve"> Sheet1!$G$11 * (1 + _xlfn.XLOOKUP(B895, Sheet2!$A$2:$A$4, Sheet2!$B$2:$B$4, 0))</f>
        <v>99.000000000000014</v>
      </c>
    </row>
    <row r="896" spans="1:3" x14ac:dyDescent="0.3">
      <c r="A896">
        <v>895</v>
      </c>
      <c r="B896" t="str">
        <f t="shared" ca="1" si="13"/>
        <v>Standard</v>
      </c>
      <c r="C896">
        <f ca="1" xml:space="preserve"> Sheet1!$G$11 * (1 + _xlfn.XLOOKUP(B896, Sheet2!$A$2:$A$4, Sheet2!$B$2:$B$4, 0))</f>
        <v>90</v>
      </c>
    </row>
    <row r="897" spans="1:3" x14ac:dyDescent="0.3">
      <c r="A897">
        <v>896</v>
      </c>
      <c r="B897" t="str">
        <f t="shared" ca="1" si="13"/>
        <v>Premium</v>
      </c>
      <c r="C897">
        <f ca="1" xml:space="preserve"> Sheet1!$G$11 * (1 + _xlfn.XLOOKUP(B897, Sheet2!$A$2:$A$4, Sheet2!$B$2:$B$4, 0))</f>
        <v>99.000000000000014</v>
      </c>
    </row>
    <row r="898" spans="1:3" x14ac:dyDescent="0.3">
      <c r="A898">
        <v>897</v>
      </c>
      <c r="B898" t="str">
        <f t="shared" ca="1" si="13"/>
        <v>Standard</v>
      </c>
      <c r="C898">
        <f ca="1" xml:space="preserve"> Sheet1!$G$11 * (1 + _xlfn.XLOOKUP(B898, Sheet2!$A$2:$A$4, Sheet2!$B$2:$B$4, 0))</f>
        <v>90</v>
      </c>
    </row>
    <row r="899" spans="1:3" x14ac:dyDescent="0.3">
      <c r="A899">
        <v>898</v>
      </c>
      <c r="B899" t="str">
        <f t="shared" ref="B899:B962" ca="1" si="14">CHOOSE(RANDBETWEEN(1,3),"Premium","Standard","Trial")</f>
        <v>Premium</v>
      </c>
      <c r="C899">
        <f ca="1" xml:space="preserve"> Sheet1!$G$11 * (1 + _xlfn.XLOOKUP(B899, Sheet2!$A$2:$A$4, Sheet2!$B$2:$B$4, 0))</f>
        <v>99.000000000000014</v>
      </c>
    </row>
    <row r="900" spans="1:3" x14ac:dyDescent="0.3">
      <c r="A900">
        <v>899</v>
      </c>
      <c r="B900" t="str">
        <f t="shared" ca="1" si="14"/>
        <v>Trial</v>
      </c>
      <c r="C900">
        <f ca="1" xml:space="preserve"> Sheet1!$G$11 * (1 + _xlfn.XLOOKUP(B900, Sheet2!$A$2:$A$4, Sheet2!$B$2:$B$4, 0))</f>
        <v>72</v>
      </c>
    </row>
    <row r="901" spans="1:3" x14ac:dyDescent="0.3">
      <c r="A901">
        <v>900</v>
      </c>
      <c r="B901" t="str">
        <f t="shared" ca="1" si="14"/>
        <v>Standard</v>
      </c>
      <c r="C901">
        <f ca="1" xml:space="preserve"> Sheet1!$G$11 * (1 + _xlfn.XLOOKUP(B901, Sheet2!$A$2:$A$4, Sheet2!$B$2:$B$4, 0))</f>
        <v>90</v>
      </c>
    </row>
    <row r="902" spans="1:3" x14ac:dyDescent="0.3">
      <c r="A902">
        <v>901</v>
      </c>
      <c r="B902" t="str">
        <f t="shared" ca="1" si="14"/>
        <v>Standard</v>
      </c>
      <c r="C902">
        <f ca="1" xml:space="preserve"> Sheet1!$G$11 * (1 + _xlfn.XLOOKUP(B902, Sheet2!$A$2:$A$4, Sheet2!$B$2:$B$4, 0))</f>
        <v>90</v>
      </c>
    </row>
    <row r="903" spans="1:3" x14ac:dyDescent="0.3">
      <c r="A903">
        <v>902</v>
      </c>
      <c r="B903" t="str">
        <f t="shared" ca="1" si="14"/>
        <v>Standard</v>
      </c>
      <c r="C903">
        <f ca="1" xml:space="preserve"> Sheet1!$G$11 * (1 + _xlfn.XLOOKUP(B903, Sheet2!$A$2:$A$4, Sheet2!$B$2:$B$4, 0))</f>
        <v>90</v>
      </c>
    </row>
    <row r="904" spans="1:3" x14ac:dyDescent="0.3">
      <c r="A904">
        <v>903</v>
      </c>
      <c r="B904" t="str">
        <f t="shared" ca="1" si="14"/>
        <v>Trial</v>
      </c>
      <c r="C904">
        <f ca="1" xml:space="preserve"> Sheet1!$G$11 * (1 + _xlfn.XLOOKUP(B904, Sheet2!$A$2:$A$4, Sheet2!$B$2:$B$4, 0))</f>
        <v>72</v>
      </c>
    </row>
    <row r="905" spans="1:3" x14ac:dyDescent="0.3">
      <c r="A905">
        <v>904</v>
      </c>
      <c r="B905" t="str">
        <f t="shared" ca="1" si="14"/>
        <v>Premium</v>
      </c>
      <c r="C905">
        <f ca="1" xml:space="preserve"> Sheet1!$G$11 * (1 + _xlfn.XLOOKUP(B905, Sheet2!$A$2:$A$4, Sheet2!$B$2:$B$4, 0))</f>
        <v>99.000000000000014</v>
      </c>
    </row>
    <row r="906" spans="1:3" x14ac:dyDescent="0.3">
      <c r="A906">
        <v>905</v>
      </c>
      <c r="B906" t="str">
        <f t="shared" ca="1" si="14"/>
        <v>Premium</v>
      </c>
      <c r="C906">
        <f ca="1" xml:space="preserve"> Sheet1!$G$11 * (1 + _xlfn.XLOOKUP(B906, Sheet2!$A$2:$A$4, Sheet2!$B$2:$B$4, 0))</f>
        <v>99.000000000000014</v>
      </c>
    </row>
    <row r="907" spans="1:3" x14ac:dyDescent="0.3">
      <c r="A907">
        <v>906</v>
      </c>
      <c r="B907" t="str">
        <f t="shared" ca="1" si="14"/>
        <v>Standard</v>
      </c>
      <c r="C907">
        <f ca="1" xml:space="preserve"> Sheet1!$G$11 * (1 + _xlfn.XLOOKUP(B907, Sheet2!$A$2:$A$4, Sheet2!$B$2:$B$4, 0))</f>
        <v>90</v>
      </c>
    </row>
    <row r="908" spans="1:3" x14ac:dyDescent="0.3">
      <c r="A908">
        <v>907</v>
      </c>
      <c r="B908" t="str">
        <f t="shared" ca="1" si="14"/>
        <v>Trial</v>
      </c>
      <c r="C908">
        <f ca="1" xml:space="preserve"> Sheet1!$G$11 * (1 + _xlfn.XLOOKUP(B908, Sheet2!$A$2:$A$4, Sheet2!$B$2:$B$4, 0))</f>
        <v>72</v>
      </c>
    </row>
    <row r="909" spans="1:3" x14ac:dyDescent="0.3">
      <c r="A909">
        <v>908</v>
      </c>
      <c r="B909" t="str">
        <f t="shared" ca="1" si="14"/>
        <v>Standard</v>
      </c>
      <c r="C909">
        <f ca="1" xml:space="preserve"> Sheet1!$G$11 * (1 + _xlfn.XLOOKUP(B909, Sheet2!$A$2:$A$4, Sheet2!$B$2:$B$4, 0))</f>
        <v>90</v>
      </c>
    </row>
    <row r="910" spans="1:3" x14ac:dyDescent="0.3">
      <c r="A910">
        <v>909</v>
      </c>
      <c r="B910" t="str">
        <f t="shared" ca="1" si="14"/>
        <v>Standard</v>
      </c>
      <c r="C910">
        <f ca="1" xml:space="preserve"> Sheet1!$G$11 * (1 + _xlfn.XLOOKUP(B910, Sheet2!$A$2:$A$4, Sheet2!$B$2:$B$4, 0))</f>
        <v>90</v>
      </c>
    </row>
    <row r="911" spans="1:3" x14ac:dyDescent="0.3">
      <c r="A911">
        <v>910</v>
      </c>
      <c r="B911" t="str">
        <f t="shared" ca="1" si="14"/>
        <v>Trial</v>
      </c>
      <c r="C911">
        <f ca="1" xml:space="preserve"> Sheet1!$G$11 * (1 + _xlfn.XLOOKUP(B911, Sheet2!$A$2:$A$4, Sheet2!$B$2:$B$4, 0))</f>
        <v>72</v>
      </c>
    </row>
    <row r="912" spans="1:3" x14ac:dyDescent="0.3">
      <c r="A912">
        <v>911</v>
      </c>
      <c r="B912" t="str">
        <f t="shared" ca="1" si="14"/>
        <v>Premium</v>
      </c>
      <c r="C912">
        <f ca="1" xml:space="preserve"> Sheet1!$G$11 * (1 + _xlfn.XLOOKUP(B912, Sheet2!$A$2:$A$4, Sheet2!$B$2:$B$4, 0))</f>
        <v>99.000000000000014</v>
      </c>
    </row>
    <row r="913" spans="1:3" x14ac:dyDescent="0.3">
      <c r="A913">
        <v>912</v>
      </c>
      <c r="B913" t="str">
        <f t="shared" ca="1" si="14"/>
        <v>Premium</v>
      </c>
      <c r="C913">
        <f ca="1" xml:space="preserve"> Sheet1!$G$11 * (1 + _xlfn.XLOOKUP(B913, Sheet2!$A$2:$A$4, Sheet2!$B$2:$B$4, 0))</f>
        <v>99.000000000000014</v>
      </c>
    </row>
    <row r="914" spans="1:3" x14ac:dyDescent="0.3">
      <c r="A914">
        <v>913</v>
      </c>
      <c r="B914" t="str">
        <f t="shared" ca="1" si="14"/>
        <v>Premium</v>
      </c>
      <c r="C914">
        <f ca="1" xml:space="preserve"> Sheet1!$G$11 * (1 + _xlfn.XLOOKUP(B914, Sheet2!$A$2:$A$4, Sheet2!$B$2:$B$4, 0))</f>
        <v>99.000000000000014</v>
      </c>
    </row>
    <row r="915" spans="1:3" x14ac:dyDescent="0.3">
      <c r="A915">
        <v>914</v>
      </c>
      <c r="B915" t="str">
        <f t="shared" ca="1" si="14"/>
        <v>Standard</v>
      </c>
      <c r="C915">
        <f ca="1" xml:space="preserve"> Sheet1!$G$11 * (1 + _xlfn.XLOOKUP(B915, Sheet2!$A$2:$A$4, Sheet2!$B$2:$B$4, 0))</f>
        <v>90</v>
      </c>
    </row>
    <row r="916" spans="1:3" x14ac:dyDescent="0.3">
      <c r="A916">
        <v>915</v>
      </c>
      <c r="B916" t="str">
        <f t="shared" ca="1" si="14"/>
        <v>Trial</v>
      </c>
      <c r="C916">
        <f ca="1" xml:space="preserve"> Sheet1!$G$11 * (1 + _xlfn.XLOOKUP(B916, Sheet2!$A$2:$A$4, Sheet2!$B$2:$B$4, 0))</f>
        <v>72</v>
      </c>
    </row>
    <row r="917" spans="1:3" x14ac:dyDescent="0.3">
      <c r="A917">
        <v>916</v>
      </c>
      <c r="B917" t="str">
        <f t="shared" ca="1" si="14"/>
        <v>Standard</v>
      </c>
      <c r="C917">
        <f ca="1" xml:space="preserve"> Sheet1!$G$11 * (1 + _xlfn.XLOOKUP(B917, Sheet2!$A$2:$A$4, Sheet2!$B$2:$B$4, 0))</f>
        <v>90</v>
      </c>
    </row>
    <row r="918" spans="1:3" x14ac:dyDescent="0.3">
      <c r="A918">
        <v>917</v>
      </c>
      <c r="B918" t="str">
        <f t="shared" ca="1" si="14"/>
        <v>Standard</v>
      </c>
      <c r="C918">
        <f ca="1" xml:space="preserve"> Sheet1!$G$11 * (1 + _xlfn.XLOOKUP(B918, Sheet2!$A$2:$A$4, Sheet2!$B$2:$B$4, 0))</f>
        <v>90</v>
      </c>
    </row>
    <row r="919" spans="1:3" x14ac:dyDescent="0.3">
      <c r="A919">
        <v>918</v>
      </c>
      <c r="B919" t="str">
        <f t="shared" ca="1" si="14"/>
        <v>Standard</v>
      </c>
      <c r="C919">
        <f ca="1" xml:space="preserve"> Sheet1!$G$11 * (1 + _xlfn.XLOOKUP(B919, Sheet2!$A$2:$A$4, Sheet2!$B$2:$B$4, 0))</f>
        <v>90</v>
      </c>
    </row>
    <row r="920" spans="1:3" x14ac:dyDescent="0.3">
      <c r="A920">
        <v>919</v>
      </c>
      <c r="B920" t="str">
        <f t="shared" ca="1" si="14"/>
        <v>Standard</v>
      </c>
      <c r="C920">
        <f ca="1" xml:space="preserve"> Sheet1!$G$11 * (1 + _xlfn.XLOOKUP(B920, Sheet2!$A$2:$A$4, Sheet2!$B$2:$B$4, 0))</f>
        <v>90</v>
      </c>
    </row>
    <row r="921" spans="1:3" x14ac:dyDescent="0.3">
      <c r="A921">
        <v>920</v>
      </c>
      <c r="B921" t="str">
        <f t="shared" ca="1" si="14"/>
        <v>Premium</v>
      </c>
      <c r="C921">
        <f ca="1" xml:space="preserve"> Sheet1!$G$11 * (1 + _xlfn.XLOOKUP(B921, Sheet2!$A$2:$A$4, Sheet2!$B$2:$B$4, 0))</f>
        <v>99.000000000000014</v>
      </c>
    </row>
    <row r="922" spans="1:3" x14ac:dyDescent="0.3">
      <c r="A922">
        <v>921</v>
      </c>
      <c r="B922" t="str">
        <f t="shared" ca="1" si="14"/>
        <v>Trial</v>
      </c>
      <c r="C922">
        <f ca="1" xml:space="preserve"> Sheet1!$G$11 * (1 + _xlfn.XLOOKUP(B922, Sheet2!$A$2:$A$4, Sheet2!$B$2:$B$4, 0))</f>
        <v>72</v>
      </c>
    </row>
    <row r="923" spans="1:3" x14ac:dyDescent="0.3">
      <c r="A923">
        <v>922</v>
      </c>
      <c r="B923" t="str">
        <f t="shared" ca="1" si="14"/>
        <v>Standard</v>
      </c>
      <c r="C923">
        <f ca="1" xml:space="preserve"> Sheet1!$G$11 * (1 + _xlfn.XLOOKUP(B923, Sheet2!$A$2:$A$4, Sheet2!$B$2:$B$4, 0))</f>
        <v>90</v>
      </c>
    </row>
    <row r="924" spans="1:3" x14ac:dyDescent="0.3">
      <c r="A924">
        <v>923</v>
      </c>
      <c r="B924" t="str">
        <f t="shared" ca="1" si="14"/>
        <v>Trial</v>
      </c>
      <c r="C924">
        <f ca="1" xml:space="preserve"> Sheet1!$G$11 * (1 + _xlfn.XLOOKUP(B924, Sheet2!$A$2:$A$4, Sheet2!$B$2:$B$4, 0))</f>
        <v>72</v>
      </c>
    </row>
    <row r="925" spans="1:3" x14ac:dyDescent="0.3">
      <c r="A925">
        <v>924</v>
      </c>
      <c r="B925" t="str">
        <f t="shared" ca="1" si="14"/>
        <v>Premium</v>
      </c>
      <c r="C925">
        <f ca="1" xml:space="preserve"> Sheet1!$G$11 * (1 + _xlfn.XLOOKUP(B925, Sheet2!$A$2:$A$4, Sheet2!$B$2:$B$4, 0))</f>
        <v>99.000000000000014</v>
      </c>
    </row>
    <row r="926" spans="1:3" x14ac:dyDescent="0.3">
      <c r="A926">
        <v>925</v>
      </c>
      <c r="B926" t="str">
        <f t="shared" ca="1" si="14"/>
        <v>Trial</v>
      </c>
      <c r="C926">
        <f ca="1" xml:space="preserve"> Sheet1!$G$11 * (1 + _xlfn.XLOOKUP(B926, Sheet2!$A$2:$A$4, Sheet2!$B$2:$B$4, 0))</f>
        <v>72</v>
      </c>
    </row>
    <row r="927" spans="1:3" x14ac:dyDescent="0.3">
      <c r="A927">
        <v>926</v>
      </c>
      <c r="B927" t="str">
        <f t="shared" ca="1" si="14"/>
        <v>Premium</v>
      </c>
      <c r="C927">
        <f ca="1" xml:space="preserve"> Sheet1!$G$11 * (1 + _xlfn.XLOOKUP(B927, Sheet2!$A$2:$A$4, Sheet2!$B$2:$B$4, 0))</f>
        <v>99.000000000000014</v>
      </c>
    </row>
    <row r="928" spans="1:3" x14ac:dyDescent="0.3">
      <c r="A928">
        <v>927</v>
      </c>
      <c r="B928" t="str">
        <f t="shared" ca="1" si="14"/>
        <v>Standard</v>
      </c>
      <c r="C928">
        <f ca="1" xml:space="preserve"> Sheet1!$G$11 * (1 + _xlfn.XLOOKUP(B928, Sheet2!$A$2:$A$4, Sheet2!$B$2:$B$4, 0))</f>
        <v>90</v>
      </c>
    </row>
    <row r="929" spans="1:3" x14ac:dyDescent="0.3">
      <c r="A929">
        <v>928</v>
      </c>
      <c r="B929" t="str">
        <f t="shared" ca="1" si="14"/>
        <v>Premium</v>
      </c>
      <c r="C929">
        <f ca="1" xml:space="preserve"> Sheet1!$G$11 * (1 + _xlfn.XLOOKUP(B929, Sheet2!$A$2:$A$4, Sheet2!$B$2:$B$4, 0))</f>
        <v>99.000000000000014</v>
      </c>
    </row>
    <row r="930" spans="1:3" x14ac:dyDescent="0.3">
      <c r="A930">
        <v>929</v>
      </c>
      <c r="B930" t="str">
        <f t="shared" ca="1" si="14"/>
        <v>Trial</v>
      </c>
      <c r="C930">
        <f ca="1" xml:space="preserve"> Sheet1!$G$11 * (1 + _xlfn.XLOOKUP(B930, Sheet2!$A$2:$A$4, Sheet2!$B$2:$B$4, 0))</f>
        <v>72</v>
      </c>
    </row>
    <row r="931" spans="1:3" x14ac:dyDescent="0.3">
      <c r="A931">
        <v>930</v>
      </c>
      <c r="B931" t="str">
        <f t="shared" ca="1" si="14"/>
        <v>Premium</v>
      </c>
      <c r="C931">
        <f ca="1" xml:space="preserve"> Sheet1!$G$11 * (1 + _xlfn.XLOOKUP(B931, Sheet2!$A$2:$A$4, Sheet2!$B$2:$B$4, 0))</f>
        <v>99.000000000000014</v>
      </c>
    </row>
    <row r="932" spans="1:3" x14ac:dyDescent="0.3">
      <c r="A932">
        <v>931</v>
      </c>
      <c r="B932" t="str">
        <f t="shared" ca="1" si="14"/>
        <v>Standard</v>
      </c>
      <c r="C932">
        <f ca="1" xml:space="preserve"> Sheet1!$G$11 * (1 + _xlfn.XLOOKUP(B932, Sheet2!$A$2:$A$4, Sheet2!$B$2:$B$4, 0))</f>
        <v>90</v>
      </c>
    </row>
    <row r="933" spans="1:3" x14ac:dyDescent="0.3">
      <c r="A933">
        <v>932</v>
      </c>
      <c r="B933" t="str">
        <f t="shared" ca="1" si="14"/>
        <v>Premium</v>
      </c>
      <c r="C933">
        <f ca="1" xml:space="preserve"> Sheet1!$G$11 * (1 + _xlfn.XLOOKUP(B933, Sheet2!$A$2:$A$4, Sheet2!$B$2:$B$4, 0))</f>
        <v>99.000000000000014</v>
      </c>
    </row>
    <row r="934" spans="1:3" x14ac:dyDescent="0.3">
      <c r="A934">
        <v>933</v>
      </c>
      <c r="B934" t="str">
        <f t="shared" ca="1" si="14"/>
        <v>Premium</v>
      </c>
      <c r="C934">
        <f ca="1" xml:space="preserve"> Sheet1!$G$11 * (1 + _xlfn.XLOOKUP(B934, Sheet2!$A$2:$A$4, Sheet2!$B$2:$B$4, 0))</f>
        <v>99.000000000000014</v>
      </c>
    </row>
    <row r="935" spans="1:3" x14ac:dyDescent="0.3">
      <c r="A935">
        <v>934</v>
      </c>
      <c r="B935" t="str">
        <f t="shared" ca="1" si="14"/>
        <v>Premium</v>
      </c>
      <c r="C935">
        <f ca="1" xml:space="preserve"> Sheet1!$G$11 * (1 + _xlfn.XLOOKUP(B935, Sheet2!$A$2:$A$4, Sheet2!$B$2:$B$4, 0))</f>
        <v>99.000000000000014</v>
      </c>
    </row>
    <row r="936" spans="1:3" x14ac:dyDescent="0.3">
      <c r="A936">
        <v>935</v>
      </c>
      <c r="B936" t="str">
        <f t="shared" ca="1" si="14"/>
        <v>Standard</v>
      </c>
      <c r="C936">
        <f ca="1" xml:space="preserve"> Sheet1!$G$11 * (1 + _xlfn.XLOOKUP(B936, Sheet2!$A$2:$A$4, Sheet2!$B$2:$B$4, 0))</f>
        <v>90</v>
      </c>
    </row>
    <row r="937" spans="1:3" x14ac:dyDescent="0.3">
      <c r="A937">
        <v>936</v>
      </c>
      <c r="B937" t="str">
        <f t="shared" ca="1" si="14"/>
        <v>Trial</v>
      </c>
      <c r="C937">
        <f ca="1" xml:space="preserve"> Sheet1!$G$11 * (1 + _xlfn.XLOOKUP(B937, Sheet2!$A$2:$A$4, Sheet2!$B$2:$B$4, 0))</f>
        <v>72</v>
      </c>
    </row>
    <row r="938" spans="1:3" x14ac:dyDescent="0.3">
      <c r="A938">
        <v>937</v>
      </c>
      <c r="B938" t="str">
        <f t="shared" ca="1" si="14"/>
        <v>Premium</v>
      </c>
      <c r="C938">
        <f ca="1" xml:space="preserve"> Sheet1!$G$11 * (1 + _xlfn.XLOOKUP(B938, Sheet2!$A$2:$A$4, Sheet2!$B$2:$B$4, 0))</f>
        <v>99.000000000000014</v>
      </c>
    </row>
    <row r="939" spans="1:3" x14ac:dyDescent="0.3">
      <c r="A939">
        <v>938</v>
      </c>
      <c r="B939" t="str">
        <f t="shared" ca="1" si="14"/>
        <v>Premium</v>
      </c>
      <c r="C939">
        <f ca="1" xml:space="preserve"> Sheet1!$G$11 * (1 + _xlfn.XLOOKUP(B939, Sheet2!$A$2:$A$4, Sheet2!$B$2:$B$4, 0))</f>
        <v>99.000000000000014</v>
      </c>
    </row>
    <row r="940" spans="1:3" x14ac:dyDescent="0.3">
      <c r="A940">
        <v>939</v>
      </c>
      <c r="B940" t="str">
        <f t="shared" ca="1" si="14"/>
        <v>Trial</v>
      </c>
      <c r="C940">
        <f ca="1" xml:space="preserve"> Sheet1!$G$11 * (1 + _xlfn.XLOOKUP(B940, Sheet2!$A$2:$A$4, Sheet2!$B$2:$B$4, 0))</f>
        <v>72</v>
      </c>
    </row>
    <row r="941" spans="1:3" x14ac:dyDescent="0.3">
      <c r="A941">
        <v>940</v>
      </c>
      <c r="B941" t="str">
        <f t="shared" ca="1" si="14"/>
        <v>Premium</v>
      </c>
      <c r="C941">
        <f ca="1" xml:space="preserve"> Sheet1!$G$11 * (1 + _xlfn.XLOOKUP(B941, Sheet2!$A$2:$A$4, Sheet2!$B$2:$B$4, 0))</f>
        <v>99.000000000000014</v>
      </c>
    </row>
    <row r="942" spans="1:3" x14ac:dyDescent="0.3">
      <c r="A942">
        <v>941</v>
      </c>
      <c r="B942" t="str">
        <f t="shared" ca="1" si="14"/>
        <v>Premium</v>
      </c>
      <c r="C942">
        <f ca="1" xml:space="preserve"> Sheet1!$G$11 * (1 + _xlfn.XLOOKUP(B942, Sheet2!$A$2:$A$4, Sheet2!$B$2:$B$4, 0))</f>
        <v>99.000000000000014</v>
      </c>
    </row>
    <row r="943" spans="1:3" x14ac:dyDescent="0.3">
      <c r="A943">
        <v>942</v>
      </c>
      <c r="B943" t="str">
        <f t="shared" ca="1" si="14"/>
        <v>Trial</v>
      </c>
      <c r="C943">
        <f ca="1" xml:space="preserve"> Sheet1!$G$11 * (1 + _xlfn.XLOOKUP(B943, Sheet2!$A$2:$A$4, Sheet2!$B$2:$B$4, 0))</f>
        <v>72</v>
      </c>
    </row>
    <row r="944" spans="1:3" x14ac:dyDescent="0.3">
      <c r="A944">
        <v>943</v>
      </c>
      <c r="B944" t="str">
        <f t="shared" ca="1" si="14"/>
        <v>Trial</v>
      </c>
      <c r="C944">
        <f ca="1" xml:space="preserve"> Sheet1!$G$11 * (1 + _xlfn.XLOOKUP(B944, Sheet2!$A$2:$A$4, Sheet2!$B$2:$B$4, 0))</f>
        <v>72</v>
      </c>
    </row>
    <row r="945" spans="1:3" x14ac:dyDescent="0.3">
      <c r="A945">
        <v>944</v>
      </c>
      <c r="B945" t="str">
        <f t="shared" ca="1" si="14"/>
        <v>Trial</v>
      </c>
      <c r="C945">
        <f ca="1" xml:space="preserve"> Sheet1!$G$11 * (1 + _xlfn.XLOOKUP(B945, Sheet2!$A$2:$A$4, Sheet2!$B$2:$B$4, 0))</f>
        <v>72</v>
      </c>
    </row>
    <row r="946" spans="1:3" x14ac:dyDescent="0.3">
      <c r="A946">
        <v>945</v>
      </c>
      <c r="B946" t="str">
        <f t="shared" ca="1" si="14"/>
        <v>Trial</v>
      </c>
      <c r="C946">
        <f ca="1" xml:space="preserve"> Sheet1!$G$11 * (1 + _xlfn.XLOOKUP(B946, Sheet2!$A$2:$A$4, Sheet2!$B$2:$B$4, 0))</f>
        <v>72</v>
      </c>
    </row>
    <row r="947" spans="1:3" x14ac:dyDescent="0.3">
      <c r="A947">
        <v>946</v>
      </c>
      <c r="B947" t="str">
        <f t="shared" ca="1" si="14"/>
        <v>Standard</v>
      </c>
      <c r="C947">
        <f ca="1" xml:space="preserve"> Sheet1!$G$11 * (1 + _xlfn.XLOOKUP(B947, Sheet2!$A$2:$A$4, Sheet2!$B$2:$B$4, 0))</f>
        <v>90</v>
      </c>
    </row>
    <row r="948" spans="1:3" x14ac:dyDescent="0.3">
      <c r="A948">
        <v>947</v>
      </c>
      <c r="B948" t="str">
        <f t="shared" ca="1" si="14"/>
        <v>Premium</v>
      </c>
      <c r="C948">
        <f ca="1" xml:space="preserve"> Sheet1!$G$11 * (1 + _xlfn.XLOOKUP(B948, Sheet2!$A$2:$A$4, Sheet2!$B$2:$B$4, 0))</f>
        <v>99.000000000000014</v>
      </c>
    </row>
    <row r="949" spans="1:3" x14ac:dyDescent="0.3">
      <c r="A949">
        <v>948</v>
      </c>
      <c r="B949" t="str">
        <f t="shared" ca="1" si="14"/>
        <v>Trial</v>
      </c>
      <c r="C949">
        <f ca="1" xml:space="preserve"> Sheet1!$G$11 * (1 + _xlfn.XLOOKUP(B949, Sheet2!$A$2:$A$4, Sheet2!$B$2:$B$4, 0))</f>
        <v>72</v>
      </c>
    </row>
    <row r="950" spans="1:3" x14ac:dyDescent="0.3">
      <c r="A950">
        <v>949</v>
      </c>
      <c r="B950" t="str">
        <f t="shared" ca="1" si="14"/>
        <v>Premium</v>
      </c>
      <c r="C950">
        <f ca="1" xml:space="preserve"> Sheet1!$G$11 * (1 + _xlfn.XLOOKUP(B950, Sheet2!$A$2:$A$4, Sheet2!$B$2:$B$4, 0))</f>
        <v>99.000000000000014</v>
      </c>
    </row>
    <row r="951" spans="1:3" x14ac:dyDescent="0.3">
      <c r="A951">
        <v>950</v>
      </c>
      <c r="B951" t="str">
        <f t="shared" ca="1" si="14"/>
        <v>Standard</v>
      </c>
      <c r="C951">
        <f ca="1" xml:space="preserve"> Sheet1!$G$11 * (1 + _xlfn.XLOOKUP(B951, Sheet2!$A$2:$A$4, Sheet2!$B$2:$B$4, 0))</f>
        <v>90</v>
      </c>
    </row>
    <row r="952" spans="1:3" x14ac:dyDescent="0.3">
      <c r="A952">
        <v>951</v>
      </c>
      <c r="B952" t="str">
        <f t="shared" ca="1" si="14"/>
        <v>Premium</v>
      </c>
      <c r="C952">
        <f ca="1" xml:space="preserve"> Sheet1!$G$11 * (1 + _xlfn.XLOOKUP(B952, Sheet2!$A$2:$A$4, Sheet2!$B$2:$B$4, 0))</f>
        <v>99.000000000000014</v>
      </c>
    </row>
    <row r="953" spans="1:3" x14ac:dyDescent="0.3">
      <c r="A953">
        <v>952</v>
      </c>
      <c r="B953" t="str">
        <f t="shared" ca="1" si="14"/>
        <v>Standard</v>
      </c>
      <c r="C953">
        <f ca="1" xml:space="preserve"> Sheet1!$G$11 * (1 + _xlfn.XLOOKUP(B953, Sheet2!$A$2:$A$4, Sheet2!$B$2:$B$4, 0))</f>
        <v>90</v>
      </c>
    </row>
    <row r="954" spans="1:3" x14ac:dyDescent="0.3">
      <c r="A954">
        <v>953</v>
      </c>
      <c r="B954" t="str">
        <f t="shared" ca="1" si="14"/>
        <v>Trial</v>
      </c>
      <c r="C954">
        <f ca="1" xml:space="preserve"> Sheet1!$G$11 * (1 + _xlfn.XLOOKUP(B954, Sheet2!$A$2:$A$4, Sheet2!$B$2:$B$4, 0))</f>
        <v>72</v>
      </c>
    </row>
    <row r="955" spans="1:3" x14ac:dyDescent="0.3">
      <c r="A955">
        <v>954</v>
      </c>
      <c r="B955" t="str">
        <f t="shared" ca="1" si="14"/>
        <v>Premium</v>
      </c>
      <c r="C955">
        <f ca="1" xml:space="preserve"> Sheet1!$G$11 * (1 + _xlfn.XLOOKUP(B955, Sheet2!$A$2:$A$4, Sheet2!$B$2:$B$4, 0))</f>
        <v>99.000000000000014</v>
      </c>
    </row>
    <row r="956" spans="1:3" x14ac:dyDescent="0.3">
      <c r="A956">
        <v>955</v>
      </c>
      <c r="B956" t="str">
        <f t="shared" ca="1" si="14"/>
        <v>Trial</v>
      </c>
      <c r="C956">
        <f ca="1" xml:space="preserve"> Sheet1!$G$11 * (1 + _xlfn.XLOOKUP(B956, Sheet2!$A$2:$A$4, Sheet2!$B$2:$B$4, 0))</f>
        <v>72</v>
      </c>
    </row>
    <row r="957" spans="1:3" x14ac:dyDescent="0.3">
      <c r="A957">
        <v>956</v>
      </c>
      <c r="B957" t="str">
        <f t="shared" ca="1" si="14"/>
        <v>Trial</v>
      </c>
      <c r="C957">
        <f ca="1" xml:space="preserve"> Sheet1!$G$11 * (1 + _xlfn.XLOOKUP(B957, Sheet2!$A$2:$A$4, Sheet2!$B$2:$B$4, 0))</f>
        <v>72</v>
      </c>
    </row>
    <row r="958" spans="1:3" x14ac:dyDescent="0.3">
      <c r="A958">
        <v>957</v>
      </c>
      <c r="B958" t="str">
        <f t="shared" ca="1" si="14"/>
        <v>Trial</v>
      </c>
      <c r="C958">
        <f ca="1" xml:space="preserve"> Sheet1!$G$11 * (1 + _xlfn.XLOOKUP(B958, Sheet2!$A$2:$A$4, Sheet2!$B$2:$B$4, 0))</f>
        <v>72</v>
      </c>
    </row>
    <row r="959" spans="1:3" x14ac:dyDescent="0.3">
      <c r="A959">
        <v>958</v>
      </c>
      <c r="B959" t="str">
        <f t="shared" ca="1" si="14"/>
        <v>Standard</v>
      </c>
      <c r="C959">
        <f ca="1" xml:space="preserve"> Sheet1!$G$11 * (1 + _xlfn.XLOOKUP(B959, Sheet2!$A$2:$A$4, Sheet2!$B$2:$B$4, 0))</f>
        <v>90</v>
      </c>
    </row>
    <row r="960" spans="1:3" x14ac:dyDescent="0.3">
      <c r="A960">
        <v>959</v>
      </c>
      <c r="B960" t="str">
        <f t="shared" ca="1" si="14"/>
        <v>Trial</v>
      </c>
      <c r="C960">
        <f ca="1" xml:space="preserve"> Sheet1!$G$11 * (1 + _xlfn.XLOOKUP(B960, Sheet2!$A$2:$A$4, Sheet2!$B$2:$B$4, 0))</f>
        <v>72</v>
      </c>
    </row>
    <row r="961" spans="1:3" x14ac:dyDescent="0.3">
      <c r="A961">
        <v>960</v>
      </c>
      <c r="B961" t="str">
        <f t="shared" ca="1" si="14"/>
        <v>Premium</v>
      </c>
      <c r="C961">
        <f ca="1" xml:space="preserve"> Sheet1!$G$11 * (1 + _xlfn.XLOOKUP(B961, Sheet2!$A$2:$A$4, Sheet2!$B$2:$B$4, 0))</f>
        <v>99.000000000000014</v>
      </c>
    </row>
    <row r="962" spans="1:3" x14ac:dyDescent="0.3">
      <c r="A962">
        <v>961</v>
      </c>
      <c r="B962" t="str">
        <f t="shared" ca="1" si="14"/>
        <v>Premium</v>
      </c>
      <c r="C962">
        <f ca="1" xml:space="preserve"> Sheet1!$G$11 * (1 + _xlfn.XLOOKUP(B962, Sheet2!$A$2:$A$4, Sheet2!$B$2:$B$4, 0))</f>
        <v>99.000000000000014</v>
      </c>
    </row>
    <row r="963" spans="1:3" x14ac:dyDescent="0.3">
      <c r="A963">
        <v>962</v>
      </c>
      <c r="B963" t="str">
        <f t="shared" ref="B963:B1001" ca="1" si="15">CHOOSE(RANDBETWEEN(1,3),"Premium","Standard","Trial")</f>
        <v>Standard</v>
      </c>
      <c r="C963">
        <f ca="1" xml:space="preserve"> Sheet1!$G$11 * (1 + _xlfn.XLOOKUP(B963, Sheet2!$A$2:$A$4, Sheet2!$B$2:$B$4, 0))</f>
        <v>90</v>
      </c>
    </row>
    <row r="964" spans="1:3" x14ac:dyDescent="0.3">
      <c r="A964">
        <v>963</v>
      </c>
      <c r="B964" t="str">
        <f t="shared" ca="1" si="15"/>
        <v>Standard</v>
      </c>
      <c r="C964">
        <f ca="1" xml:space="preserve"> Sheet1!$G$11 * (1 + _xlfn.XLOOKUP(B964, Sheet2!$A$2:$A$4, Sheet2!$B$2:$B$4, 0))</f>
        <v>90</v>
      </c>
    </row>
    <row r="965" spans="1:3" x14ac:dyDescent="0.3">
      <c r="A965">
        <v>964</v>
      </c>
      <c r="B965" t="str">
        <f t="shared" ca="1" si="15"/>
        <v>Standard</v>
      </c>
      <c r="C965">
        <f ca="1" xml:space="preserve"> Sheet1!$G$11 * (1 + _xlfn.XLOOKUP(B965, Sheet2!$A$2:$A$4, Sheet2!$B$2:$B$4, 0))</f>
        <v>90</v>
      </c>
    </row>
    <row r="966" spans="1:3" x14ac:dyDescent="0.3">
      <c r="A966">
        <v>965</v>
      </c>
      <c r="B966" t="str">
        <f t="shared" ca="1" si="15"/>
        <v>Premium</v>
      </c>
      <c r="C966">
        <f ca="1" xml:space="preserve"> Sheet1!$G$11 * (1 + _xlfn.XLOOKUP(B966, Sheet2!$A$2:$A$4, Sheet2!$B$2:$B$4, 0))</f>
        <v>99.000000000000014</v>
      </c>
    </row>
    <row r="967" spans="1:3" x14ac:dyDescent="0.3">
      <c r="A967">
        <v>966</v>
      </c>
      <c r="B967" t="str">
        <f t="shared" ca="1" si="15"/>
        <v>Premium</v>
      </c>
      <c r="C967">
        <f ca="1" xml:space="preserve"> Sheet1!$G$11 * (1 + _xlfn.XLOOKUP(B967, Sheet2!$A$2:$A$4, Sheet2!$B$2:$B$4, 0))</f>
        <v>99.000000000000014</v>
      </c>
    </row>
    <row r="968" spans="1:3" x14ac:dyDescent="0.3">
      <c r="A968">
        <v>967</v>
      </c>
      <c r="B968" t="str">
        <f t="shared" ca="1" si="15"/>
        <v>Premium</v>
      </c>
      <c r="C968">
        <f ca="1" xml:space="preserve"> Sheet1!$G$11 * (1 + _xlfn.XLOOKUP(B968, Sheet2!$A$2:$A$4, Sheet2!$B$2:$B$4, 0))</f>
        <v>99.000000000000014</v>
      </c>
    </row>
    <row r="969" spans="1:3" x14ac:dyDescent="0.3">
      <c r="A969">
        <v>968</v>
      </c>
      <c r="B969" t="str">
        <f t="shared" ca="1" si="15"/>
        <v>Standard</v>
      </c>
      <c r="C969">
        <f ca="1" xml:space="preserve"> Sheet1!$G$11 * (1 + _xlfn.XLOOKUP(B969, Sheet2!$A$2:$A$4, Sheet2!$B$2:$B$4, 0))</f>
        <v>90</v>
      </c>
    </row>
    <row r="970" spans="1:3" x14ac:dyDescent="0.3">
      <c r="A970">
        <v>969</v>
      </c>
      <c r="B970" t="str">
        <f t="shared" ca="1" si="15"/>
        <v>Trial</v>
      </c>
      <c r="C970">
        <f ca="1" xml:space="preserve"> Sheet1!$G$11 * (1 + _xlfn.XLOOKUP(B970, Sheet2!$A$2:$A$4, Sheet2!$B$2:$B$4, 0))</f>
        <v>72</v>
      </c>
    </row>
    <row r="971" spans="1:3" x14ac:dyDescent="0.3">
      <c r="A971">
        <v>970</v>
      </c>
      <c r="B971" t="str">
        <f t="shared" ca="1" si="15"/>
        <v>Trial</v>
      </c>
      <c r="C971">
        <f ca="1" xml:space="preserve"> Sheet1!$G$11 * (1 + _xlfn.XLOOKUP(B971, Sheet2!$A$2:$A$4, Sheet2!$B$2:$B$4, 0))</f>
        <v>72</v>
      </c>
    </row>
    <row r="972" spans="1:3" x14ac:dyDescent="0.3">
      <c r="A972">
        <v>971</v>
      </c>
      <c r="B972" t="str">
        <f t="shared" ca="1" si="15"/>
        <v>Standard</v>
      </c>
      <c r="C972">
        <f ca="1" xml:space="preserve"> Sheet1!$G$11 * (1 + _xlfn.XLOOKUP(B972, Sheet2!$A$2:$A$4, Sheet2!$B$2:$B$4, 0))</f>
        <v>90</v>
      </c>
    </row>
    <row r="973" spans="1:3" x14ac:dyDescent="0.3">
      <c r="A973">
        <v>972</v>
      </c>
      <c r="B973" t="str">
        <f t="shared" ca="1" si="15"/>
        <v>Standard</v>
      </c>
      <c r="C973">
        <f ca="1" xml:space="preserve"> Sheet1!$G$11 * (1 + _xlfn.XLOOKUP(B973, Sheet2!$A$2:$A$4, Sheet2!$B$2:$B$4, 0))</f>
        <v>90</v>
      </c>
    </row>
    <row r="974" spans="1:3" x14ac:dyDescent="0.3">
      <c r="A974">
        <v>973</v>
      </c>
      <c r="B974" t="str">
        <f t="shared" ca="1" si="15"/>
        <v>Trial</v>
      </c>
      <c r="C974">
        <f ca="1" xml:space="preserve"> Sheet1!$G$11 * (1 + _xlfn.XLOOKUP(B974, Sheet2!$A$2:$A$4, Sheet2!$B$2:$B$4, 0))</f>
        <v>72</v>
      </c>
    </row>
    <row r="975" spans="1:3" x14ac:dyDescent="0.3">
      <c r="A975">
        <v>974</v>
      </c>
      <c r="B975" t="str">
        <f t="shared" ca="1" si="15"/>
        <v>Trial</v>
      </c>
      <c r="C975">
        <f ca="1" xml:space="preserve"> Sheet1!$G$11 * (1 + _xlfn.XLOOKUP(B975, Sheet2!$A$2:$A$4, Sheet2!$B$2:$B$4, 0))</f>
        <v>72</v>
      </c>
    </row>
    <row r="976" spans="1:3" x14ac:dyDescent="0.3">
      <c r="A976">
        <v>975</v>
      </c>
      <c r="B976" t="str">
        <f t="shared" ca="1" si="15"/>
        <v>Trial</v>
      </c>
      <c r="C976">
        <f ca="1" xml:space="preserve"> Sheet1!$G$11 * (1 + _xlfn.XLOOKUP(B976, Sheet2!$A$2:$A$4, Sheet2!$B$2:$B$4, 0))</f>
        <v>72</v>
      </c>
    </row>
    <row r="977" spans="1:3" x14ac:dyDescent="0.3">
      <c r="A977">
        <v>976</v>
      </c>
      <c r="B977" t="str">
        <f t="shared" ca="1" si="15"/>
        <v>Premium</v>
      </c>
      <c r="C977">
        <f ca="1" xml:space="preserve"> Sheet1!$G$11 * (1 + _xlfn.XLOOKUP(B977, Sheet2!$A$2:$A$4, Sheet2!$B$2:$B$4, 0))</f>
        <v>99.000000000000014</v>
      </c>
    </row>
    <row r="978" spans="1:3" x14ac:dyDescent="0.3">
      <c r="A978">
        <v>977</v>
      </c>
      <c r="B978" t="str">
        <f t="shared" ca="1" si="15"/>
        <v>Premium</v>
      </c>
      <c r="C978">
        <f ca="1" xml:space="preserve"> Sheet1!$G$11 * (1 + _xlfn.XLOOKUP(B978, Sheet2!$A$2:$A$4, Sheet2!$B$2:$B$4, 0))</f>
        <v>99.000000000000014</v>
      </c>
    </row>
    <row r="979" spans="1:3" x14ac:dyDescent="0.3">
      <c r="A979">
        <v>978</v>
      </c>
      <c r="B979" t="str">
        <f t="shared" ca="1" si="15"/>
        <v>Trial</v>
      </c>
      <c r="C979">
        <f ca="1" xml:space="preserve"> Sheet1!$G$11 * (1 + _xlfn.XLOOKUP(B979, Sheet2!$A$2:$A$4, Sheet2!$B$2:$B$4, 0))</f>
        <v>72</v>
      </c>
    </row>
    <row r="980" spans="1:3" x14ac:dyDescent="0.3">
      <c r="A980">
        <v>979</v>
      </c>
      <c r="B980" t="str">
        <f t="shared" ca="1" si="15"/>
        <v>Premium</v>
      </c>
      <c r="C980">
        <f ca="1" xml:space="preserve"> Sheet1!$G$11 * (1 + _xlfn.XLOOKUP(B980, Sheet2!$A$2:$A$4, Sheet2!$B$2:$B$4, 0))</f>
        <v>99.000000000000014</v>
      </c>
    </row>
    <row r="981" spans="1:3" x14ac:dyDescent="0.3">
      <c r="A981">
        <v>980</v>
      </c>
      <c r="B981" t="str">
        <f t="shared" ca="1" si="15"/>
        <v>Trial</v>
      </c>
      <c r="C981">
        <f ca="1" xml:space="preserve"> Sheet1!$G$11 * (1 + _xlfn.XLOOKUP(B981, Sheet2!$A$2:$A$4, Sheet2!$B$2:$B$4, 0))</f>
        <v>72</v>
      </c>
    </row>
    <row r="982" spans="1:3" x14ac:dyDescent="0.3">
      <c r="A982">
        <v>981</v>
      </c>
      <c r="B982" t="str">
        <f t="shared" ca="1" si="15"/>
        <v>Standard</v>
      </c>
      <c r="C982">
        <f ca="1" xml:space="preserve"> Sheet1!$G$11 * (1 + _xlfn.XLOOKUP(B982, Sheet2!$A$2:$A$4, Sheet2!$B$2:$B$4, 0))</f>
        <v>90</v>
      </c>
    </row>
    <row r="983" spans="1:3" x14ac:dyDescent="0.3">
      <c r="A983">
        <v>982</v>
      </c>
      <c r="B983" t="str">
        <f t="shared" ca="1" si="15"/>
        <v>Trial</v>
      </c>
      <c r="C983">
        <f ca="1" xml:space="preserve"> Sheet1!$G$11 * (1 + _xlfn.XLOOKUP(B983, Sheet2!$A$2:$A$4, Sheet2!$B$2:$B$4, 0))</f>
        <v>72</v>
      </c>
    </row>
    <row r="984" spans="1:3" x14ac:dyDescent="0.3">
      <c r="A984">
        <v>983</v>
      </c>
      <c r="B984" t="str">
        <f t="shared" ca="1" si="15"/>
        <v>Trial</v>
      </c>
      <c r="C984">
        <f ca="1" xml:space="preserve"> Sheet1!$G$11 * (1 + _xlfn.XLOOKUP(B984, Sheet2!$A$2:$A$4, Sheet2!$B$2:$B$4, 0))</f>
        <v>72</v>
      </c>
    </row>
    <row r="985" spans="1:3" x14ac:dyDescent="0.3">
      <c r="A985">
        <v>984</v>
      </c>
      <c r="B985" t="str">
        <f t="shared" ca="1" si="15"/>
        <v>Premium</v>
      </c>
      <c r="C985">
        <f ca="1" xml:space="preserve"> Sheet1!$G$11 * (1 + _xlfn.XLOOKUP(B985, Sheet2!$A$2:$A$4, Sheet2!$B$2:$B$4, 0))</f>
        <v>99.000000000000014</v>
      </c>
    </row>
    <row r="986" spans="1:3" x14ac:dyDescent="0.3">
      <c r="A986">
        <v>985</v>
      </c>
      <c r="B986" t="str">
        <f t="shared" ca="1" si="15"/>
        <v>Trial</v>
      </c>
      <c r="C986">
        <f ca="1" xml:space="preserve"> Sheet1!$G$11 * (1 + _xlfn.XLOOKUP(B986, Sheet2!$A$2:$A$4, Sheet2!$B$2:$B$4, 0))</f>
        <v>72</v>
      </c>
    </row>
    <row r="987" spans="1:3" x14ac:dyDescent="0.3">
      <c r="A987">
        <v>986</v>
      </c>
      <c r="B987" t="str">
        <f t="shared" ca="1" si="15"/>
        <v>Standard</v>
      </c>
      <c r="C987">
        <f ca="1" xml:space="preserve"> Sheet1!$G$11 * (1 + _xlfn.XLOOKUP(B987, Sheet2!$A$2:$A$4, Sheet2!$B$2:$B$4, 0))</f>
        <v>90</v>
      </c>
    </row>
    <row r="988" spans="1:3" x14ac:dyDescent="0.3">
      <c r="A988">
        <v>987</v>
      </c>
      <c r="B988" t="str">
        <f t="shared" ca="1" si="15"/>
        <v>Trial</v>
      </c>
      <c r="C988">
        <f ca="1" xml:space="preserve"> Sheet1!$G$11 * (1 + _xlfn.XLOOKUP(B988, Sheet2!$A$2:$A$4, Sheet2!$B$2:$B$4, 0))</f>
        <v>72</v>
      </c>
    </row>
    <row r="989" spans="1:3" x14ac:dyDescent="0.3">
      <c r="A989">
        <v>988</v>
      </c>
      <c r="B989" t="str">
        <f t="shared" ca="1" si="15"/>
        <v>Premium</v>
      </c>
      <c r="C989">
        <f ca="1" xml:space="preserve"> Sheet1!$G$11 * (1 + _xlfn.XLOOKUP(B989, Sheet2!$A$2:$A$4, Sheet2!$B$2:$B$4, 0))</f>
        <v>99.000000000000014</v>
      </c>
    </row>
    <row r="990" spans="1:3" x14ac:dyDescent="0.3">
      <c r="A990">
        <v>989</v>
      </c>
      <c r="B990" t="str">
        <f t="shared" ca="1" si="15"/>
        <v>Premium</v>
      </c>
      <c r="C990">
        <f ca="1" xml:space="preserve"> Sheet1!$G$11 * (1 + _xlfn.XLOOKUP(B990, Sheet2!$A$2:$A$4, Sheet2!$B$2:$B$4, 0))</f>
        <v>99.000000000000014</v>
      </c>
    </row>
    <row r="991" spans="1:3" x14ac:dyDescent="0.3">
      <c r="A991">
        <v>990</v>
      </c>
      <c r="B991" t="str">
        <f t="shared" ca="1" si="15"/>
        <v>Premium</v>
      </c>
      <c r="C991">
        <f ca="1" xml:space="preserve"> Sheet1!$G$11 * (1 + _xlfn.XLOOKUP(B991, Sheet2!$A$2:$A$4, Sheet2!$B$2:$B$4, 0))</f>
        <v>99.000000000000014</v>
      </c>
    </row>
    <row r="992" spans="1:3" x14ac:dyDescent="0.3">
      <c r="A992">
        <v>991</v>
      </c>
      <c r="B992" t="str">
        <f t="shared" ca="1" si="15"/>
        <v>Premium</v>
      </c>
      <c r="C992">
        <f ca="1" xml:space="preserve"> Sheet1!$G$11 * (1 + _xlfn.XLOOKUP(B992, Sheet2!$A$2:$A$4, Sheet2!$B$2:$B$4, 0))</f>
        <v>99.000000000000014</v>
      </c>
    </row>
    <row r="993" spans="1:3" x14ac:dyDescent="0.3">
      <c r="A993">
        <v>992</v>
      </c>
      <c r="B993" t="str">
        <f t="shared" ca="1" si="15"/>
        <v>Trial</v>
      </c>
      <c r="C993">
        <f ca="1" xml:space="preserve"> Sheet1!$G$11 * (1 + _xlfn.XLOOKUP(B993, Sheet2!$A$2:$A$4, Sheet2!$B$2:$B$4, 0))</f>
        <v>72</v>
      </c>
    </row>
    <row r="994" spans="1:3" x14ac:dyDescent="0.3">
      <c r="A994">
        <v>993</v>
      </c>
      <c r="B994" t="str">
        <f t="shared" ca="1" si="15"/>
        <v>Trial</v>
      </c>
      <c r="C994">
        <f ca="1" xml:space="preserve"> Sheet1!$G$11 * (1 + _xlfn.XLOOKUP(B994, Sheet2!$A$2:$A$4, Sheet2!$B$2:$B$4, 0))</f>
        <v>72</v>
      </c>
    </row>
    <row r="995" spans="1:3" x14ac:dyDescent="0.3">
      <c r="A995">
        <v>994</v>
      </c>
      <c r="B995" t="str">
        <f t="shared" ca="1" si="15"/>
        <v>Trial</v>
      </c>
      <c r="C995">
        <f ca="1" xml:space="preserve"> Sheet1!$G$11 * (1 + _xlfn.XLOOKUP(B995, Sheet2!$A$2:$A$4, Sheet2!$B$2:$B$4, 0))</f>
        <v>72</v>
      </c>
    </row>
    <row r="996" spans="1:3" x14ac:dyDescent="0.3">
      <c r="A996">
        <v>995</v>
      </c>
      <c r="B996" t="str">
        <f t="shared" ca="1" si="15"/>
        <v>Standard</v>
      </c>
      <c r="C996">
        <f ca="1" xml:space="preserve"> Sheet1!$G$11 * (1 + _xlfn.XLOOKUP(B996, Sheet2!$A$2:$A$4, Sheet2!$B$2:$B$4, 0))</f>
        <v>90</v>
      </c>
    </row>
    <row r="997" spans="1:3" x14ac:dyDescent="0.3">
      <c r="A997">
        <v>996</v>
      </c>
      <c r="B997" t="str">
        <f t="shared" ca="1" si="15"/>
        <v>Trial</v>
      </c>
      <c r="C997">
        <f ca="1" xml:space="preserve"> Sheet1!$G$11 * (1 + _xlfn.XLOOKUP(B997, Sheet2!$A$2:$A$4, Sheet2!$B$2:$B$4, 0))</f>
        <v>72</v>
      </c>
    </row>
    <row r="998" spans="1:3" x14ac:dyDescent="0.3">
      <c r="A998">
        <v>997</v>
      </c>
      <c r="B998" t="str">
        <f t="shared" ca="1" si="15"/>
        <v>Premium</v>
      </c>
      <c r="C998">
        <f ca="1" xml:space="preserve"> Sheet1!$G$11 * (1 + _xlfn.XLOOKUP(B998, Sheet2!$A$2:$A$4, Sheet2!$B$2:$B$4, 0))</f>
        <v>99.000000000000014</v>
      </c>
    </row>
    <row r="999" spans="1:3" x14ac:dyDescent="0.3">
      <c r="A999">
        <v>998</v>
      </c>
      <c r="B999" t="str">
        <f t="shared" ca="1" si="15"/>
        <v>Trial</v>
      </c>
      <c r="C999">
        <f ca="1" xml:space="preserve"> Sheet1!$G$11 * (1 + _xlfn.XLOOKUP(B999, Sheet2!$A$2:$A$4, Sheet2!$B$2:$B$4, 0))</f>
        <v>72</v>
      </c>
    </row>
    <row r="1000" spans="1:3" x14ac:dyDescent="0.3">
      <c r="A1000">
        <v>999</v>
      </c>
      <c r="B1000" t="str">
        <f t="shared" ca="1" si="15"/>
        <v>Premium</v>
      </c>
      <c r="C1000">
        <f ca="1" xml:space="preserve"> Sheet1!$G$11 * (1 + _xlfn.XLOOKUP(B1000, Sheet2!$A$2:$A$4, Sheet2!$B$2:$B$4, 0))</f>
        <v>99.000000000000014</v>
      </c>
    </row>
    <row r="1001" spans="1:3" x14ac:dyDescent="0.3">
      <c r="A1001">
        <v>1000</v>
      </c>
      <c r="B1001" t="str">
        <f t="shared" ca="1" si="15"/>
        <v>Standard</v>
      </c>
      <c r="C1001">
        <f ca="1" xml:space="preserve"> Sheet1!$G$11 * (1 + _xlfn.XLOOKUP(B1001, Sheet2!$A$2:$A$4, Sheet2!$B$2:$B$4, 0))</f>
        <v>90</v>
      </c>
    </row>
  </sheetData>
  <pageMargins left="0.7" right="0.7" top="0.75" bottom="0.75" header="0.3" footer="0.3"/>
  <pageSetup orientation="portrait"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5FB9A-8CAA-4C14-B35E-F5274298A3F4}">
  <dimension ref="A2:S26"/>
  <sheetViews>
    <sheetView tabSelected="1" zoomScale="91" zoomScaleNormal="114" workbookViewId="0">
      <selection activeCell="A2" sqref="A2"/>
    </sheetView>
  </sheetViews>
  <sheetFormatPr defaultRowHeight="14.4" x14ac:dyDescent="0.3"/>
  <cols>
    <col min="1" max="1" width="16.109375" style="12" customWidth="1"/>
    <col min="2" max="2" width="10.88671875" style="12" customWidth="1"/>
    <col min="3" max="3" width="22.88671875" style="12" customWidth="1"/>
    <col min="4" max="4" width="14.33203125" style="12" customWidth="1"/>
    <col min="5" max="5" width="12.44140625" style="12" bestFit="1" customWidth="1"/>
    <col min="6" max="6" width="13.109375" style="12" customWidth="1"/>
    <col min="7" max="16384" width="8.88671875" style="12"/>
  </cols>
  <sheetData>
    <row r="2" spans="1:19" ht="23.4" x14ac:dyDescent="0.45">
      <c r="A2" s="20" t="s">
        <v>59</v>
      </c>
      <c r="B2" s="21"/>
      <c r="C2" s="21"/>
      <c r="D2" s="21"/>
    </row>
    <row r="14" spans="1:19" x14ac:dyDescent="0.3">
      <c r="S14" s="30"/>
    </row>
    <row r="21" spans="1:3" x14ac:dyDescent="0.3">
      <c r="A21" s="15" t="s">
        <v>0</v>
      </c>
      <c r="B21" s="15" t="s">
        <v>1</v>
      </c>
      <c r="C21" s="16" t="s">
        <v>38</v>
      </c>
    </row>
    <row r="22" spans="1:3" x14ac:dyDescent="0.3">
      <c r="A22" s="12" t="s">
        <v>29</v>
      </c>
      <c r="B22" s="13" t="s">
        <v>30</v>
      </c>
      <c r="C22" s="19" t="s">
        <v>40</v>
      </c>
    </row>
    <row r="23" spans="1:3" x14ac:dyDescent="0.3">
      <c r="A23" s="12" t="s">
        <v>33</v>
      </c>
      <c r="B23" s="13" t="s">
        <v>31</v>
      </c>
      <c r="C23" s="17" t="s">
        <v>39</v>
      </c>
    </row>
    <row r="24" spans="1:3" x14ac:dyDescent="0.3">
      <c r="A24" s="12" t="s">
        <v>34</v>
      </c>
      <c r="B24" s="13" t="s">
        <v>32</v>
      </c>
      <c r="C24" s="17" t="s">
        <v>41</v>
      </c>
    </row>
    <row r="25" spans="1:3" x14ac:dyDescent="0.3">
      <c r="A25" s="12" t="s">
        <v>36</v>
      </c>
      <c r="B25" s="12">
        <f xml:space="preserve"> Sheet1!$B$5 / (Sheet1!$B$7 * Sheet1!$B$8)</f>
        <v>1000000</v>
      </c>
      <c r="C25" s="17" t="s">
        <v>42</v>
      </c>
    </row>
    <row r="26" spans="1:3" x14ac:dyDescent="0.3">
      <c r="A26" s="12" t="s">
        <v>35</v>
      </c>
      <c r="B26" s="14">
        <f xml:space="preserve"> (Sheet1!$G$17 / 1000) * Sheet1!$B$9</f>
        <v>10000</v>
      </c>
      <c r="C26" s="17" t="s">
        <v>43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Customer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Pal</dc:creator>
  <cp:lastModifiedBy>Aman Pal</cp:lastModifiedBy>
  <cp:lastPrinted>2025-03-27T09:44:34Z</cp:lastPrinted>
  <dcterms:created xsi:type="dcterms:W3CDTF">2025-03-26T19:31:34Z</dcterms:created>
  <dcterms:modified xsi:type="dcterms:W3CDTF">2025-03-29T10:00:29Z</dcterms:modified>
</cp:coreProperties>
</file>