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niversity of Cincinnati\Flex 2\Data Viz\"/>
    </mc:Choice>
  </mc:AlternateContent>
  <bookViews>
    <workbookView xWindow="0" yWindow="0" windowWidth="17256" windowHeight="5628" activeTab="1" xr2:uid="{00000000-000D-0000-FFFF-FFFF00000000}"/>
  </bookViews>
  <sheets>
    <sheet name="Halloween Data" sheetId="1" r:id="rId1"/>
    <sheet name="Data" sheetId="2" r:id="rId2"/>
    <sheet name="Sheet1" sheetId="4" r:id="rId3"/>
    <sheet name="Sheet2" sheetId="3" r:id="rId4"/>
  </sheets>
  <definedNames>
    <definedName name="_xlnm._FilterDatabase" localSheetId="1" hidden="1">Data!$A$1:$F$43</definedName>
  </definedNames>
  <calcPr calcId="171027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F38" i="2" l="1"/>
  <c r="F39" i="2" s="1"/>
  <c r="F40" i="2" s="1"/>
  <c r="F41" i="2" s="1"/>
  <c r="F42" i="2" s="1"/>
  <c r="F43" i="2" s="1"/>
  <c r="F32" i="2"/>
  <c r="F33" i="2" s="1"/>
  <c r="F34" i="2" s="1"/>
  <c r="F35" i="2" s="1"/>
  <c r="F36" i="2" s="1"/>
  <c r="F37" i="2" s="1"/>
  <c r="F26" i="2"/>
  <c r="F27" i="2" s="1"/>
  <c r="F28" i="2" s="1"/>
  <c r="F29" i="2" s="1"/>
  <c r="F30" i="2" s="1"/>
  <c r="F31" i="2" s="1"/>
  <c r="F20" i="2"/>
  <c r="F21" i="2" s="1"/>
  <c r="F22" i="2" s="1"/>
  <c r="F23" i="2" s="1"/>
  <c r="F24" i="2" s="1"/>
  <c r="F25" i="2" s="1"/>
  <c r="F14" i="2"/>
  <c r="F15" i="2" s="1"/>
  <c r="F16" i="2" s="1"/>
  <c r="F17" i="2" s="1"/>
  <c r="F18" i="2" s="1"/>
  <c r="F19" i="2" s="1"/>
  <c r="F8" i="2"/>
  <c r="F9" i="2" s="1"/>
  <c r="F10" i="2" s="1"/>
  <c r="F11" i="2" s="1"/>
  <c r="F12" i="2" s="1"/>
  <c r="F13" i="2" s="1"/>
  <c r="F2" i="2"/>
  <c r="F3" i="2" s="1"/>
  <c r="F4" i="2" s="1"/>
  <c r="F5" i="2" s="1"/>
  <c r="F6" i="2" s="1"/>
  <c r="F7" i="2" s="1"/>
</calcChain>
</file>

<file path=xl/sharedStrings.xml><?xml version="1.0" encoding="utf-8"?>
<sst xmlns="http://schemas.openxmlformats.org/spreadsheetml/2006/main" count="382" uniqueCount="48">
  <si>
    <t>6pm</t>
  </si>
  <si>
    <t>6:30pm</t>
  </si>
  <si>
    <t>7pm</t>
  </si>
  <si>
    <t>7:30pm</t>
  </si>
  <si>
    <t>8pm</t>
  </si>
  <si>
    <t>Total (8:15pm)</t>
  </si>
  <si>
    <t>Year</t>
  </si>
  <si>
    <t>Date</t>
  </si>
  <si>
    <t>Date and Time</t>
  </si>
  <si>
    <t>Count</t>
  </si>
  <si>
    <t>Day of Week</t>
  </si>
  <si>
    <t>Time</t>
  </si>
  <si>
    <t>Friday</t>
  </si>
  <si>
    <t>6:00pm</t>
  </si>
  <si>
    <t>7:00pm</t>
  </si>
  <si>
    <t>8:00pm</t>
  </si>
  <si>
    <t>8:15pm</t>
  </si>
  <si>
    <t>Saturday</t>
  </si>
  <si>
    <t>Sunday</t>
  </si>
  <si>
    <t>Monday</t>
  </si>
  <si>
    <t>Wednesday</t>
  </si>
  <si>
    <t>Thursday</t>
  </si>
  <si>
    <t>Sum of Count</t>
  </si>
  <si>
    <t>Row Labels</t>
  </si>
  <si>
    <t>Grand Total</t>
  </si>
  <si>
    <t>2008</t>
  </si>
  <si>
    <t>2009</t>
  </si>
  <si>
    <t>2010</t>
  </si>
  <si>
    <t>2011</t>
  </si>
  <si>
    <t>2012</t>
  </si>
  <si>
    <t>2013</t>
  </si>
  <si>
    <t>2014</t>
  </si>
  <si>
    <t>6:00pm Total</t>
  </si>
  <si>
    <t>6:30pm Total</t>
  </si>
  <si>
    <t>7:00pm Total</t>
  </si>
  <si>
    <t>7:30pm Total</t>
  </si>
  <si>
    <t>8:00pm Total</t>
  </si>
  <si>
    <t>8:15pm Total</t>
  </si>
  <si>
    <t>Sunday Total</t>
  </si>
  <si>
    <t>Monday Total</t>
  </si>
  <si>
    <t>Wednesday Total</t>
  </si>
  <si>
    <t>Thursday Total</t>
  </si>
  <si>
    <t>Friday Total</t>
  </si>
  <si>
    <t>Saturday Total</t>
  </si>
  <si>
    <t>Column Labels</t>
  </si>
  <si>
    <t>Cumulative Count</t>
  </si>
  <si>
    <t>Precipitation (in)</t>
  </si>
  <si>
    <t>Rain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</si>
</sst>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/>
    </xf>
    <xf numFmtId="0" fontId="2" fillId="0" borderId="0" xfId="0" pivotButton="1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center" vertical="center"/>
    </xf>
    <xf numFmtId="14" fontId="0" fillId="0" borderId="0" xfId="0" applyNumberFormat="1"/>
    <xf numFmtId="14" fontId="0" fillId="0" borderId="0" xfId="0" pivotButton="1" applyNumberFormat="1"/>
    <xf numFmtId="0" fontId="2" fillId="0" borderId="0" xfId="0" pivotButton="1" applyFont="1" applyAlignment="1">
      <alignment horizontal="left" indent="1"/>
    </xf>
    <xf numFmtId="0" fontId="2" fillId="0" borderId="0" xfId="0" pivotButton="1" applyNumberFormat="1" applyFont="1"/>
    <xf numFmtId="0" fontId="0" fillId="0" borderId="0" xfId="0" pivotButton="1" applyAlignment="1">
      <alignment horizontal="left"/>
    </xf>
    <xf numFmtId="0" fontId="0" fillId="0" borderId="0" xfId="0" pivotButton="1" applyNumberFormat="1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14" fontId="3" fillId="0" borderId="1" xfId="0" applyNumberFormat="1" applyFont="1" applyBorder="1" applyAlignment="1">
      <alignment horizontal="center" vertical="center"/>
    </xf>
    <xf numFmtId="22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ya" refreshedDate="43024.923497569442" createdVersion="6" refreshedVersion="6" minRefreshableVersion="3" recordCount="42" xr:uid="{D7E13A61-6EA2-47B2-9A09-BD9988D037FB}">
  <cacheSource type="worksheet">
    <worksheetSource ref="A1:E43" sheet="Sheet2"/>
  </cacheSource>
  <cacheFields count="9">
    <cacheField name="Date" numFmtId="14">
      <sharedItems containsSemiMixedTypes="0" containsNonDate="0" containsDate="1" containsString="0" minDate="2008-10-31T00:00:00" maxDate="2014-11-01T00:00:00" count="7">
        <d v="2008-10-31T00:00:00"/>
        <d v="2009-10-31T00:00:00"/>
        <d v="2010-10-31T00:00:00"/>
        <d v="2011-10-31T00:00:00"/>
        <d v="2012-10-31T00:00:00"/>
        <d v="2013-10-31T00:00:00"/>
        <d v="2014-10-31T00:00:00"/>
      </sharedItems>
      <fieldGroup par="6" base="0">
        <rangePr groupBy="months" startDate="2008-10-31T00:00:00" endDate="2014-11-01T00:00:00"/>
        <groupItems count="14">
          <s v="&lt;10/31/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/2014"/>
        </groupItems>
      </fieldGroup>
    </cacheField>
    <cacheField name="Date and Time" numFmtId="22">
      <sharedItems containsSemiMixedTypes="0" containsNonDate="0" containsDate="1" containsString="0" minDate="2008-10-31T18:00:00" maxDate="2014-10-31T20:15:00" count="42">
        <d v="2008-10-31T18:00:00"/>
        <d v="2008-10-31T18:30:00"/>
        <d v="2008-10-31T19:00:00"/>
        <d v="2008-10-31T19:30:00"/>
        <d v="2008-10-31T20:00:00"/>
        <d v="2008-10-31T20:15:00"/>
        <d v="2009-10-31T18:00:00"/>
        <d v="2009-10-31T18:30:00"/>
        <d v="2009-10-31T19:00:00"/>
        <d v="2009-10-31T19:30:00"/>
        <d v="2009-10-31T20:00:00"/>
        <d v="2009-10-31T20:15:00"/>
        <d v="2010-10-31T18:00:00"/>
        <d v="2010-10-31T18:30:00"/>
        <d v="2010-10-31T19:00:00"/>
        <d v="2010-10-31T19:30:00"/>
        <d v="2010-10-31T20:00:00"/>
        <d v="2010-10-31T20:15:00"/>
        <d v="2011-10-31T18:00:00"/>
        <d v="2011-10-31T18:30:00"/>
        <d v="2011-10-31T19:00:00"/>
        <d v="2011-10-31T19:30:00"/>
        <d v="2011-10-31T20:00:00"/>
        <d v="2011-10-31T20:15:00"/>
        <d v="2012-10-31T18:00:00"/>
        <d v="2012-10-31T18:30:00"/>
        <d v="2012-10-31T19:00:00"/>
        <d v="2012-10-31T19:30:00"/>
        <d v="2012-10-31T20:00:00"/>
        <d v="2012-10-31T20:15:00"/>
        <d v="2013-10-31T18:00:00"/>
        <d v="2013-10-31T18:30:00"/>
        <d v="2013-10-31T19:00:00"/>
        <d v="2013-10-31T19:30:00"/>
        <d v="2013-10-31T20:00:00"/>
        <d v="2013-10-31T20:15:00"/>
        <d v="2014-10-31T18:00:00"/>
        <d v="2014-10-31T18:30:00"/>
        <d v="2014-10-31T19:00:00"/>
        <d v="2014-10-31T19:30:00"/>
        <d v="2014-10-31T20:00:00"/>
        <d v="2014-10-31T20:15:00"/>
      </sharedItems>
      <fieldGroup par="8" base="1">
        <rangePr groupBy="months" startDate="2008-10-31T18:00:00" endDate="2014-10-31T20:15:00"/>
        <groupItems count="14">
          <s v="&lt;10/31/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31/2014"/>
        </groupItems>
      </fieldGroup>
    </cacheField>
    <cacheField name="Count" numFmtId="0">
      <sharedItems containsSemiMixedTypes="0" containsString="0" containsNumber="1" containsInteger="1" minValue="0" maxValue="252"/>
    </cacheField>
    <cacheField name="Day of Week" numFmtId="0">
      <sharedItems count="6">
        <s v="Friday"/>
        <s v="Saturday"/>
        <s v="Sunday"/>
        <s v="Monday"/>
        <s v="Wednesday"/>
        <s v="Thursday"/>
      </sharedItems>
    </cacheField>
    <cacheField name="Time" numFmtId="0">
      <sharedItems count="6">
        <s v="6:00pm"/>
        <s v="6:30pm"/>
        <s v="7:00pm"/>
        <s v="7:30pm"/>
        <s v="8:00pm"/>
        <s v="8:15pm"/>
      </sharedItems>
    </cacheField>
    <cacheField name="Quarters" numFmtId="0" databaseField="0">
      <fieldGroup base="0">
        <rangePr groupBy="quarters" startDate="2008-10-31T00:00:00" endDate="2014-11-01T00:00:00"/>
        <groupItems count="6">
          <s v="&lt;10/31/2008"/>
          <s v="Qtr1"/>
          <s v="Qtr2"/>
          <s v="Qtr3"/>
          <s v="Qtr4"/>
          <s v="&gt;11/1/2014"/>
        </groupItems>
      </fieldGroup>
    </cacheField>
    <cacheField name="Years" numFmtId="0" databaseField="0">
      <fieldGroup base="0">
        <rangePr groupBy="years" startDate="2008-10-31T00:00:00" endDate="2014-11-01T00:00:00"/>
        <groupItems count="9">
          <s v="&lt;10/31/2008"/>
          <s v="2008"/>
          <s v="2009"/>
          <s v="2010"/>
          <s v="2011"/>
          <s v="2012"/>
          <s v="2013"/>
          <s v="2014"/>
          <s v="&gt;11/1/2014"/>
        </groupItems>
      </fieldGroup>
    </cacheField>
    <cacheField name="Quarters2" numFmtId="0" databaseField="0">
      <fieldGroup base="1">
        <rangePr groupBy="quarters" startDate="2008-10-31T18:00:00" endDate="2014-10-31T20:15:00"/>
        <groupItems count="6">
          <s v="&lt;10/31/2008"/>
          <s v="Qtr1"/>
          <s v="Qtr2"/>
          <s v="Qtr3"/>
          <s v="Qtr4"/>
          <s v="&gt;10/31/2014"/>
        </groupItems>
      </fieldGroup>
    </cacheField>
    <cacheField name="Years2" numFmtId="0" databaseField="0">
      <fieldGroup base="1">
        <rangePr groupBy="years" startDate="2008-10-31T18:00:00" endDate="2014-10-31T20:15:00"/>
        <groupItems count="9">
          <s v="&lt;10/31/2008"/>
          <s v="2008"/>
          <s v="2009"/>
          <s v="2010"/>
          <s v="2011"/>
          <s v="2012"/>
          <s v="2013"/>
          <s v="2014"/>
          <s v="&gt;10/31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ya" refreshedDate="43025.861151157405" createdVersion="6" refreshedVersion="6" minRefreshableVersion="3" recordCount="42" xr:uid="{5DF57AD4-FB1D-43E6-918A-A9B464786BA3}">
  <cacheSource type="worksheet">
    <worksheetSource ref="A1:E43" sheet="Sheet2"/>
  </cacheSource>
  <cacheFields count="5">
    <cacheField name="Date" numFmtId="14">
      <sharedItems containsSemiMixedTypes="0" containsNonDate="0" containsDate="1" containsString="0" minDate="2008-10-31T00:00:00" maxDate="2014-11-01T00:00:00" count="7">
        <d v="2008-10-31T00:00:00"/>
        <d v="2009-10-31T00:00:00"/>
        <d v="2010-10-31T00:00:00"/>
        <d v="2011-10-31T00:00:00"/>
        <d v="2012-10-31T00:00:00"/>
        <d v="2013-10-31T00:00:00"/>
        <d v="2014-10-31T00:00:00"/>
      </sharedItems>
    </cacheField>
    <cacheField name="Date and Time" numFmtId="22">
      <sharedItems containsSemiMixedTypes="0" containsNonDate="0" containsDate="1" containsString="0" minDate="2008-10-31T18:00:00" maxDate="2014-10-31T20:15:00"/>
    </cacheField>
    <cacheField name="Count" numFmtId="0">
      <sharedItems containsSemiMixedTypes="0" containsString="0" containsNumber="1" containsInteger="1" minValue="0" maxValue="252"/>
    </cacheField>
    <cacheField name="Day of Week" numFmtId="0">
      <sharedItems/>
    </cacheField>
    <cacheField name="Time" numFmtId="0">
      <sharedItems count="6">
        <s v="6:00pm"/>
        <s v="6:30pm"/>
        <s v="7:00pm"/>
        <s v="7:30pm"/>
        <s v="8:00pm"/>
        <s v="8:15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n v="0"/>
    <x v="0"/>
    <x v="0"/>
  </r>
  <r>
    <x v="0"/>
    <x v="1"/>
    <n v="75"/>
    <x v="0"/>
    <x v="1"/>
  </r>
  <r>
    <x v="0"/>
    <x v="2"/>
    <n v="117"/>
    <x v="0"/>
    <x v="2"/>
  </r>
  <r>
    <x v="0"/>
    <x v="3"/>
    <n v="147"/>
    <x v="0"/>
    <x v="3"/>
  </r>
  <r>
    <x v="0"/>
    <x v="4"/>
    <n v="144"/>
    <x v="0"/>
    <x v="4"/>
  </r>
  <r>
    <x v="0"/>
    <x v="5"/>
    <n v="9"/>
    <x v="0"/>
    <x v="5"/>
  </r>
  <r>
    <x v="1"/>
    <x v="6"/>
    <n v="0"/>
    <x v="1"/>
    <x v="0"/>
  </r>
  <r>
    <x v="1"/>
    <x v="7"/>
    <n v="52"/>
    <x v="1"/>
    <x v="1"/>
  </r>
  <r>
    <x v="1"/>
    <x v="8"/>
    <n v="177"/>
    <x v="1"/>
    <x v="2"/>
  </r>
  <r>
    <x v="1"/>
    <x v="9"/>
    <n v="150"/>
    <x v="1"/>
    <x v="3"/>
  </r>
  <r>
    <x v="1"/>
    <x v="10"/>
    <n v="143"/>
    <x v="1"/>
    <x v="4"/>
  </r>
  <r>
    <x v="1"/>
    <x v="11"/>
    <n v="20"/>
    <x v="1"/>
    <x v="5"/>
  </r>
  <r>
    <x v="2"/>
    <x v="12"/>
    <n v="0"/>
    <x v="2"/>
    <x v="0"/>
  </r>
  <r>
    <x v="2"/>
    <x v="13"/>
    <n v="172"/>
    <x v="2"/>
    <x v="1"/>
  </r>
  <r>
    <x v="2"/>
    <x v="14"/>
    <n v="179"/>
    <x v="2"/>
    <x v="2"/>
  </r>
  <r>
    <x v="2"/>
    <x v="15"/>
    <n v="187"/>
    <x v="2"/>
    <x v="3"/>
  </r>
  <r>
    <x v="2"/>
    <x v="16"/>
    <n v="185"/>
    <x v="2"/>
    <x v="4"/>
  </r>
  <r>
    <x v="2"/>
    <x v="17"/>
    <n v="3"/>
    <x v="2"/>
    <x v="5"/>
  </r>
  <r>
    <x v="3"/>
    <x v="18"/>
    <n v="0"/>
    <x v="3"/>
    <x v="0"/>
  </r>
  <r>
    <x v="3"/>
    <x v="19"/>
    <n v="172"/>
    <x v="3"/>
    <x v="1"/>
  </r>
  <r>
    <x v="3"/>
    <x v="20"/>
    <n v="195"/>
    <x v="3"/>
    <x v="2"/>
  </r>
  <r>
    <x v="3"/>
    <x v="21"/>
    <n v="252"/>
    <x v="3"/>
    <x v="3"/>
  </r>
  <r>
    <x v="3"/>
    <x v="22"/>
    <n v="197"/>
    <x v="3"/>
    <x v="4"/>
  </r>
  <r>
    <x v="3"/>
    <x v="23"/>
    <n v="53"/>
    <x v="3"/>
    <x v="5"/>
  </r>
  <r>
    <x v="4"/>
    <x v="24"/>
    <n v="0"/>
    <x v="4"/>
    <x v="0"/>
  </r>
  <r>
    <x v="4"/>
    <x v="25"/>
    <n v="147"/>
    <x v="4"/>
    <x v="1"/>
  </r>
  <r>
    <x v="4"/>
    <x v="26"/>
    <n v="163"/>
    <x v="4"/>
    <x v="2"/>
  </r>
  <r>
    <x v="4"/>
    <x v="27"/>
    <n v="232"/>
    <x v="4"/>
    <x v="3"/>
  </r>
  <r>
    <x v="4"/>
    <x v="28"/>
    <n v="111"/>
    <x v="4"/>
    <x v="4"/>
  </r>
  <r>
    <x v="4"/>
    <x v="29"/>
    <n v="20"/>
    <x v="4"/>
    <x v="5"/>
  </r>
  <r>
    <x v="5"/>
    <x v="30"/>
    <n v="33"/>
    <x v="5"/>
    <x v="0"/>
  </r>
  <r>
    <x v="5"/>
    <x v="31"/>
    <n v="119"/>
    <x v="5"/>
    <x v="1"/>
  </r>
  <r>
    <x v="5"/>
    <x v="32"/>
    <n v="81"/>
    <x v="5"/>
    <x v="2"/>
  </r>
  <r>
    <x v="5"/>
    <x v="33"/>
    <n v="70"/>
    <x v="5"/>
    <x v="3"/>
  </r>
  <r>
    <x v="5"/>
    <x v="34"/>
    <n v="68"/>
    <x v="5"/>
    <x v="4"/>
  </r>
  <r>
    <x v="5"/>
    <x v="35"/>
    <n v="20"/>
    <x v="5"/>
    <x v="5"/>
  </r>
  <r>
    <x v="6"/>
    <x v="36"/>
    <n v="0"/>
    <x v="0"/>
    <x v="0"/>
  </r>
  <r>
    <x v="6"/>
    <x v="37"/>
    <n v="106"/>
    <x v="0"/>
    <x v="1"/>
  </r>
  <r>
    <x v="6"/>
    <x v="38"/>
    <n v="91"/>
    <x v="0"/>
    <x v="2"/>
  </r>
  <r>
    <x v="6"/>
    <x v="39"/>
    <n v="124"/>
    <x v="0"/>
    <x v="3"/>
  </r>
  <r>
    <x v="6"/>
    <x v="40"/>
    <n v="115"/>
    <x v="0"/>
    <x v="4"/>
  </r>
  <r>
    <x v="6"/>
    <x v="41"/>
    <n v="18"/>
    <x v="0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d v="2008-10-31T18:00:00"/>
    <n v="0"/>
    <s v="Friday"/>
    <x v="0"/>
  </r>
  <r>
    <x v="0"/>
    <d v="2008-10-31T18:30:00"/>
    <n v="75"/>
    <s v="Friday"/>
    <x v="1"/>
  </r>
  <r>
    <x v="0"/>
    <d v="2008-10-31T19:00:00"/>
    <n v="117"/>
    <s v="Friday"/>
    <x v="2"/>
  </r>
  <r>
    <x v="0"/>
    <d v="2008-10-31T19:30:00"/>
    <n v="147"/>
    <s v="Friday"/>
    <x v="3"/>
  </r>
  <r>
    <x v="0"/>
    <d v="2008-10-31T20:00:00"/>
    <n v="144"/>
    <s v="Friday"/>
    <x v="4"/>
  </r>
  <r>
    <x v="0"/>
    <d v="2008-10-31T20:15:00"/>
    <n v="9"/>
    <s v="Friday"/>
    <x v="5"/>
  </r>
  <r>
    <x v="1"/>
    <d v="2009-10-31T18:00:00"/>
    <n v="0"/>
    <s v="Saturday"/>
    <x v="0"/>
  </r>
  <r>
    <x v="1"/>
    <d v="2009-10-31T18:30:00"/>
    <n v="52"/>
    <s v="Saturday"/>
    <x v="1"/>
  </r>
  <r>
    <x v="1"/>
    <d v="2009-10-31T19:00:00"/>
    <n v="177"/>
    <s v="Saturday"/>
    <x v="2"/>
  </r>
  <r>
    <x v="1"/>
    <d v="2009-10-31T19:30:00"/>
    <n v="150"/>
    <s v="Saturday"/>
    <x v="3"/>
  </r>
  <r>
    <x v="1"/>
    <d v="2009-10-31T20:00:00"/>
    <n v="143"/>
    <s v="Saturday"/>
    <x v="4"/>
  </r>
  <r>
    <x v="1"/>
    <d v="2009-10-31T20:15:00"/>
    <n v="20"/>
    <s v="Saturday"/>
    <x v="5"/>
  </r>
  <r>
    <x v="2"/>
    <d v="2010-10-31T18:00:00"/>
    <n v="0"/>
    <s v="Sunday"/>
    <x v="0"/>
  </r>
  <r>
    <x v="2"/>
    <d v="2010-10-31T18:30:00"/>
    <n v="172"/>
    <s v="Sunday"/>
    <x v="1"/>
  </r>
  <r>
    <x v="2"/>
    <d v="2010-10-31T19:00:00"/>
    <n v="179"/>
    <s v="Sunday"/>
    <x v="2"/>
  </r>
  <r>
    <x v="2"/>
    <d v="2010-10-31T19:30:00"/>
    <n v="187"/>
    <s v="Sunday"/>
    <x v="3"/>
  </r>
  <r>
    <x v="2"/>
    <d v="2010-10-31T20:00:00"/>
    <n v="185"/>
    <s v="Sunday"/>
    <x v="4"/>
  </r>
  <r>
    <x v="2"/>
    <d v="2010-10-31T20:15:00"/>
    <n v="3"/>
    <s v="Sunday"/>
    <x v="5"/>
  </r>
  <r>
    <x v="3"/>
    <d v="2011-10-31T18:00:00"/>
    <n v="0"/>
    <s v="Monday"/>
    <x v="0"/>
  </r>
  <r>
    <x v="3"/>
    <d v="2011-10-31T18:30:00"/>
    <n v="172"/>
    <s v="Monday"/>
    <x v="1"/>
  </r>
  <r>
    <x v="3"/>
    <d v="2011-10-31T19:00:00"/>
    <n v="195"/>
    <s v="Monday"/>
    <x v="2"/>
  </r>
  <r>
    <x v="3"/>
    <d v="2011-10-31T19:30:00"/>
    <n v="252"/>
    <s v="Monday"/>
    <x v="3"/>
  </r>
  <r>
    <x v="3"/>
    <d v="2011-10-31T20:00:00"/>
    <n v="197"/>
    <s v="Monday"/>
    <x v="4"/>
  </r>
  <r>
    <x v="3"/>
    <d v="2011-10-31T20:15:00"/>
    <n v="53"/>
    <s v="Monday"/>
    <x v="5"/>
  </r>
  <r>
    <x v="4"/>
    <d v="2012-10-31T18:00:00"/>
    <n v="0"/>
    <s v="Wednesday"/>
    <x v="0"/>
  </r>
  <r>
    <x v="4"/>
    <d v="2012-10-31T18:30:00"/>
    <n v="147"/>
    <s v="Wednesday"/>
    <x v="1"/>
  </r>
  <r>
    <x v="4"/>
    <d v="2012-10-31T19:00:00"/>
    <n v="163"/>
    <s v="Wednesday"/>
    <x v="2"/>
  </r>
  <r>
    <x v="4"/>
    <d v="2012-10-31T19:30:00"/>
    <n v="232"/>
    <s v="Wednesday"/>
    <x v="3"/>
  </r>
  <r>
    <x v="4"/>
    <d v="2012-10-31T20:00:00"/>
    <n v="111"/>
    <s v="Wednesday"/>
    <x v="4"/>
  </r>
  <r>
    <x v="4"/>
    <d v="2012-10-31T20:15:00"/>
    <n v="20"/>
    <s v="Wednesday"/>
    <x v="5"/>
  </r>
  <r>
    <x v="5"/>
    <d v="2013-10-31T18:00:00"/>
    <n v="33"/>
    <s v="Thursday"/>
    <x v="0"/>
  </r>
  <r>
    <x v="5"/>
    <d v="2013-10-31T18:30:00"/>
    <n v="119"/>
    <s v="Thursday"/>
    <x v="1"/>
  </r>
  <r>
    <x v="5"/>
    <d v="2013-10-31T19:00:00"/>
    <n v="81"/>
    <s v="Thursday"/>
    <x v="2"/>
  </r>
  <r>
    <x v="5"/>
    <d v="2013-10-31T19:30:00"/>
    <n v="70"/>
    <s v="Thursday"/>
    <x v="3"/>
  </r>
  <r>
    <x v="5"/>
    <d v="2013-10-31T20:00:00"/>
    <n v="68"/>
    <s v="Thursday"/>
    <x v="4"/>
  </r>
  <r>
    <x v="5"/>
    <d v="2013-10-31T20:15:00"/>
    <n v="20"/>
    <s v="Thursday"/>
    <x v="5"/>
  </r>
  <r>
    <x v="6"/>
    <d v="2014-10-31T18:00:00"/>
    <n v="0"/>
    <s v="Friday"/>
    <x v="0"/>
  </r>
  <r>
    <x v="6"/>
    <d v="2014-10-31T18:30:00"/>
    <n v="106"/>
    <s v="Friday"/>
    <x v="1"/>
  </r>
  <r>
    <x v="6"/>
    <d v="2014-10-31T19:00:00"/>
    <n v="91"/>
    <s v="Friday"/>
    <x v="2"/>
  </r>
  <r>
    <x v="6"/>
    <d v="2014-10-31T19:30:00"/>
    <n v="124"/>
    <s v="Friday"/>
    <x v="3"/>
  </r>
  <r>
    <x v="6"/>
    <d v="2014-10-31T20:00:00"/>
    <n v="115"/>
    <s v="Friday"/>
    <x v="4"/>
  </r>
  <r>
    <x v="6"/>
    <d v="2014-10-31T20:15:00"/>
    <n v="18"/>
    <s v="Friday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755B9B-93C0-4FE3-9519-1C83B1D2BA17}" name="PivotTable1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1" firstHeaderRow="1" firstDataRow="2" firstDataCol="1"/>
  <pivotFields count="5">
    <pivotField axis="axisCol" numFmtId="14" subtotalTop="0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2" subtotalTop="0" showAll="0"/>
    <pivotField dataField="1" subtotalTop="0" showAll="0"/>
    <pivotField subtotalTop="0" showAll="0"/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D76B0-4C5C-467D-8A8B-FC0796E9BF02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8:O15" firstHeaderRow="1" firstDataRow="1" firstDataCol="1"/>
  <pivotFields count="9"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2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axis="axisRow" subtotalTop="0" showAll="0">
      <items count="7">
        <item x="2"/>
        <item x="3"/>
        <item x="4"/>
        <item x="5"/>
        <item x="0"/>
        <item x="1"/>
        <item t="default"/>
      </items>
    </pivotField>
    <pivotField subtotalTop="0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1A4077-ED54-4119-9F96-B2531EDD20A3}" name="PivotTable1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7:I55" firstHeaderRow="1" firstDataRow="2" firstDataCol="1"/>
  <pivotFields count="5">
    <pivotField axis="axisCol" numFmtId="14" subtotalTop="0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2" subtotalTop="0" showAll="0"/>
    <pivotField dataField="1" subtotalTop="0" showAll="0"/>
    <pivotField subtotalTop="0" showAll="0"/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922B0-F399-4813-8A4B-42E68A5544AC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8:L15" firstHeaderRow="1" firstDataRow="1" firstDataCol="1"/>
  <pivotFields count="9"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2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axis="axisRow" subtotalTop="0" showAll="0">
      <items count="7">
        <item x="2"/>
        <item x="3"/>
        <item x="4"/>
        <item x="5"/>
        <item x="0"/>
        <item x="1"/>
        <item t="default"/>
      </items>
    </pivotField>
    <pivotField subtotalTop="0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A21AC4-93A6-4D97-9546-376823C60D45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8:R57" firstHeaderRow="1" firstDataRow="1" firstDataCol="1"/>
  <pivotFields count="9"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2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axis="axisRow" subtotalTop="0" showAll="0">
      <items count="7">
        <item x="2"/>
        <item x="3"/>
        <item x="4"/>
        <item x="5"/>
        <item x="0"/>
        <item x="1"/>
        <item t="default"/>
      </items>
    </pivotField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2">
    <field x="3"/>
    <field x="4"/>
  </rowFields>
  <rowItems count="49">
    <i>
      <x/>
    </i>
    <i r="1"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default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default">
      <x v="4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t="default">
      <x v="5"/>
    </i>
    <i t="grand">
      <x/>
    </i>
  </rowItems>
  <colItems count="1">
    <i/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65D98-56C0-4D3C-85ED-7CCB289C09D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8:I16" firstHeaderRow="1" firstDataRow="1" firstDataCol="1"/>
  <pivotFields count="9">
    <pivotField axis="axisRow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2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subtotalTop="0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3">
    <field x="6"/>
    <field x="5"/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8503A-8F9F-473F-9165-01D39BEE18D3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9:I26" firstHeaderRow="1" firstDataRow="1" firstDataCol="1"/>
  <pivotFields count="9"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2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>
      <items count="7">
        <item x="2"/>
        <item x="3"/>
        <item x="4"/>
        <item x="5"/>
        <item x="0"/>
        <item x="1"/>
        <item t="default"/>
      </items>
    </pivotField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C9979-CA3A-45AB-8EAA-00E949B1472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9:O27" firstHeaderRow="1" firstDataRow="1" firstDataCol="1"/>
  <pivotFields count="9"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2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>
      <items count="7">
        <item x="2"/>
        <item x="3"/>
        <item x="4"/>
        <item x="5"/>
        <item x="0"/>
        <item x="1"/>
        <item t="default"/>
      </items>
    </pivotField>
    <pivotField subtotalTop="0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8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02D9F-F32C-42FC-9481-3866099DF7A8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T8:U23" firstHeaderRow="1" firstDataRow="1" firstDataCol="1"/>
  <pivotFields count="9"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2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axis="axisRow" subtotalTop="0" showAll="0">
      <items count="7">
        <item x="2"/>
        <item x="3"/>
        <item x="4"/>
        <item x="5"/>
        <item x="0"/>
        <item x="1"/>
        <item t="default"/>
      </items>
    </pivotField>
    <pivotField subtotalTop="0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x="1"/>
        <item x="2"/>
        <item x="3"/>
        <item x="4"/>
        <item x="5"/>
        <item x="6"/>
        <item x="7"/>
        <item sd="0"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2">
    <field x="6"/>
    <field x="3"/>
  </rowFields>
  <rowItems count="15">
    <i>
      <x v="1"/>
    </i>
    <i r="1">
      <x v="4"/>
    </i>
    <i>
      <x v="2"/>
    </i>
    <i r="1">
      <x v="5"/>
    </i>
    <i>
      <x v="3"/>
    </i>
    <i r="1">
      <x/>
    </i>
    <i>
      <x v="4"/>
    </i>
    <i r="1">
      <x v="1"/>
    </i>
    <i>
      <x v="5"/>
    </i>
    <i r="1">
      <x v="2"/>
    </i>
    <i>
      <x v="6"/>
    </i>
    <i r="1">
      <x v="3"/>
    </i>
    <i>
      <x v="7"/>
    </i>
    <i r="1">
      <x v="4"/>
    </i>
    <i t="grand">
      <x/>
    </i>
  </rowItems>
  <colItems count="1">
    <i/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294B2F-252F-4CF5-BFCB-576FB902940F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9:L74" firstHeaderRow="1" firstDataRow="1" firstDataCol="1"/>
  <pivotFields count="9"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2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>
      <items count="7">
        <item x="2"/>
        <item x="3"/>
        <item x="4"/>
        <item x="5"/>
        <item x="0"/>
        <item x="1"/>
        <item t="default"/>
      </items>
    </pivotField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2">
    <field x="4"/>
    <field x="6"/>
  </rowFields>
  <rowItems count="55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3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4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5"/>
    </i>
    <i t="grand">
      <x/>
    </i>
  </rowItems>
  <colItems count="1">
    <i/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141" zoomScaleNormal="150" workbookViewId="0">
      <selection activeCell="G8" sqref="G8"/>
    </sheetView>
  </sheetViews>
  <sheetFormatPr defaultRowHeight="14.4" x14ac:dyDescent="0.3"/>
  <cols>
    <col min="7" max="7" width="13.88671875" bestFit="1" customWidth="1"/>
  </cols>
  <sheetData>
    <row r="1" spans="1:7" x14ac:dyDescent="0.3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A2" s="1">
        <v>2014</v>
      </c>
      <c r="B2" s="1">
        <v>0</v>
      </c>
      <c r="C2" s="1">
        <v>106</v>
      </c>
      <c r="D2" s="1">
        <v>197</v>
      </c>
      <c r="E2" s="1">
        <v>321</v>
      </c>
      <c r="F2" s="1">
        <v>436</v>
      </c>
      <c r="G2" s="1">
        <v>454</v>
      </c>
    </row>
    <row r="3" spans="1:7" x14ac:dyDescent="0.3">
      <c r="A3" s="1">
        <v>2013</v>
      </c>
      <c r="B3" s="1">
        <v>33</v>
      </c>
      <c r="C3" s="1">
        <v>152</v>
      </c>
      <c r="D3" s="1">
        <v>233</v>
      </c>
      <c r="E3" s="1">
        <v>303</v>
      </c>
      <c r="F3" s="1">
        <v>371</v>
      </c>
      <c r="G3" s="1">
        <v>391</v>
      </c>
    </row>
    <row r="4" spans="1:7" x14ac:dyDescent="0.3">
      <c r="A4" s="1">
        <v>2012</v>
      </c>
      <c r="B4" s="1">
        <v>0</v>
      </c>
      <c r="C4" s="1">
        <v>147</v>
      </c>
      <c r="D4" s="1">
        <v>310</v>
      </c>
      <c r="E4" s="1">
        <v>542</v>
      </c>
      <c r="F4" s="1">
        <v>653</v>
      </c>
      <c r="G4" s="1">
        <v>673</v>
      </c>
    </row>
    <row r="5" spans="1:7" x14ac:dyDescent="0.3">
      <c r="A5" s="1">
        <v>2011</v>
      </c>
      <c r="B5" s="1">
        <v>0</v>
      </c>
      <c r="C5" s="1">
        <v>172</v>
      </c>
      <c r="D5" s="1">
        <v>367</v>
      </c>
      <c r="E5" s="1">
        <v>619</v>
      </c>
      <c r="F5" s="1">
        <v>816</v>
      </c>
      <c r="G5" s="1">
        <v>869</v>
      </c>
    </row>
    <row r="6" spans="1:7" x14ac:dyDescent="0.3">
      <c r="A6" s="1">
        <v>2010</v>
      </c>
      <c r="B6" s="1">
        <v>0</v>
      </c>
      <c r="C6" s="1">
        <v>172</v>
      </c>
      <c r="D6" s="1">
        <v>351</v>
      </c>
      <c r="E6" s="1">
        <v>538</v>
      </c>
      <c r="F6" s="1">
        <v>723</v>
      </c>
      <c r="G6" s="1">
        <v>726</v>
      </c>
    </row>
    <row r="7" spans="1:7" x14ac:dyDescent="0.3">
      <c r="A7" s="1">
        <v>2009</v>
      </c>
      <c r="B7" s="1">
        <v>0</v>
      </c>
      <c r="C7" s="1">
        <v>52</v>
      </c>
      <c r="D7" s="1">
        <v>229</v>
      </c>
      <c r="E7" s="1">
        <v>379</v>
      </c>
      <c r="F7" s="1">
        <v>522</v>
      </c>
      <c r="G7" s="1">
        <v>542</v>
      </c>
    </row>
    <row r="8" spans="1:7" x14ac:dyDescent="0.3">
      <c r="A8" s="1">
        <v>2008</v>
      </c>
      <c r="B8" s="1">
        <v>0</v>
      </c>
      <c r="C8" s="1">
        <v>75</v>
      </c>
      <c r="D8" s="1">
        <v>192</v>
      </c>
      <c r="E8" s="1">
        <v>339</v>
      </c>
      <c r="F8" s="1">
        <v>483</v>
      </c>
      <c r="G8" s="1">
        <v>492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E980-3744-4A0A-93F4-BC82E8FB30CF}">
  <dimension ref="A1:H43"/>
  <sheetViews>
    <sheetView tabSelected="1" topLeftCell="B1" zoomScale="94" zoomScaleNormal="70" workbookViewId="0">
      <selection activeCell="B1" sqref="B1"/>
    </sheetView>
  </sheetViews>
  <sheetFormatPr defaultRowHeight="14.4" x14ac:dyDescent="0.3"/>
  <cols>
    <col min="1" max="1" width="11.109375" style="26" bestFit="1" customWidth="1"/>
    <col min="2" max="2" width="17.88671875" style="26" bestFit="1" customWidth="1"/>
    <col min="3" max="3" width="8.88671875" style="26"/>
    <col min="4" max="4" width="12.109375" style="26" bestFit="1" customWidth="1"/>
    <col min="5" max="5" width="8.88671875" style="26"/>
    <col min="6" max="6" width="16" style="26" bestFit="1" customWidth="1"/>
    <col min="7" max="7" width="14.88671875" style="26" bestFit="1" customWidth="1"/>
    <col min="8" max="8" width="7.77734375" style="26" bestFit="1" customWidth="1"/>
    <col min="9" max="16384" width="8.88671875" style="23"/>
  </cols>
  <sheetData>
    <row r="1" spans="1:8" x14ac:dyDescent="0.3">
      <c r="A1" s="22" t="s">
        <v>7</v>
      </c>
      <c r="B1" s="22" t="s">
        <v>8</v>
      </c>
      <c r="C1" s="22" t="s">
        <v>9</v>
      </c>
      <c r="D1" s="22" t="s">
        <v>10</v>
      </c>
      <c r="E1" s="22" t="s">
        <v>11</v>
      </c>
      <c r="F1" s="22" t="s">
        <v>45</v>
      </c>
      <c r="G1" s="22" t="s">
        <v>46</v>
      </c>
      <c r="H1" s="22" t="s">
        <v>47</v>
      </c>
    </row>
    <row r="2" spans="1:8" x14ac:dyDescent="0.3">
      <c r="A2" s="24">
        <v>39752</v>
      </c>
      <c r="B2" s="25">
        <v>39752.75</v>
      </c>
      <c r="C2" s="22">
        <v>0</v>
      </c>
      <c r="D2" s="22" t="s">
        <v>12</v>
      </c>
      <c r="E2" s="22" t="s">
        <v>13</v>
      </c>
      <c r="F2" s="22">
        <f>C2</f>
        <v>0</v>
      </c>
      <c r="G2" s="22">
        <v>0</v>
      </c>
      <c r="H2" s="22">
        <v>0</v>
      </c>
    </row>
    <row r="3" spans="1:8" x14ac:dyDescent="0.3">
      <c r="A3" s="24">
        <v>39752</v>
      </c>
      <c r="B3" s="25">
        <v>39752.770833333336</v>
      </c>
      <c r="C3" s="22">
        <v>75</v>
      </c>
      <c r="D3" s="22" t="s">
        <v>12</v>
      </c>
      <c r="E3" s="22" t="s">
        <v>1</v>
      </c>
      <c r="F3" s="22">
        <f>F2+C3</f>
        <v>75</v>
      </c>
      <c r="G3" s="22">
        <v>0</v>
      </c>
      <c r="H3" s="22">
        <v>0</v>
      </c>
    </row>
    <row r="4" spans="1:8" x14ac:dyDescent="0.3">
      <c r="A4" s="24">
        <v>39752</v>
      </c>
      <c r="B4" s="25">
        <v>39752.791666666664</v>
      </c>
      <c r="C4" s="22">
        <v>117</v>
      </c>
      <c r="D4" s="22" t="s">
        <v>12</v>
      </c>
      <c r="E4" s="22" t="s">
        <v>14</v>
      </c>
      <c r="F4" s="22">
        <f>F3+C4</f>
        <v>192</v>
      </c>
      <c r="G4" s="22">
        <v>0</v>
      </c>
      <c r="H4" s="22">
        <v>0</v>
      </c>
    </row>
    <row r="5" spans="1:8" x14ac:dyDescent="0.3">
      <c r="A5" s="24">
        <v>39752</v>
      </c>
      <c r="B5" s="25">
        <v>39752.8125</v>
      </c>
      <c r="C5" s="22">
        <v>147</v>
      </c>
      <c r="D5" s="22" t="s">
        <v>12</v>
      </c>
      <c r="E5" s="22" t="s">
        <v>3</v>
      </c>
      <c r="F5" s="22">
        <f>F4+C5</f>
        <v>339</v>
      </c>
      <c r="G5" s="22">
        <v>0</v>
      </c>
      <c r="H5" s="22">
        <v>0</v>
      </c>
    </row>
    <row r="6" spans="1:8" x14ac:dyDescent="0.3">
      <c r="A6" s="24">
        <v>39752</v>
      </c>
      <c r="B6" s="25">
        <v>39752.833333333336</v>
      </c>
      <c r="C6" s="22">
        <v>144</v>
      </c>
      <c r="D6" s="22" t="s">
        <v>12</v>
      </c>
      <c r="E6" s="22" t="s">
        <v>15</v>
      </c>
      <c r="F6" s="22">
        <f>F5+C6</f>
        <v>483</v>
      </c>
      <c r="G6" s="22">
        <v>0</v>
      </c>
      <c r="H6" s="22">
        <v>0</v>
      </c>
    </row>
    <row r="7" spans="1:8" x14ac:dyDescent="0.3">
      <c r="A7" s="24">
        <v>39752</v>
      </c>
      <c r="B7" s="25">
        <v>39752.84375</v>
      </c>
      <c r="C7" s="22">
        <v>9</v>
      </c>
      <c r="D7" s="22" t="s">
        <v>12</v>
      </c>
      <c r="E7" s="22" t="s">
        <v>16</v>
      </c>
      <c r="F7" s="22">
        <f>F6+C7</f>
        <v>492</v>
      </c>
      <c r="G7" s="22">
        <v>0</v>
      </c>
      <c r="H7" s="22">
        <v>0</v>
      </c>
    </row>
    <row r="8" spans="1:8" x14ac:dyDescent="0.3">
      <c r="A8" s="24">
        <v>40117</v>
      </c>
      <c r="B8" s="25">
        <v>40117.75</v>
      </c>
      <c r="C8" s="22">
        <v>0</v>
      </c>
      <c r="D8" s="22" t="s">
        <v>17</v>
      </c>
      <c r="E8" s="22" t="s">
        <v>13</v>
      </c>
      <c r="F8" s="22">
        <f>C8</f>
        <v>0</v>
      </c>
      <c r="G8" s="22">
        <v>0.67</v>
      </c>
      <c r="H8" s="22">
        <v>0.67</v>
      </c>
    </row>
    <row r="9" spans="1:8" x14ac:dyDescent="0.3">
      <c r="A9" s="24">
        <v>40117</v>
      </c>
      <c r="B9" s="25">
        <v>40117.770833333336</v>
      </c>
      <c r="C9" s="22">
        <v>52</v>
      </c>
      <c r="D9" s="22" t="s">
        <v>17</v>
      </c>
      <c r="E9" s="22" t="s">
        <v>1</v>
      </c>
      <c r="F9" s="22">
        <f>F8+C9</f>
        <v>52</v>
      </c>
      <c r="G9" s="22">
        <v>0.67</v>
      </c>
      <c r="H9" s="22">
        <v>0.67</v>
      </c>
    </row>
    <row r="10" spans="1:8" x14ac:dyDescent="0.3">
      <c r="A10" s="24">
        <v>40117</v>
      </c>
      <c r="B10" s="25">
        <v>40117.791666666664</v>
      </c>
      <c r="C10" s="22">
        <v>177</v>
      </c>
      <c r="D10" s="22" t="s">
        <v>17</v>
      </c>
      <c r="E10" s="22" t="s">
        <v>14</v>
      </c>
      <c r="F10" s="22">
        <f>F9+C10</f>
        <v>229</v>
      </c>
      <c r="G10" s="22">
        <v>0.67</v>
      </c>
      <c r="H10" s="22">
        <v>0.67</v>
      </c>
    </row>
    <row r="11" spans="1:8" x14ac:dyDescent="0.3">
      <c r="A11" s="24">
        <v>40117</v>
      </c>
      <c r="B11" s="25">
        <v>40117.8125</v>
      </c>
      <c r="C11" s="22">
        <v>150</v>
      </c>
      <c r="D11" s="22" t="s">
        <v>17</v>
      </c>
      <c r="E11" s="22" t="s">
        <v>3</v>
      </c>
      <c r="F11" s="22">
        <f>F10+C11</f>
        <v>379</v>
      </c>
      <c r="G11" s="22">
        <v>0.67</v>
      </c>
      <c r="H11" s="22">
        <v>0.67</v>
      </c>
    </row>
    <row r="12" spans="1:8" x14ac:dyDescent="0.3">
      <c r="A12" s="24">
        <v>40117</v>
      </c>
      <c r="B12" s="25">
        <v>40117.833333333336</v>
      </c>
      <c r="C12" s="22">
        <v>143</v>
      </c>
      <c r="D12" s="22" t="s">
        <v>17</v>
      </c>
      <c r="E12" s="22" t="s">
        <v>15</v>
      </c>
      <c r="F12" s="22">
        <f>F11+C12</f>
        <v>522</v>
      </c>
      <c r="G12" s="22">
        <v>0.67</v>
      </c>
      <c r="H12" s="22">
        <v>0.67</v>
      </c>
    </row>
    <row r="13" spans="1:8" x14ac:dyDescent="0.3">
      <c r="A13" s="24">
        <v>40117</v>
      </c>
      <c r="B13" s="25">
        <v>40117.84375</v>
      </c>
      <c r="C13" s="22">
        <v>20</v>
      </c>
      <c r="D13" s="22" t="s">
        <v>17</v>
      </c>
      <c r="E13" s="22" t="s">
        <v>16</v>
      </c>
      <c r="F13" s="22">
        <f>F12+C13</f>
        <v>542</v>
      </c>
      <c r="G13" s="22">
        <v>0.67</v>
      </c>
      <c r="H13" s="22">
        <v>0.67</v>
      </c>
    </row>
    <row r="14" spans="1:8" x14ac:dyDescent="0.3">
      <c r="A14" s="24">
        <v>40482</v>
      </c>
      <c r="B14" s="25">
        <v>40482.75</v>
      </c>
      <c r="C14" s="22">
        <v>0</v>
      </c>
      <c r="D14" s="22" t="s">
        <v>18</v>
      </c>
      <c r="E14" s="22" t="s">
        <v>13</v>
      </c>
      <c r="F14" s="22">
        <f>C14</f>
        <v>0</v>
      </c>
      <c r="G14" s="22">
        <v>0</v>
      </c>
      <c r="H14" s="22">
        <v>0</v>
      </c>
    </row>
    <row r="15" spans="1:8" x14ac:dyDescent="0.3">
      <c r="A15" s="24">
        <v>40482</v>
      </c>
      <c r="B15" s="25">
        <v>40482.770833333336</v>
      </c>
      <c r="C15" s="22">
        <v>172</v>
      </c>
      <c r="D15" s="22" t="s">
        <v>18</v>
      </c>
      <c r="E15" s="22" t="s">
        <v>1</v>
      </c>
      <c r="F15" s="22">
        <f>F14+C15</f>
        <v>172</v>
      </c>
      <c r="G15" s="22">
        <v>0</v>
      </c>
      <c r="H15" s="22">
        <v>0</v>
      </c>
    </row>
    <row r="16" spans="1:8" x14ac:dyDescent="0.3">
      <c r="A16" s="24">
        <v>40482</v>
      </c>
      <c r="B16" s="25">
        <v>40482.791666666664</v>
      </c>
      <c r="C16" s="22">
        <v>179</v>
      </c>
      <c r="D16" s="22" t="s">
        <v>18</v>
      </c>
      <c r="E16" s="22" t="s">
        <v>14</v>
      </c>
      <c r="F16" s="22">
        <f>F15+C16</f>
        <v>351</v>
      </c>
      <c r="G16" s="22">
        <v>0</v>
      </c>
      <c r="H16" s="22">
        <v>0</v>
      </c>
    </row>
    <row r="17" spans="1:8" x14ac:dyDescent="0.3">
      <c r="A17" s="24">
        <v>40482</v>
      </c>
      <c r="B17" s="25">
        <v>40482.8125</v>
      </c>
      <c r="C17" s="22">
        <v>187</v>
      </c>
      <c r="D17" s="22" t="s">
        <v>18</v>
      </c>
      <c r="E17" s="22" t="s">
        <v>3</v>
      </c>
      <c r="F17" s="22">
        <f>F16+C17</f>
        <v>538</v>
      </c>
      <c r="G17" s="22">
        <v>0</v>
      </c>
      <c r="H17" s="22">
        <v>0</v>
      </c>
    </row>
    <row r="18" spans="1:8" x14ac:dyDescent="0.3">
      <c r="A18" s="24">
        <v>40482</v>
      </c>
      <c r="B18" s="25">
        <v>40482.833333333336</v>
      </c>
      <c r="C18" s="22">
        <v>185</v>
      </c>
      <c r="D18" s="22" t="s">
        <v>18</v>
      </c>
      <c r="E18" s="22" t="s">
        <v>15</v>
      </c>
      <c r="F18" s="22">
        <f>F17+C18</f>
        <v>723</v>
      </c>
      <c r="G18" s="22">
        <v>0</v>
      </c>
      <c r="H18" s="22">
        <v>0</v>
      </c>
    </row>
    <row r="19" spans="1:8" x14ac:dyDescent="0.3">
      <c r="A19" s="24">
        <v>40482</v>
      </c>
      <c r="B19" s="25">
        <v>40482.84375</v>
      </c>
      <c r="C19" s="22">
        <v>3</v>
      </c>
      <c r="D19" s="22" t="s">
        <v>18</v>
      </c>
      <c r="E19" s="22" t="s">
        <v>16</v>
      </c>
      <c r="F19" s="22">
        <f>F18+C19</f>
        <v>726</v>
      </c>
      <c r="G19" s="22">
        <v>0</v>
      </c>
      <c r="H19" s="22">
        <v>0</v>
      </c>
    </row>
    <row r="20" spans="1:8" x14ac:dyDescent="0.3">
      <c r="A20" s="24">
        <v>40847</v>
      </c>
      <c r="B20" s="25">
        <v>40847.75</v>
      </c>
      <c r="C20" s="22">
        <v>0</v>
      </c>
      <c r="D20" s="22" t="s">
        <v>19</v>
      </c>
      <c r="E20" s="22" t="s">
        <v>13</v>
      </c>
      <c r="F20" s="22">
        <f>C20</f>
        <v>0</v>
      </c>
      <c r="G20" s="22">
        <v>0</v>
      </c>
      <c r="H20" s="22">
        <v>0</v>
      </c>
    </row>
    <row r="21" spans="1:8" x14ac:dyDescent="0.3">
      <c r="A21" s="24">
        <v>40847</v>
      </c>
      <c r="B21" s="25">
        <v>40847.770833333336</v>
      </c>
      <c r="C21" s="22">
        <v>172</v>
      </c>
      <c r="D21" s="22" t="s">
        <v>19</v>
      </c>
      <c r="E21" s="22" t="s">
        <v>1</v>
      </c>
      <c r="F21" s="22">
        <f>F20+C21</f>
        <v>172</v>
      </c>
      <c r="G21" s="22">
        <v>0</v>
      </c>
      <c r="H21" s="22">
        <v>0</v>
      </c>
    </row>
    <row r="22" spans="1:8" x14ac:dyDescent="0.3">
      <c r="A22" s="24">
        <v>40847</v>
      </c>
      <c r="B22" s="25">
        <v>40847.791666666664</v>
      </c>
      <c r="C22" s="22">
        <v>195</v>
      </c>
      <c r="D22" s="22" t="s">
        <v>19</v>
      </c>
      <c r="E22" s="22" t="s">
        <v>14</v>
      </c>
      <c r="F22" s="22">
        <f>F21+C22</f>
        <v>367</v>
      </c>
      <c r="G22" s="22">
        <v>0</v>
      </c>
      <c r="H22" s="22">
        <v>0</v>
      </c>
    </row>
    <row r="23" spans="1:8" x14ac:dyDescent="0.3">
      <c r="A23" s="24">
        <v>40847</v>
      </c>
      <c r="B23" s="25">
        <v>40847.8125</v>
      </c>
      <c r="C23" s="22">
        <v>252</v>
      </c>
      <c r="D23" s="22" t="s">
        <v>19</v>
      </c>
      <c r="E23" s="22" t="s">
        <v>3</v>
      </c>
      <c r="F23" s="22">
        <f>F22+C23</f>
        <v>619</v>
      </c>
      <c r="G23" s="22">
        <v>0</v>
      </c>
      <c r="H23" s="22">
        <v>0</v>
      </c>
    </row>
    <row r="24" spans="1:8" x14ac:dyDescent="0.3">
      <c r="A24" s="24">
        <v>40847</v>
      </c>
      <c r="B24" s="25">
        <v>40847.833333333336</v>
      </c>
      <c r="C24" s="22">
        <v>197</v>
      </c>
      <c r="D24" s="22" t="s">
        <v>19</v>
      </c>
      <c r="E24" s="22" t="s">
        <v>15</v>
      </c>
      <c r="F24" s="22">
        <f>F23+C24</f>
        <v>816</v>
      </c>
      <c r="G24" s="22">
        <v>0</v>
      </c>
      <c r="H24" s="22">
        <v>0</v>
      </c>
    </row>
    <row r="25" spans="1:8" x14ac:dyDescent="0.3">
      <c r="A25" s="24">
        <v>40847</v>
      </c>
      <c r="B25" s="25">
        <v>40847.84375</v>
      </c>
      <c r="C25" s="22">
        <v>53</v>
      </c>
      <c r="D25" s="22" t="s">
        <v>19</v>
      </c>
      <c r="E25" s="22" t="s">
        <v>16</v>
      </c>
      <c r="F25" s="22">
        <f>F24+C25</f>
        <v>869</v>
      </c>
      <c r="G25" s="22">
        <v>0</v>
      </c>
      <c r="H25" s="22">
        <v>0</v>
      </c>
    </row>
    <row r="26" spans="1:8" x14ac:dyDescent="0.3">
      <c r="A26" s="24">
        <v>41213</v>
      </c>
      <c r="B26" s="25">
        <v>41213.75</v>
      </c>
      <c r="C26" s="22">
        <v>0</v>
      </c>
      <c r="D26" s="22" t="s">
        <v>20</v>
      </c>
      <c r="E26" s="22" t="s">
        <v>13</v>
      </c>
      <c r="F26" s="22">
        <f>C26</f>
        <v>0</v>
      </c>
      <c r="G26" s="22">
        <v>0</v>
      </c>
      <c r="H26" s="22">
        <v>0</v>
      </c>
    </row>
    <row r="27" spans="1:8" x14ac:dyDescent="0.3">
      <c r="A27" s="24">
        <v>41213</v>
      </c>
      <c r="B27" s="25">
        <v>41213.770833333336</v>
      </c>
      <c r="C27" s="22">
        <v>147</v>
      </c>
      <c r="D27" s="22" t="s">
        <v>20</v>
      </c>
      <c r="E27" s="22" t="s">
        <v>1</v>
      </c>
      <c r="F27" s="22">
        <f>F26+C27</f>
        <v>147</v>
      </c>
      <c r="G27" s="22">
        <v>0</v>
      </c>
      <c r="H27" s="22">
        <v>0</v>
      </c>
    </row>
    <row r="28" spans="1:8" x14ac:dyDescent="0.3">
      <c r="A28" s="24">
        <v>41213</v>
      </c>
      <c r="B28" s="25">
        <v>41213.791666666664</v>
      </c>
      <c r="C28" s="22">
        <v>163</v>
      </c>
      <c r="D28" s="22" t="s">
        <v>20</v>
      </c>
      <c r="E28" s="22" t="s">
        <v>14</v>
      </c>
      <c r="F28" s="22">
        <f>F27+C28</f>
        <v>310</v>
      </c>
      <c r="G28" s="22">
        <v>0</v>
      </c>
      <c r="H28" s="22">
        <v>0</v>
      </c>
    </row>
    <row r="29" spans="1:8" x14ac:dyDescent="0.3">
      <c r="A29" s="24">
        <v>41213</v>
      </c>
      <c r="B29" s="25">
        <v>41213.8125</v>
      </c>
      <c r="C29" s="22">
        <v>232</v>
      </c>
      <c r="D29" s="22" t="s">
        <v>20</v>
      </c>
      <c r="E29" s="22" t="s">
        <v>3</v>
      </c>
      <c r="F29" s="22">
        <f>F28+C29</f>
        <v>542</v>
      </c>
      <c r="G29" s="22">
        <v>0</v>
      </c>
      <c r="H29" s="22">
        <v>0</v>
      </c>
    </row>
    <row r="30" spans="1:8" x14ac:dyDescent="0.3">
      <c r="A30" s="24">
        <v>41213</v>
      </c>
      <c r="B30" s="25">
        <v>41213.833333333336</v>
      </c>
      <c r="C30" s="22">
        <v>111</v>
      </c>
      <c r="D30" s="22" t="s">
        <v>20</v>
      </c>
      <c r="E30" s="22" t="s">
        <v>15</v>
      </c>
      <c r="F30" s="22">
        <f>F29+C30</f>
        <v>653</v>
      </c>
      <c r="G30" s="22">
        <v>0</v>
      </c>
      <c r="H30" s="22">
        <v>0</v>
      </c>
    </row>
    <row r="31" spans="1:8" x14ac:dyDescent="0.3">
      <c r="A31" s="24">
        <v>41213</v>
      </c>
      <c r="B31" s="25">
        <v>41213.84375</v>
      </c>
      <c r="C31" s="22">
        <v>20</v>
      </c>
      <c r="D31" s="22" t="s">
        <v>20</v>
      </c>
      <c r="E31" s="22" t="s">
        <v>16</v>
      </c>
      <c r="F31" s="22">
        <f>F30+C31</f>
        <v>673</v>
      </c>
      <c r="G31" s="22">
        <v>0</v>
      </c>
      <c r="H31" s="22">
        <v>0</v>
      </c>
    </row>
    <row r="32" spans="1:8" x14ac:dyDescent="0.3">
      <c r="A32" s="24">
        <v>41578</v>
      </c>
      <c r="B32" s="25">
        <v>41578.75</v>
      </c>
      <c r="C32" s="22">
        <v>33</v>
      </c>
      <c r="D32" s="22" t="s">
        <v>21</v>
      </c>
      <c r="E32" s="22" t="s">
        <v>13</v>
      </c>
      <c r="F32" s="22">
        <f>C32</f>
        <v>33</v>
      </c>
      <c r="G32" s="22">
        <v>0.6</v>
      </c>
      <c r="H32" s="22">
        <v>0.6</v>
      </c>
    </row>
    <row r="33" spans="1:8" x14ac:dyDescent="0.3">
      <c r="A33" s="24">
        <v>41578</v>
      </c>
      <c r="B33" s="25">
        <v>41578.770833333336</v>
      </c>
      <c r="C33" s="22">
        <v>119</v>
      </c>
      <c r="D33" s="22" t="s">
        <v>21</v>
      </c>
      <c r="E33" s="22" t="s">
        <v>1</v>
      </c>
      <c r="F33" s="22">
        <f>F32+C33</f>
        <v>152</v>
      </c>
      <c r="G33" s="22">
        <v>0.6</v>
      </c>
      <c r="H33" s="22">
        <v>0.6</v>
      </c>
    </row>
    <row r="34" spans="1:8" x14ac:dyDescent="0.3">
      <c r="A34" s="24">
        <v>41578</v>
      </c>
      <c r="B34" s="25">
        <v>41578.791666666664</v>
      </c>
      <c r="C34" s="22">
        <v>81</v>
      </c>
      <c r="D34" s="22" t="s">
        <v>21</v>
      </c>
      <c r="E34" s="22" t="s">
        <v>14</v>
      </c>
      <c r="F34" s="22">
        <f>F33+C34</f>
        <v>233</v>
      </c>
      <c r="G34" s="22">
        <v>0.6</v>
      </c>
      <c r="H34" s="22">
        <v>0.6</v>
      </c>
    </row>
    <row r="35" spans="1:8" x14ac:dyDescent="0.3">
      <c r="A35" s="24">
        <v>41578</v>
      </c>
      <c r="B35" s="25">
        <v>41578.8125</v>
      </c>
      <c r="C35" s="22">
        <v>70</v>
      </c>
      <c r="D35" s="22" t="s">
        <v>21</v>
      </c>
      <c r="E35" s="22" t="s">
        <v>3</v>
      </c>
      <c r="F35" s="22">
        <f>F34+C35</f>
        <v>303</v>
      </c>
      <c r="G35" s="22">
        <v>0.6</v>
      </c>
      <c r="H35" s="22">
        <v>0.6</v>
      </c>
    </row>
    <row r="36" spans="1:8" x14ac:dyDescent="0.3">
      <c r="A36" s="24">
        <v>41578</v>
      </c>
      <c r="B36" s="25">
        <v>41578.833333333336</v>
      </c>
      <c r="C36" s="22">
        <v>68</v>
      </c>
      <c r="D36" s="22" t="s">
        <v>21</v>
      </c>
      <c r="E36" s="22" t="s">
        <v>15</v>
      </c>
      <c r="F36" s="22">
        <f>F35+C36</f>
        <v>371</v>
      </c>
      <c r="G36" s="22">
        <v>0.6</v>
      </c>
      <c r="H36" s="22">
        <v>0.6</v>
      </c>
    </row>
    <row r="37" spans="1:8" x14ac:dyDescent="0.3">
      <c r="A37" s="24">
        <v>41578</v>
      </c>
      <c r="B37" s="25">
        <v>41578.84375</v>
      </c>
      <c r="C37" s="22">
        <v>20</v>
      </c>
      <c r="D37" s="22" t="s">
        <v>21</v>
      </c>
      <c r="E37" s="22" t="s">
        <v>16</v>
      </c>
      <c r="F37" s="22">
        <f>F36+C37</f>
        <v>391</v>
      </c>
      <c r="G37" s="22">
        <v>0.6</v>
      </c>
      <c r="H37" s="22">
        <v>0.6</v>
      </c>
    </row>
    <row r="38" spans="1:8" x14ac:dyDescent="0.3">
      <c r="A38" s="24">
        <v>41943</v>
      </c>
      <c r="B38" s="25">
        <v>41943.75</v>
      </c>
      <c r="C38" s="22">
        <v>0</v>
      </c>
      <c r="D38" s="22" t="s">
        <v>12</v>
      </c>
      <c r="E38" s="22" t="s">
        <v>13</v>
      </c>
      <c r="F38" s="22">
        <f>C38</f>
        <v>0</v>
      </c>
      <c r="G38" s="22">
        <v>0.17</v>
      </c>
      <c r="H38" s="22">
        <v>0.17</v>
      </c>
    </row>
    <row r="39" spans="1:8" x14ac:dyDescent="0.3">
      <c r="A39" s="24">
        <v>41943</v>
      </c>
      <c r="B39" s="25">
        <v>41943.770833333336</v>
      </c>
      <c r="C39" s="22">
        <v>106</v>
      </c>
      <c r="D39" s="22" t="s">
        <v>12</v>
      </c>
      <c r="E39" s="22" t="s">
        <v>1</v>
      </c>
      <c r="F39" s="22">
        <f>F38+C39</f>
        <v>106</v>
      </c>
      <c r="G39" s="22">
        <v>0.17</v>
      </c>
      <c r="H39" s="22">
        <v>0.17</v>
      </c>
    </row>
    <row r="40" spans="1:8" x14ac:dyDescent="0.3">
      <c r="A40" s="24">
        <v>41943</v>
      </c>
      <c r="B40" s="25">
        <v>41943.791666666664</v>
      </c>
      <c r="C40" s="22">
        <v>91</v>
      </c>
      <c r="D40" s="22" t="s">
        <v>12</v>
      </c>
      <c r="E40" s="22" t="s">
        <v>14</v>
      </c>
      <c r="F40" s="22">
        <f>F39+C40</f>
        <v>197</v>
      </c>
      <c r="G40" s="22">
        <v>0.17</v>
      </c>
      <c r="H40" s="22">
        <v>0.17</v>
      </c>
    </row>
    <row r="41" spans="1:8" x14ac:dyDescent="0.3">
      <c r="A41" s="24">
        <v>41943</v>
      </c>
      <c r="B41" s="25">
        <v>41943.8125</v>
      </c>
      <c r="C41" s="22">
        <v>124</v>
      </c>
      <c r="D41" s="22" t="s">
        <v>12</v>
      </c>
      <c r="E41" s="22" t="s">
        <v>3</v>
      </c>
      <c r="F41" s="22">
        <f>F40+C41</f>
        <v>321</v>
      </c>
      <c r="G41" s="22">
        <v>0.17</v>
      </c>
      <c r="H41" s="22">
        <v>0.17</v>
      </c>
    </row>
    <row r="42" spans="1:8" x14ac:dyDescent="0.3">
      <c r="A42" s="24">
        <v>41943</v>
      </c>
      <c r="B42" s="25">
        <v>41943.833333333336</v>
      </c>
      <c r="C42" s="22">
        <v>115</v>
      </c>
      <c r="D42" s="22" t="s">
        <v>12</v>
      </c>
      <c r="E42" s="22" t="s">
        <v>15</v>
      </c>
      <c r="F42" s="22">
        <f>F41+C42</f>
        <v>436</v>
      </c>
      <c r="G42" s="22">
        <v>0.17</v>
      </c>
      <c r="H42" s="22">
        <v>0.17</v>
      </c>
    </row>
    <row r="43" spans="1:8" x14ac:dyDescent="0.3">
      <c r="A43" s="24">
        <v>41943</v>
      </c>
      <c r="B43" s="25">
        <v>41943.84375</v>
      </c>
      <c r="C43" s="22">
        <v>18</v>
      </c>
      <c r="D43" s="22" t="s">
        <v>12</v>
      </c>
      <c r="E43" s="22" t="s">
        <v>16</v>
      </c>
      <c r="F43" s="22">
        <f>F42+C43</f>
        <v>454</v>
      </c>
      <c r="G43" s="22">
        <v>0.17</v>
      </c>
      <c r="H43" s="22">
        <v>0.17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21D51-32D5-45C4-98C9-648F052FEB89}">
  <dimension ref="A3:I11"/>
  <sheetViews>
    <sheetView workbookViewId="0">
      <selection activeCell="A3" sqref="A3:I11"/>
      <pivotSelection pane="bottomRight" activeRow="2" previousRow="2" click="1" r:id="rId1">
        <pivotArea type="all" dataOnly="0" outline="0" fieldPosition="0"/>
      </pivotSelection>
    </sheetView>
  </sheetViews>
  <sheetFormatPr defaultRowHeight="14.4" x14ac:dyDescent="0.3"/>
  <cols>
    <col min="1" max="1" width="12.5546875" bestFit="1" customWidth="1"/>
    <col min="2" max="2" width="15.5546875" bestFit="1" customWidth="1"/>
    <col min="3" max="9" width="10.77734375" bestFit="1" customWidth="1"/>
  </cols>
  <sheetData>
    <row r="3" spans="1:9" x14ac:dyDescent="0.3">
      <c r="A3" s="4" t="s">
        <v>22</v>
      </c>
      <c r="B3" s="4" t="s">
        <v>44</v>
      </c>
    </row>
    <row r="4" spans="1:9" x14ac:dyDescent="0.3">
      <c r="A4" s="4" t="s">
        <v>23</v>
      </c>
      <c r="B4" s="16">
        <v>39752</v>
      </c>
      <c r="C4" s="16">
        <v>40117</v>
      </c>
      <c r="D4" s="16">
        <v>40482</v>
      </c>
      <c r="E4" s="16">
        <v>40847</v>
      </c>
      <c r="F4" s="16">
        <v>41213</v>
      </c>
      <c r="G4" s="16">
        <v>41578</v>
      </c>
      <c r="H4" s="16">
        <v>41943</v>
      </c>
      <c r="I4" s="16" t="s">
        <v>24</v>
      </c>
    </row>
    <row r="5" spans="1:9" x14ac:dyDescent="0.3">
      <c r="A5" s="5" t="s">
        <v>13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33</v>
      </c>
      <c r="H5" s="3">
        <v>0</v>
      </c>
      <c r="I5" s="3">
        <v>33</v>
      </c>
    </row>
    <row r="6" spans="1:9" x14ac:dyDescent="0.3">
      <c r="A6" s="5" t="s">
        <v>1</v>
      </c>
      <c r="B6" s="3">
        <v>75</v>
      </c>
      <c r="C6" s="3">
        <v>52</v>
      </c>
      <c r="D6" s="3">
        <v>172</v>
      </c>
      <c r="E6" s="3">
        <v>172</v>
      </c>
      <c r="F6" s="3">
        <v>147</v>
      </c>
      <c r="G6" s="3">
        <v>119</v>
      </c>
      <c r="H6" s="3">
        <v>106</v>
      </c>
      <c r="I6" s="3">
        <v>843</v>
      </c>
    </row>
    <row r="7" spans="1:9" x14ac:dyDescent="0.3">
      <c r="A7" s="5" t="s">
        <v>14</v>
      </c>
      <c r="B7" s="3">
        <v>117</v>
      </c>
      <c r="C7" s="3">
        <v>177</v>
      </c>
      <c r="D7" s="3">
        <v>179</v>
      </c>
      <c r="E7" s="3">
        <v>195</v>
      </c>
      <c r="F7" s="3">
        <v>163</v>
      </c>
      <c r="G7" s="3">
        <v>81</v>
      </c>
      <c r="H7" s="3">
        <v>91</v>
      </c>
      <c r="I7" s="3">
        <v>1003</v>
      </c>
    </row>
    <row r="8" spans="1:9" x14ac:dyDescent="0.3">
      <c r="A8" s="5" t="s">
        <v>3</v>
      </c>
      <c r="B8" s="3">
        <v>147</v>
      </c>
      <c r="C8" s="3">
        <v>150</v>
      </c>
      <c r="D8" s="3">
        <v>187</v>
      </c>
      <c r="E8" s="3">
        <v>252</v>
      </c>
      <c r="F8" s="3">
        <v>232</v>
      </c>
      <c r="G8" s="3">
        <v>70</v>
      </c>
      <c r="H8" s="3">
        <v>124</v>
      </c>
      <c r="I8" s="3">
        <v>1162</v>
      </c>
    </row>
    <row r="9" spans="1:9" x14ac:dyDescent="0.3">
      <c r="A9" s="5" t="s">
        <v>15</v>
      </c>
      <c r="B9" s="3">
        <v>144</v>
      </c>
      <c r="C9" s="3">
        <v>143</v>
      </c>
      <c r="D9" s="3">
        <v>185</v>
      </c>
      <c r="E9" s="3">
        <v>197</v>
      </c>
      <c r="F9" s="3">
        <v>111</v>
      </c>
      <c r="G9" s="3">
        <v>68</v>
      </c>
      <c r="H9" s="3">
        <v>115</v>
      </c>
      <c r="I9" s="3">
        <v>963</v>
      </c>
    </row>
    <row r="10" spans="1:9" x14ac:dyDescent="0.3">
      <c r="A10" s="5" t="s">
        <v>16</v>
      </c>
      <c r="B10" s="3">
        <v>9</v>
      </c>
      <c r="C10" s="3">
        <v>20</v>
      </c>
      <c r="D10" s="3">
        <v>3</v>
      </c>
      <c r="E10" s="3">
        <v>53</v>
      </c>
      <c r="F10" s="3">
        <v>20</v>
      </c>
      <c r="G10" s="3">
        <v>20</v>
      </c>
      <c r="H10" s="3">
        <v>18</v>
      </c>
      <c r="I10" s="3">
        <v>143</v>
      </c>
    </row>
    <row r="11" spans="1:9" x14ac:dyDescent="0.3">
      <c r="A11" s="5" t="s">
        <v>24</v>
      </c>
      <c r="B11" s="3">
        <v>492</v>
      </c>
      <c r="C11" s="3">
        <v>542</v>
      </c>
      <c r="D11" s="3">
        <v>726</v>
      </c>
      <c r="E11" s="3">
        <v>869</v>
      </c>
      <c r="F11" s="3">
        <v>673</v>
      </c>
      <c r="G11" s="3">
        <v>391</v>
      </c>
      <c r="H11" s="3">
        <v>454</v>
      </c>
      <c r="I11" s="3">
        <v>4147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3CB2F-13A3-45D6-AB24-717E7BFF8A87}">
  <dimension ref="A1:U74"/>
  <sheetViews>
    <sheetView topLeftCell="A37" zoomScale="85" zoomScaleNormal="85" workbookViewId="0">
      <selection activeCell="B32" sqref="B32"/>
    </sheetView>
  </sheetViews>
  <sheetFormatPr defaultRowHeight="14.4" x14ac:dyDescent="0.3"/>
  <cols>
    <col min="1" max="1" width="10.6640625" style="15" bestFit="1" customWidth="1"/>
    <col min="2" max="2" width="17.88671875" style="15" bestFit="1" customWidth="1"/>
    <col min="3" max="3" width="11.109375" style="15" bestFit="1" customWidth="1"/>
    <col min="4" max="4" width="12.109375" style="15" bestFit="1" customWidth="1"/>
    <col min="5" max="5" width="11.109375" style="15" bestFit="1" customWidth="1"/>
    <col min="6" max="7" width="11.109375" style="8" bestFit="1" customWidth="1"/>
    <col min="8" max="8" width="13.44140625" style="8" bestFit="1" customWidth="1"/>
    <col min="9" max="9" width="13" style="8" bestFit="1" customWidth="1"/>
    <col min="10" max="10" width="8.88671875" style="8"/>
    <col min="11" max="11" width="13.44140625" style="8" bestFit="1" customWidth="1"/>
    <col min="12" max="12" width="13" style="8" bestFit="1" customWidth="1"/>
    <col min="13" max="13" width="8.88671875" style="8"/>
    <col min="14" max="14" width="13.44140625" style="8" bestFit="1" customWidth="1"/>
    <col min="15" max="15" width="13" style="8" bestFit="1" customWidth="1"/>
    <col min="16" max="16" width="8.88671875" style="8"/>
    <col min="17" max="17" width="16.5546875" style="8" bestFit="1" customWidth="1"/>
    <col min="18" max="18" width="13" style="8" bestFit="1" customWidth="1"/>
    <col min="19" max="19" width="8.88671875" style="8"/>
    <col min="20" max="21" width="13" style="8" bestFit="1" customWidth="1"/>
    <col min="22" max="16384" width="8.88671875" style="8"/>
  </cols>
  <sheetData>
    <row r="1" spans="1:21" x14ac:dyDescent="0.3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</row>
    <row r="2" spans="1:21" x14ac:dyDescent="0.3">
      <c r="A2" s="9">
        <v>39752</v>
      </c>
      <c r="B2" s="10">
        <v>39752.75</v>
      </c>
      <c r="C2" s="7">
        <v>0</v>
      </c>
      <c r="D2" s="7" t="s">
        <v>12</v>
      </c>
      <c r="E2" s="7" t="s">
        <v>13</v>
      </c>
    </row>
    <row r="3" spans="1:21" x14ac:dyDescent="0.3">
      <c r="A3" s="9">
        <v>39752</v>
      </c>
      <c r="B3" s="10">
        <v>39752.770833333336</v>
      </c>
      <c r="C3" s="7">
        <v>75</v>
      </c>
      <c r="D3" s="7" t="s">
        <v>12</v>
      </c>
      <c r="E3" s="7" t="s">
        <v>1</v>
      </c>
    </row>
    <row r="4" spans="1:21" x14ac:dyDescent="0.3">
      <c r="A4" s="9">
        <v>39752</v>
      </c>
      <c r="B4" s="10">
        <v>39752.791666666664</v>
      </c>
      <c r="C4" s="7">
        <v>117</v>
      </c>
      <c r="D4" s="7" t="s">
        <v>12</v>
      </c>
      <c r="E4" s="7" t="s">
        <v>14</v>
      </c>
    </row>
    <row r="5" spans="1:21" x14ac:dyDescent="0.3">
      <c r="A5" s="9">
        <v>39752</v>
      </c>
      <c r="B5" s="10">
        <v>39752.8125</v>
      </c>
      <c r="C5" s="7">
        <v>147</v>
      </c>
      <c r="D5" s="7" t="s">
        <v>12</v>
      </c>
      <c r="E5" s="7" t="s">
        <v>3</v>
      </c>
    </row>
    <row r="6" spans="1:21" x14ac:dyDescent="0.3">
      <c r="A6" s="9">
        <v>39752</v>
      </c>
      <c r="B6" s="10">
        <v>39752.833333333336</v>
      </c>
      <c r="C6" s="7">
        <v>144</v>
      </c>
      <c r="D6" s="7" t="s">
        <v>12</v>
      </c>
      <c r="E6" s="7" t="s">
        <v>15</v>
      </c>
    </row>
    <row r="7" spans="1:21" x14ac:dyDescent="0.3">
      <c r="A7" s="9">
        <v>39752</v>
      </c>
      <c r="B7" s="10">
        <v>39752.84375</v>
      </c>
      <c r="C7" s="7">
        <v>9</v>
      </c>
      <c r="D7" s="7" t="s">
        <v>12</v>
      </c>
      <c r="E7" s="7" t="s">
        <v>16</v>
      </c>
    </row>
    <row r="8" spans="1:21" x14ac:dyDescent="0.3">
      <c r="A8" s="9">
        <v>40117</v>
      </c>
      <c r="B8" s="10">
        <v>40117.75</v>
      </c>
      <c r="C8" s="7">
        <v>0</v>
      </c>
      <c r="D8" s="7" t="s">
        <v>17</v>
      </c>
      <c r="E8" s="7" t="s">
        <v>13</v>
      </c>
      <c r="H8" s="11" t="s">
        <v>23</v>
      </c>
      <c r="I8" s="8" t="s">
        <v>22</v>
      </c>
      <c r="K8" s="11" t="s">
        <v>23</v>
      </c>
      <c r="L8" s="8" t="s">
        <v>22</v>
      </c>
      <c r="N8" s="11" t="s">
        <v>23</v>
      </c>
      <c r="O8" s="11" t="s">
        <v>22</v>
      </c>
      <c r="Q8" s="4" t="s">
        <v>23</v>
      </c>
      <c r="R8" t="s">
        <v>22</v>
      </c>
      <c r="T8" s="4" t="s">
        <v>23</v>
      </c>
      <c r="U8" t="s">
        <v>22</v>
      </c>
    </row>
    <row r="9" spans="1:21" x14ac:dyDescent="0.3">
      <c r="A9" s="9">
        <v>40117</v>
      </c>
      <c r="B9" s="10">
        <v>40117.770833333336</v>
      </c>
      <c r="C9" s="7">
        <v>52</v>
      </c>
      <c r="D9" s="7" t="s">
        <v>17</v>
      </c>
      <c r="E9" s="7" t="s">
        <v>1</v>
      </c>
      <c r="H9" s="12" t="s">
        <v>25</v>
      </c>
      <c r="I9" s="13">
        <v>492</v>
      </c>
      <c r="K9" s="12" t="s">
        <v>18</v>
      </c>
      <c r="L9" s="13">
        <v>726</v>
      </c>
      <c r="N9" s="12" t="s">
        <v>18</v>
      </c>
      <c r="O9" s="13">
        <v>726</v>
      </c>
      <c r="Q9" s="5" t="s">
        <v>18</v>
      </c>
      <c r="R9" s="3"/>
      <c r="T9" s="5" t="s">
        <v>25</v>
      </c>
      <c r="U9" s="3">
        <v>492</v>
      </c>
    </row>
    <row r="10" spans="1:21" x14ac:dyDescent="0.3">
      <c r="A10" s="9">
        <v>40117</v>
      </c>
      <c r="B10" s="10">
        <v>40117.791666666664</v>
      </c>
      <c r="C10" s="7">
        <v>177</v>
      </c>
      <c r="D10" s="7" t="s">
        <v>17</v>
      </c>
      <c r="E10" s="7" t="s">
        <v>14</v>
      </c>
      <c r="H10" s="12" t="s">
        <v>26</v>
      </c>
      <c r="I10" s="13">
        <v>542</v>
      </c>
      <c r="K10" s="12" t="s">
        <v>19</v>
      </c>
      <c r="L10" s="13">
        <v>869</v>
      </c>
      <c r="N10" s="12" t="s">
        <v>19</v>
      </c>
      <c r="O10" s="13">
        <v>869</v>
      </c>
      <c r="Q10" s="6" t="s">
        <v>13</v>
      </c>
      <c r="R10" s="3">
        <v>0</v>
      </c>
      <c r="T10" s="6" t="s">
        <v>12</v>
      </c>
      <c r="U10" s="3">
        <v>492</v>
      </c>
    </row>
    <row r="11" spans="1:21" x14ac:dyDescent="0.3">
      <c r="A11" s="9">
        <v>40117</v>
      </c>
      <c r="B11" s="10">
        <v>40117.8125</v>
      </c>
      <c r="C11" s="7">
        <v>150</v>
      </c>
      <c r="D11" s="7" t="s">
        <v>17</v>
      </c>
      <c r="E11" s="7" t="s">
        <v>3</v>
      </c>
      <c r="H11" s="12" t="s">
        <v>27</v>
      </c>
      <c r="I11" s="13">
        <v>726</v>
      </c>
      <c r="K11" s="12" t="s">
        <v>20</v>
      </c>
      <c r="L11" s="13">
        <v>673</v>
      </c>
      <c r="N11" s="12" t="s">
        <v>20</v>
      </c>
      <c r="O11" s="13">
        <v>673</v>
      </c>
      <c r="Q11" s="6" t="s">
        <v>1</v>
      </c>
      <c r="R11" s="3">
        <v>172</v>
      </c>
      <c r="T11" s="5" t="s">
        <v>26</v>
      </c>
      <c r="U11" s="3">
        <v>542</v>
      </c>
    </row>
    <row r="12" spans="1:21" x14ac:dyDescent="0.3">
      <c r="A12" s="9">
        <v>40117</v>
      </c>
      <c r="B12" s="10">
        <v>40117.833333333336</v>
      </c>
      <c r="C12" s="7">
        <v>143</v>
      </c>
      <c r="D12" s="7" t="s">
        <v>17</v>
      </c>
      <c r="E12" s="7" t="s">
        <v>15</v>
      </c>
      <c r="H12" s="12" t="s">
        <v>28</v>
      </c>
      <c r="I12" s="13">
        <v>869</v>
      </c>
      <c r="K12" s="12" t="s">
        <v>21</v>
      </c>
      <c r="L12" s="13">
        <v>391</v>
      </c>
      <c r="N12" s="12" t="s">
        <v>21</v>
      </c>
      <c r="O12" s="13">
        <v>391</v>
      </c>
      <c r="Q12" s="6" t="s">
        <v>14</v>
      </c>
      <c r="R12" s="3">
        <v>179</v>
      </c>
      <c r="T12" s="6" t="s">
        <v>17</v>
      </c>
      <c r="U12" s="3">
        <v>542</v>
      </c>
    </row>
    <row r="13" spans="1:21" x14ac:dyDescent="0.3">
      <c r="A13" s="9">
        <v>40117</v>
      </c>
      <c r="B13" s="10">
        <v>40117.84375</v>
      </c>
      <c r="C13" s="7">
        <v>20</v>
      </c>
      <c r="D13" s="7" t="s">
        <v>17</v>
      </c>
      <c r="E13" s="7" t="s">
        <v>16</v>
      </c>
      <c r="H13" s="12" t="s">
        <v>29</v>
      </c>
      <c r="I13" s="13">
        <v>673</v>
      </c>
      <c r="K13" s="12" t="s">
        <v>12</v>
      </c>
      <c r="L13" s="13">
        <v>946</v>
      </c>
      <c r="N13" s="12" t="s">
        <v>12</v>
      </c>
      <c r="O13" s="13">
        <v>946</v>
      </c>
      <c r="Q13" s="6" t="s">
        <v>3</v>
      </c>
      <c r="R13" s="3">
        <v>187</v>
      </c>
      <c r="T13" s="5" t="s">
        <v>27</v>
      </c>
      <c r="U13" s="3">
        <v>726</v>
      </c>
    </row>
    <row r="14" spans="1:21" x14ac:dyDescent="0.3">
      <c r="A14" s="9">
        <v>40482</v>
      </c>
      <c r="B14" s="10">
        <v>40482.75</v>
      </c>
      <c r="C14" s="7">
        <v>0</v>
      </c>
      <c r="D14" s="7" t="s">
        <v>18</v>
      </c>
      <c r="E14" s="7" t="s">
        <v>13</v>
      </c>
      <c r="H14" s="12" t="s">
        <v>30</v>
      </c>
      <c r="I14" s="13">
        <v>391</v>
      </c>
      <c r="K14" s="12" t="s">
        <v>17</v>
      </c>
      <c r="L14" s="13">
        <v>542</v>
      </c>
      <c r="N14" s="12" t="s">
        <v>17</v>
      </c>
      <c r="O14" s="13">
        <v>542</v>
      </c>
      <c r="Q14" s="6" t="s">
        <v>15</v>
      </c>
      <c r="R14" s="3">
        <v>185</v>
      </c>
      <c r="T14" s="6" t="s">
        <v>18</v>
      </c>
      <c r="U14" s="3">
        <v>726</v>
      </c>
    </row>
    <row r="15" spans="1:21" x14ac:dyDescent="0.3">
      <c r="A15" s="9">
        <v>40482</v>
      </c>
      <c r="B15" s="10">
        <v>40482.770833333336</v>
      </c>
      <c r="C15" s="7">
        <v>172</v>
      </c>
      <c r="D15" s="7" t="s">
        <v>18</v>
      </c>
      <c r="E15" s="7" t="s">
        <v>1</v>
      </c>
      <c r="H15" s="12" t="s">
        <v>31</v>
      </c>
      <c r="I15" s="13">
        <v>454</v>
      </c>
      <c r="K15" s="12" t="s">
        <v>24</v>
      </c>
      <c r="L15" s="13">
        <v>4147</v>
      </c>
      <c r="N15" s="12" t="s">
        <v>24</v>
      </c>
      <c r="O15" s="13">
        <v>4147</v>
      </c>
      <c r="Q15" s="6" t="s">
        <v>16</v>
      </c>
      <c r="R15" s="3">
        <v>3</v>
      </c>
      <c r="T15" s="5" t="s">
        <v>28</v>
      </c>
      <c r="U15" s="3">
        <v>869</v>
      </c>
    </row>
    <row r="16" spans="1:21" x14ac:dyDescent="0.3">
      <c r="A16" s="9">
        <v>40482</v>
      </c>
      <c r="B16" s="10">
        <v>40482.791666666664</v>
      </c>
      <c r="C16" s="7">
        <v>179</v>
      </c>
      <c r="D16" s="7" t="s">
        <v>18</v>
      </c>
      <c r="E16" s="7" t="s">
        <v>14</v>
      </c>
      <c r="H16" s="12" t="s">
        <v>24</v>
      </c>
      <c r="I16" s="13">
        <v>4147</v>
      </c>
      <c r="Q16" s="5" t="s">
        <v>38</v>
      </c>
      <c r="R16" s="3">
        <v>726</v>
      </c>
      <c r="T16" s="6" t="s">
        <v>19</v>
      </c>
      <c r="U16" s="3">
        <v>869</v>
      </c>
    </row>
    <row r="17" spans="1:21" x14ac:dyDescent="0.3">
      <c r="A17" s="9">
        <v>40482</v>
      </c>
      <c r="B17" s="10">
        <v>40482.8125</v>
      </c>
      <c r="C17" s="7">
        <v>187</v>
      </c>
      <c r="D17" s="7" t="s">
        <v>18</v>
      </c>
      <c r="E17" s="7" t="s">
        <v>3</v>
      </c>
      <c r="Q17" s="5" t="s">
        <v>19</v>
      </c>
      <c r="R17" s="3"/>
      <c r="T17" s="5" t="s">
        <v>29</v>
      </c>
      <c r="U17" s="3">
        <v>673</v>
      </c>
    </row>
    <row r="18" spans="1:21" x14ac:dyDescent="0.3">
      <c r="A18" s="9">
        <v>40482</v>
      </c>
      <c r="B18" s="10">
        <v>40482.833333333336</v>
      </c>
      <c r="C18" s="7">
        <v>185</v>
      </c>
      <c r="D18" s="7" t="s">
        <v>18</v>
      </c>
      <c r="E18" s="7" t="s">
        <v>15</v>
      </c>
      <c r="Q18" s="6" t="s">
        <v>13</v>
      </c>
      <c r="R18" s="3">
        <v>0</v>
      </c>
      <c r="T18" s="6" t="s">
        <v>20</v>
      </c>
      <c r="U18" s="3">
        <v>673</v>
      </c>
    </row>
    <row r="19" spans="1:21" x14ac:dyDescent="0.3">
      <c r="A19" s="9">
        <v>40482</v>
      </c>
      <c r="B19" s="10">
        <v>40482.84375</v>
      </c>
      <c r="C19" s="7">
        <v>3</v>
      </c>
      <c r="D19" s="7" t="s">
        <v>18</v>
      </c>
      <c r="E19" s="7" t="s">
        <v>16</v>
      </c>
      <c r="H19" s="11" t="s">
        <v>23</v>
      </c>
      <c r="I19" s="8" t="s">
        <v>22</v>
      </c>
      <c r="J19" s="11"/>
      <c r="K19" s="11" t="s">
        <v>23</v>
      </c>
      <c r="L19" s="8" t="s">
        <v>22</v>
      </c>
      <c r="N19" s="4" t="s">
        <v>23</v>
      </c>
      <c r="O19" t="s">
        <v>22</v>
      </c>
      <c r="Q19" s="6" t="s">
        <v>1</v>
      </c>
      <c r="R19" s="3">
        <v>172</v>
      </c>
      <c r="T19" s="5" t="s">
        <v>30</v>
      </c>
      <c r="U19" s="3">
        <v>391</v>
      </c>
    </row>
    <row r="20" spans="1:21" x14ac:dyDescent="0.3">
      <c r="A20" s="9">
        <v>40847</v>
      </c>
      <c r="B20" s="10">
        <v>40847.75</v>
      </c>
      <c r="C20" s="7">
        <v>0</v>
      </c>
      <c r="D20" s="7" t="s">
        <v>19</v>
      </c>
      <c r="E20" s="7" t="s">
        <v>13</v>
      </c>
      <c r="H20" s="12" t="s">
        <v>13</v>
      </c>
      <c r="I20" s="13">
        <v>33</v>
      </c>
      <c r="K20" s="12" t="s">
        <v>13</v>
      </c>
      <c r="L20" s="13"/>
      <c r="N20" s="5" t="s">
        <v>25</v>
      </c>
      <c r="O20" s="3">
        <v>492</v>
      </c>
      <c r="Q20" s="6" t="s">
        <v>14</v>
      </c>
      <c r="R20" s="3">
        <v>195</v>
      </c>
      <c r="T20" s="6" t="s">
        <v>21</v>
      </c>
      <c r="U20" s="3">
        <v>391</v>
      </c>
    </row>
    <row r="21" spans="1:21" x14ac:dyDescent="0.3">
      <c r="A21" s="9">
        <v>40847</v>
      </c>
      <c r="B21" s="10">
        <v>40847.770833333336</v>
      </c>
      <c r="C21" s="7">
        <v>172</v>
      </c>
      <c r="D21" s="7" t="s">
        <v>19</v>
      </c>
      <c r="E21" s="7" t="s">
        <v>1</v>
      </c>
      <c r="H21" s="12" t="s">
        <v>1</v>
      </c>
      <c r="I21" s="13">
        <v>843</v>
      </c>
      <c r="K21" s="14" t="s">
        <v>25</v>
      </c>
      <c r="L21" s="13">
        <v>0</v>
      </c>
      <c r="N21" s="5" t="s">
        <v>26</v>
      </c>
      <c r="O21" s="3">
        <v>542</v>
      </c>
      <c r="Q21" s="6" t="s">
        <v>3</v>
      </c>
      <c r="R21" s="3">
        <v>252</v>
      </c>
      <c r="T21" s="5" t="s">
        <v>31</v>
      </c>
      <c r="U21" s="3">
        <v>454</v>
      </c>
    </row>
    <row r="22" spans="1:21" x14ac:dyDescent="0.3">
      <c r="A22" s="9">
        <v>40847</v>
      </c>
      <c r="B22" s="10">
        <v>40847.791666666664</v>
      </c>
      <c r="C22" s="7">
        <v>195</v>
      </c>
      <c r="D22" s="7" t="s">
        <v>19</v>
      </c>
      <c r="E22" s="7" t="s">
        <v>14</v>
      </c>
      <c r="H22" s="12" t="s">
        <v>14</v>
      </c>
      <c r="I22" s="13">
        <v>1003</v>
      </c>
      <c r="K22" s="14" t="s">
        <v>26</v>
      </c>
      <c r="L22" s="13">
        <v>0</v>
      </c>
      <c r="N22" s="5" t="s">
        <v>27</v>
      </c>
      <c r="O22" s="3">
        <v>726</v>
      </c>
      <c r="Q22" s="6" t="s">
        <v>15</v>
      </c>
      <c r="R22" s="3">
        <v>197</v>
      </c>
      <c r="T22" s="6" t="s">
        <v>12</v>
      </c>
      <c r="U22" s="3">
        <v>454</v>
      </c>
    </row>
    <row r="23" spans="1:21" x14ac:dyDescent="0.3">
      <c r="A23" s="9">
        <v>40847</v>
      </c>
      <c r="B23" s="10">
        <v>40847.8125</v>
      </c>
      <c r="C23" s="7">
        <v>252</v>
      </c>
      <c r="D23" s="7" t="s">
        <v>19</v>
      </c>
      <c r="E23" s="7" t="s">
        <v>3</v>
      </c>
      <c r="H23" s="12" t="s">
        <v>3</v>
      </c>
      <c r="I23" s="13">
        <v>1162</v>
      </c>
      <c r="K23" s="14" t="s">
        <v>27</v>
      </c>
      <c r="L23" s="13">
        <v>0</v>
      </c>
      <c r="N23" s="5" t="s">
        <v>28</v>
      </c>
      <c r="O23" s="3">
        <v>869</v>
      </c>
      <c r="Q23" s="6" t="s">
        <v>16</v>
      </c>
      <c r="R23" s="3">
        <v>53</v>
      </c>
      <c r="T23" s="5" t="s">
        <v>24</v>
      </c>
      <c r="U23" s="3">
        <v>4147</v>
      </c>
    </row>
    <row r="24" spans="1:21" x14ac:dyDescent="0.3">
      <c r="A24" s="9">
        <v>40847</v>
      </c>
      <c r="B24" s="10">
        <v>40847.833333333336</v>
      </c>
      <c r="C24" s="7">
        <v>197</v>
      </c>
      <c r="D24" s="7" t="s">
        <v>19</v>
      </c>
      <c r="E24" s="7" t="s">
        <v>15</v>
      </c>
      <c r="H24" s="12" t="s">
        <v>15</v>
      </c>
      <c r="I24" s="13">
        <v>963</v>
      </c>
      <c r="K24" s="14" t="s">
        <v>28</v>
      </c>
      <c r="L24" s="13">
        <v>0</v>
      </c>
      <c r="N24" s="5" t="s">
        <v>29</v>
      </c>
      <c r="O24" s="3">
        <v>673</v>
      </c>
      <c r="Q24" s="5" t="s">
        <v>39</v>
      </c>
      <c r="R24" s="3">
        <v>869</v>
      </c>
      <c r="T24"/>
      <c r="U24"/>
    </row>
    <row r="25" spans="1:21" x14ac:dyDescent="0.3">
      <c r="A25" s="9">
        <v>40847</v>
      </c>
      <c r="B25" s="10">
        <v>40847.84375</v>
      </c>
      <c r="C25" s="7">
        <v>53</v>
      </c>
      <c r="D25" s="7" t="s">
        <v>19</v>
      </c>
      <c r="E25" s="7" t="s">
        <v>16</v>
      </c>
      <c r="H25" s="12" t="s">
        <v>16</v>
      </c>
      <c r="I25" s="13">
        <v>143</v>
      </c>
      <c r="K25" s="14" t="s">
        <v>29</v>
      </c>
      <c r="L25" s="13">
        <v>0</v>
      </c>
      <c r="N25" s="5" t="s">
        <v>30</v>
      </c>
      <c r="O25" s="3">
        <v>391</v>
      </c>
      <c r="Q25" s="5" t="s">
        <v>20</v>
      </c>
      <c r="R25" s="3"/>
      <c r="T25"/>
      <c r="U25"/>
    </row>
    <row r="26" spans="1:21" x14ac:dyDescent="0.3">
      <c r="A26" s="9">
        <v>41213</v>
      </c>
      <c r="B26" s="10">
        <v>41213.75</v>
      </c>
      <c r="C26" s="7">
        <v>0</v>
      </c>
      <c r="D26" s="7" t="s">
        <v>20</v>
      </c>
      <c r="E26" s="7" t="s">
        <v>13</v>
      </c>
      <c r="H26" s="12" t="s">
        <v>24</v>
      </c>
      <c r="I26" s="13">
        <v>4147</v>
      </c>
      <c r="K26" s="14" t="s">
        <v>30</v>
      </c>
      <c r="L26" s="13">
        <v>33</v>
      </c>
      <c r="N26" s="5" t="s">
        <v>31</v>
      </c>
      <c r="O26" s="3">
        <v>454</v>
      </c>
      <c r="Q26" s="6" t="s">
        <v>13</v>
      </c>
      <c r="R26" s="3">
        <v>0</v>
      </c>
      <c r="T26"/>
      <c r="U26"/>
    </row>
    <row r="27" spans="1:21" x14ac:dyDescent="0.3">
      <c r="A27" s="9">
        <v>41213</v>
      </c>
      <c r="B27" s="10">
        <v>41213.770833333336</v>
      </c>
      <c r="C27" s="7">
        <v>147</v>
      </c>
      <c r="D27" s="7" t="s">
        <v>20</v>
      </c>
      <c r="E27" s="7" t="s">
        <v>1</v>
      </c>
      <c r="K27" s="14" t="s">
        <v>31</v>
      </c>
      <c r="L27" s="13">
        <v>0</v>
      </c>
      <c r="N27" s="5" t="s">
        <v>24</v>
      </c>
      <c r="O27" s="3">
        <v>4147</v>
      </c>
      <c r="Q27" s="6" t="s">
        <v>1</v>
      </c>
      <c r="R27" s="3">
        <v>147</v>
      </c>
      <c r="T27"/>
      <c r="U27"/>
    </row>
    <row r="28" spans="1:21" x14ac:dyDescent="0.3">
      <c r="A28" s="9">
        <v>41213</v>
      </c>
      <c r="B28" s="10">
        <v>41213.791666666664</v>
      </c>
      <c r="C28" s="7">
        <v>163</v>
      </c>
      <c r="D28" s="7" t="s">
        <v>20</v>
      </c>
      <c r="E28" s="7" t="s">
        <v>14</v>
      </c>
      <c r="K28" s="12" t="s">
        <v>32</v>
      </c>
      <c r="L28" s="13">
        <v>33</v>
      </c>
      <c r="Q28" s="6" t="s">
        <v>14</v>
      </c>
      <c r="R28" s="3">
        <v>163</v>
      </c>
      <c r="T28"/>
      <c r="U28"/>
    </row>
    <row r="29" spans="1:21" x14ac:dyDescent="0.3">
      <c r="A29" s="9">
        <v>41213</v>
      </c>
      <c r="B29" s="10">
        <v>41213.8125</v>
      </c>
      <c r="C29" s="7">
        <v>232</v>
      </c>
      <c r="D29" s="7" t="s">
        <v>20</v>
      </c>
      <c r="E29" s="7" t="s">
        <v>3</v>
      </c>
      <c r="K29" s="12" t="s">
        <v>1</v>
      </c>
      <c r="L29" s="13"/>
      <c r="Q29" s="6" t="s">
        <v>3</v>
      </c>
      <c r="R29" s="3">
        <v>232</v>
      </c>
      <c r="T29"/>
      <c r="U29"/>
    </row>
    <row r="30" spans="1:21" x14ac:dyDescent="0.3">
      <c r="A30" s="9">
        <v>41213</v>
      </c>
      <c r="B30" s="10">
        <v>41213.833333333336</v>
      </c>
      <c r="C30" s="7">
        <v>111</v>
      </c>
      <c r="D30" s="7" t="s">
        <v>20</v>
      </c>
      <c r="E30" s="7" t="s">
        <v>15</v>
      </c>
      <c r="K30" s="14" t="s">
        <v>25</v>
      </c>
      <c r="L30" s="13">
        <v>75</v>
      </c>
      <c r="Q30" s="6" t="s">
        <v>15</v>
      </c>
      <c r="R30" s="3">
        <v>111</v>
      </c>
      <c r="T30"/>
      <c r="U30"/>
    </row>
    <row r="31" spans="1:21" x14ac:dyDescent="0.3">
      <c r="A31" s="9">
        <v>41213</v>
      </c>
      <c r="B31" s="10">
        <v>41213.84375</v>
      </c>
      <c r="C31" s="7">
        <v>20</v>
      </c>
      <c r="D31" s="7" t="s">
        <v>20</v>
      </c>
      <c r="E31" s="7" t="s">
        <v>16</v>
      </c>
      <c r="K31" s="14" t="s">
        <v>26</v>
      </c>
      <c r="L31" s="13">
        <v>52</v>
      </c>
      <c r="Q31" s="6" t="s">
        <v>16</v>
      </c>
      <c r="R31" s="3">
        <v>20</v>
      </c>
      <c r="T31"/>
      <c r="U31"/>
    </row>
    <row r="32" spans="1:21" x14ac:dyDescent="0.3">
      <c r="A32" s="9">
        <v>41578</v>
      </c>
      <c r="B32" s="10">
        <v>41578.75</v>
      </c>
      <c r="C32" s="7">
        <v>33</v>
      </c>
      <c r="D32" s="7" t="s">
        <v>21</v>
      </c>
      <c r="E32" s="7" t="s">
        <v>13</v>
      </c>
      <c r="K32" s="14" t="s">
        <v>27</v>
      </c>
      <c r="L32" s="13">
        <v>172</v>
      </c>
      <c r="Q32" s="5" t="s">
        <v>40</v>
      </c>
      <c r="R32" s="3">
        <v>673</v>
      </c>
      <c r="T32"/>
      <c r="U32"/>
    </row>
    <row r="33" spans="1:21" x14ac:dyDescent="0.3">
      <c r="A33" s="9">
        <v>41578</v>
      </c>
      <c r="B33" s="10">
        <v>41578.770833333336</v>
      </c>
      <c r="C33" s="7">
        <v>119</v>
      </c>
      <c r="D33" s="7" t="s">
        <v>21</v>
      </c>
      <c r="E33" s="7" t="s">
        <v>1</v>
      </c>
      <c r="K33" s="14" t="s">
        <v>28</v>
      </c>
      <c r="L33" s="13">
        <v>172</v>
      </c>
      <c r="Q33" s="5" t="s">
        <v>21</v>
      </c>
      <c r="R33" s="3"/>
      <c r="T33"/>
      <c r="U33"/>
    </row>
    <row r="34" spans="1:21" x14ac:dyDescent="0.3">
      <c r="A34" s="9">
        <v>41578</v>
      </c>
      <c r="B34" s="10">
        <v>41578.791666666664</v>
      </c>
      <c r="C34" s="7">
        <v>81</v>
      </c>
      <c r="D34" s="7" t="s">
        <v>21</v>
      </c>
      <c r="E34" s="7" t="s">
        <v>14</v>
      </c>
      <c r="K34" s="14" t="s">
        <v>29</v>
      </c>
      <c r="L34" s="13">
        <v>147</v>
      </c>
      <c r="Q34" s="6" t="s">
        <v>13</v>
      </c>
      <c r="R34" s="3">
        <v>33</v>
      </c>
    </row>
    <row r="35" spans="1:21" x14ac:dyDescent="0.3">
      <c r="A35" s="9">
        <v>41578</v>
      </c>
      <c r="B35" s="10">
        <v>41578.8125</v>
      </c>
      <c r="C35" s="7">
        <v>70</v>
      </c>
      <c r="D35" s="7" t="s">
        <v>21</v>
      </c>
      <c r="E35" s="7" t="s">
        <v>3</v>
      </c>
      <c r="K35" s="14" t="s">
        <v>30</v>
      </c>
      <c r="L35" s="13">
        <v>119</v>
      </c>
      <c r="Q35" s="6" t="s">
        <v>1</v>
      </c>
      <c r="R35" s="3">
        <v>119</v>
      </c>
    </row>
    <row r="36" spans="1:21" x14ac:dyDescent="0.3">
      <c r="A36" s="9">
        <v>41578</v>
      </c>
      <c r="B36" s="10">
        <v>41578.833333333336</v>
      </c>
      <c r="C36" s="7">
        <v>68</v>
      </c>
      <c r="D36" s="7" t="s">
        <v>21</v>
      </c>
      <c r="E36" s="7" t="s">
        <v>15</v>
      </c>
      <c r="K36" s="14" t="s">
        <v>31</v>
      </c>
      <c r="L36" s="13">
        <v>106</v>
      </c>
      <c r="Q36" s="6" t="s">
        <v>14</v>
      </c>
      <c r="R36" s="3">
        <v>81</v>
      </c>
    </row>
    <row r="37" spans="1:21" x14ac:dyDescent="0.3">
      <c r="A37" s="9">
        <v>41578</v>
      </c>
      <c r="B37" s="10">
        <v>41578.84375</v>
      </c>
      <c r="C37" s="7">
        <v>20</v>
      </c>
      <c r="D37" s="7" t="s">
        <v>21</v>
      </c>
      <c r="E37" s="7" t="s">
        <v>16</v>
      </c>
      <c r="K37" s="12" t="s">
        <v>33</v>
      </c>
      <c r="L37" s="13">
        <v>843</v>
      </c>
      <c r="Q37" s="6" t="s">
        <v>3</v>
      </c>
      <c r="R37" s="3">
        <v>70</v>
      </c>
    </row>
    <row r="38" spans="1:21" x14ac:dyDescent="0.3">
      <c r="A38" s="9">
        <v>41943</v>
      </c>
      <c r="B38" s="10">
        <v>41943.75</v>
      </c>
      <c r="C38" s="7">
        <v>0</v>
      </c>
      <c r="D38" s="7" t="s">
        <v>12</v>
      </c>
      <c r="E38" s="7" t="s">
        <v>13</v>
      </c>
      <c r="K38" s="12" t="s">
        <v>14</v>
      </c>
      <c r="L38" s="13"/>
      <c r="Q38" s="6" t="s">
        <v>15</v>
      </c>
      <c r="R38" s="3">
        <v>68</v>
      </c>
    </row>
    <row r="39" spans="1:21" x14ac:dyDescent="0.3">
      <c r="A39" s="9">
        <v>41943</v>
      </c>
      <c r="B39" s="10">
        <v>41943.770833333336</v>
      </c>
      <c r="C39" s="7">
        <v>106</v>
      </c>
      <c r="D39" s="7" t="s">
        <v>12</v>
      </c>
      <c r="E39" s="7" t="s">
        <v>1</v>
      </c>
      <c r="K39" s="14" t="s">
        <v>25</v>
      </c>
      <c r="L39" s="13">
        <v>117</v>
      </c>
      <c r="Q39" s="6" t="s">
        <v>16</v>
      </c>
      <c r="R39" s="3">
        <v>20</v>
      </c>
    </row>
    <row r="40" spans="1:21" x14ac:dyDescent="0.3">
      <c r="A40" s="9">
        <v>41943</v>
      </c>
      <c r="B40" s="10">
        <v>41943.791666666664</v>
      </c>
      <c r="C40" s="7">
        <v>91</v>
      </c>
      <c r="D40" s="7" t="s">
        <v>12</v>
      </c>
      <c r="E40" s="7" t="s">
        <v>14</v>
      </c>
      <c r="K40" s="14" t="s">
        <v>26</v>
      </c>
      <c r="L40" s="13">
        <v>177</v>
      </c>
      <c r="Q40" s="5" t="s">
        <v>41</v>
      </c>
      <c r="R40" s="3">
        <v>391</v>
      </c>
    </row>
    <row r="41" spans="1:21" x14ac:dyDescent="0.3">
      <c r="A41" s="9">
        <v>41943</v>
      </c>
      <c r="B41" s="10">
        <v>41943.8125</v>
      </c>
      <c r="C41" s="7">
        <v>124</v>
      </c>
      <c r="D41" s="7" t="s">
        <v>12</v>
      </c>
      <c r="E41" s="7" t="s">
        <v>3</v>
      </c>
      <c r="K41" s="14" t="s">
        <v>27</v>
      </c>
      <c r="L41" s="13">
        <v>179</v>
      </c>
      <c r="Q41" s="5" t="s">
        <v>12</v>
      </c>
      <c r="R41" s="3"/>
    </row>
    <row r="42" spans="1:21" x14ac:dyDescent="0.3">
      <c r="A42" s="9">
        <v>41943</v>
      </c>
      <c r="B42" s="10">
        <v>41943.833333333336</v>
      </c>
      <c r="C42" s="7">
        <v>115</v>
      </c>
      <c r="D42" s="7" t="s">
        <v>12</v>
      </c>
      <c r="E42" s="7" t="s">
        <v>15</v>
      </c>
      <c r="K42" s="14" t="s">
        <v>28</v>
      </c>
      <c r="L42" s="13">
        <v>195</v>
      </c>
      <c r="Q42" s="6" t="s">
        <v>13</v>
      </c>
      <c r="R42" s="3">
        <v>0</v>
      </c>
    </row>
    <row r="43" spans="1:21" x14ac:dyDescent="0.3">
      <c r="A43" s="9">
        <v>41943</v>
      </c>
      <c r="B43" s="10">
        <v>41943.84375</v>
      </c>
      <c r="C43" s="7">
        <v>18</v>
      </c>
      <c r="D43" s="7" t="s">
        <v>12</v>
      </c>
      <c r="E43" s="7" t="s">
        <v>16</v>
      </c>
      <c r="K43" s="14" t="s">
        <v>29</v>
      </c>
      <c r="L43" s="13">
        <v>163</v>
      </c>
      <c r="Q43" s="6" t="s">
        <v>1</v>
      </c>
      <c r="R43" s="3">
        <v>181</v>
      </c>
    </row>
    <row r="44" spans="1:21" x14ac:dyDescent="0.3">
      <c r="K44" s="14" t="s">
        <v>30</v>
      </c>
      <c r="L44" s="13">
        <v>81</v>
      </c>
      <c r="Q44" s="6" t="s">
        <v>14</v>
      </c>
      <c r="R44" s="3">
        <v>208</v>
      </c>
    </row>
    <row r="45" spans="1:21" x14ac:dyDescent="0.3">
      <c r="K45" s="14" t="s">
        <v>31</v>
      </c>
      <c r="L45" s="13">
        <v>91</v>
      </c>
      <c r="Q45" s="6" t="s">
        <v>3</v>
      </c>
      <c r="R45" s="3">
        <v>271</v>
      </c>
    </row>
    <row r="46" spans="1:21" x14ac:dyDescent="0.3">
      <c r="K46" s="12" t="s">
        <v>34</v>
      </c>
      <c r="L46" s="13">
        <v>1003</v>
      </c>
      <c r="Q46" s="6" t="s">
        <v>15</v>
      </c>
      <c r="R46" s="3">
        <v>259</v>
      </c>
    </row>
    <row r="47" spans="1:21" x14ac:dyDescent="0.3">
      <c r="A47" s="4" t="s">
        <v>22</v>
      </c>
      <c r="B47" t="s">
        <v>44</v>
      </c>
      <c r="C47"/>
      <c r="D47"/>
      <c r="E47"/>
      <c r="F47"/>
      <c r="G47"/>
      <c r="H47"/>
      <c r="I47"/>
      <c r="K47" s="12" t="s">
        <v>3</v>
      </c>
      <c r="L47" s="13"/>
      <c r="Q47" s="6" t="s">
        <v>16</v>
      </c>
      <c r="R47" s="3">
        <v>27</v>
      </c>
    </row>
    <row r="48" spans="1:21" x14ac:dyDescent="0.3">
      <c r="A48" s="4" t="s">
        <v>23</v>
      </c>
      <c r="B48" s="17">
        <v>39752</v>
      </c>
      <c r="C48" s="17">
        <v>40117</v>
      </c>
      <c r="D48" s="17">
        <v>40482</v>
      </c>
      <c r="E48" s="17">
        <v>40847</v>
      </c>
      <c r="F48" s="17">
        <v>41213</v>
      </c>
      <c r="G48" s="17">
        <v>41578</v>
      </c>
      <c r="H48" s="17">
        <v>41943</v>
      </c>
      <c r="I48" s="17" t="s">
        <v>24</v>
      </c>
      <c r="J48" s="11"/>
      <c r="K48" s="18" t="s">
        <v>25</v>
      </c>
      <c r="L48" s="19">
        <v>147</v>
      </c>
      <c r="M48" s="11"/>
      <c r="N48" s="11"/>
      <c r="O48" s="11"/>
      <c r="P48" s="11"/>
      <c r="Q48" s="20" t="s">
        <v>42</v>
      </c>
      <c r="R48" s="21">
        <v>946</v>
      </c>
      <c r="S48" s="11"/>
      <c r="T48" s="11"/>
      <c r="U48" s="11"/>
    </row>
    <row r="49" spans="1:18" x14ac:dyDescent="0.3">
      <c r="A49" s="5" t="s">
        <v>13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33</v>
      </c>
      <c r="H49" s="3">
        <v>0</v>
      </c>
      <c r="I49" s="3">
        <v>33</v>
      </c>
      <c r="K49" s="14" t="s">
        <v>26</v>
      </c>
      <c r="L49" s="13">
        <v>150</v>
      </c>
      <c r="Q49" s="5" t="s">
        <v>17</v>
      </c>
      <c r="R49" s="3"/>
    </row>
    <row r="50" spans="1:18" x14ac:dyDescent="0.3">
      <c r="A50" s="5" t="s">
        <v>1</v>
      </c>
      <c r="B50" s="3">
        <v>75</v>
      </c>
      <c r="C50" s="3">
        <v>52</v>
      </c>
      <c r="D50" s="3">
        <v>172</v>
      </c>
      <c r="E50" s="3">
        <v>172</v>
      </c>
      <c r="F50" s="3">
        <v>147</v>
      </c>
      <c r="G50" s="3">
        <v>119</v>
      </c>
      <c r="H50" s="3">
        <v>106</v>
      </c>
      <c r="I50" s="3">
        <v>843</v>
      </c>
      <c r="K50" s="14" t="s">
        <v>27</v>
      </c>
      <c r="L50" s="13">
        <v>187</v>
      </c>
      <c r="Q50" s="6" t="s">
        <v>13</v>
      </c>
      <c r="R50" s="3">
        <v>0</v>
      </c>
    </row>
    <row r="51" spans="1:18" x14ac:dyDescent="0.3">
      <c r="A51" s="5" t="s">
        <v>14</v>
      </c>
      <c r="B51" s="3">
        <v>117</v>
      </c>
      <c r="C51" s="3">
        <v>177</v>
      </c>
      <c r="D51" s="3">
        <v>179</v>
      </c>
      <c r="E51" s="3">
        <v>195</v>
      </c>
      <c r="F51" s="3">
        <v>163</v>
      </c>
      <c r="G51" s="3">
        <v>81</v>
      </c>
      <c r="H51" s="3">
        <v>91</v>
      </c>
      <c r="I51" s="3">
        <v>1003</v>
      </c>
      <c r="K51" s="14" t="s">
        <v>28</v>
      </c>
      <c r="L51" s="13">
        <v>252</v>
      </c>
      <c r="Q51" s="6" t="s">
        <v>1</v>
      </c>
      <c r="R51" s="3">
        <v>52</v>
      </c>
    </row>
    <row r="52" spans="1:18" x14ac:dyDescent="0.3">
      <c r="A52" s="5" t="s">
        <v>3</v>
      </c>
      <c r="B52" s="3">
        <v>147</v>
      </c>
      <c r="C52" s="3">
        <v>150</v>
      </c>
      <c r="D52" s="3">
        <v>187</v>
      </c>
      <c r="E52" s="3">
        <v>252</v>
      </c>
      <c r="F52" s="3">
        <v>232</v>
      </c>
      <c r="G52" s="3">
        <v>70</v>
      </c>
      <c r="H52" s="3">
        <v>124</v>
      </c>
      <c r="I52" s="3">
        <v>1162</v>
      </c>
      <c r="K52" s="14" t="s">
        <v>29</v>
      </c>
      <c r="L52" s="13">
        <v>232</v>
      </c>
      <c r="Q52" s="6" t="s">
        <v>14</v>
      </c>
      <c r="R52" s="3">
        <v>177</v>
      </c>
    </row>
    <row r="53" spans="1:18" x14ac:dyDescent="0.3">
      <c r="A53" s="5" t="s">
        <v>15</v>
      </c>
      <c r="B53" s="3">
        <v>144</v>
      </c>
      <c r="C53" s="3">
        <v>143</v>
      </c>
      <c r="D53" s="3">
        <v>185</v>
      </c>
      <c r="E53" s="3">
        <v>197</v>
      </c>
      <c r="F53" s="3">
        <v>111</v>
      </c>
      <c r="G53" s="3">
        <v>68</v>
      </c>
      <c r="H53" s="3">
        <v>115</v>
      </c>
      <c r="I53" s="3">
        <v>963</v>
      </c>
      <c r="K53" s="14" t="s">
        <v>30</v>
      </c>
      <c r="L53" s="13">
        <v>70</v>
      </c>
      <c r="Q53" s="6" t="s">
        <v>3</v>
      </c>
      <c r="R53" s="3">
        <v>150</v>
      </c>
    </row>
    <row r="54" spans="1:18" x14ac:dyDescent="0.3">
      <c r="A54" s="5" t="s">
        <v>16</v>
      </c>
      <c r="B54" s="3">
        <v>9</v>
      </c>
      <c r="C54" s="3">
        <v>20</v>
      </c>
      <c r="D54" s="3">
        <v>3</v>
      </c>
      <c r="E54" s="3">
        <v>53</v>
      </c>
      <c r="F54" s="3">
        <v>20</v>
      </c>
      <c r="G54" s="3">
        <v>20</v>
      </c>
      <c r="H54" s="3">
        <v>18</v>
      </c>
      <c r="I54" s="3">
        <v>143</v>
      </c>
      <c r="K54" s="14" t="s">
        <v>31</v>
      </c>
      <c r="L54" s="13">
        <v>124</v>
      </c>
      <c r="Q54" s="6" t="s">
        <v>15</v>
      </c>
      <c r="R54" s="3">
        <v>143</v>
      </c>
    </row>
    <row r="55" spans="1:18" x14ac:dyDescent="0.3">
      <c r="A55" s="5" t="s">
        <v>24</v>
      </c>
      <c r="B55" s="3">
        <v>492</v>
      </c>
      <c r="C55" s="3">
        <v>542</v>
      </c>
      <c r="D55" s="3">
        <v>726</v>
      </c>
      <c r="E55" s="3">
        <v>869</v>
      </c>
      <c r="F55" s="3">
        <v>673</v>
      </c>
      <c r="G55" s="3">
        <v>391</v>
      </c>
      <c r="H55" s="3">
        <v>454</v>
      </c>
      <c r="I55" s="3">
        <v>4147</v>
      </c>
      <c r="K55" s="12" t="s">
        <v>35</v>
      </c>
      <c r="L55" s="13">
        <v>1162</v>
      </c>
      <c r="Q55" s="6" t="s">
        <v>16</v>
      </c>
      <c r="R55" s="3">
        <v>20</v>
      </c>
    </row>
    <row r="56" spans="1:18" x14ac:dyDescent="0.3">
      <c r="K56" s="12" t="s">
        <v>15</v>
      </c>
      <c r="L56" s="13"/>
      <c r="Q56" s="5" t="s">
        <v>43</v>
      </c>
      <c r="R56" s="3">
        <v>542</v>
      </c>
    </row>
    <row r="57" spans="1:18" x14ac:dyDescent="0.3">
      <c r="K57" s="14" t="s">
        <v>25</v>
      </c>
      <c r="L57" s="13">
        <v>144</v>
      </c>
      <c r="Q57" s="5" t="s">
        <v>24</v>
      </c>
      <c r="R57" s="3">
        <v>4147</v>
      </c>
    </row>
    <row r="58" spans="1:18" x14ac:dyDescent="0.3">
      <c r="K58" s="14" t="s">
        <v>26</v>
      </c>
      <c r="L58" s="13">
        <v>143</v>
      </c>
    </row>
    <row r="59" spans="1:18" x14ac:dyDescent="0.3">
      <c r="K59" s="14" t="s">
        <v>27</v>
      </c>
      <c r="L59" s="13">
        <v>185</v>
      </c>
    </row>
    <row r="60" spans="1:18" x14ac:dyDescent="0.3">
      <c r="K60" s="14" t="s">
        <v>28</v>
      </c>
      <c r="L60" s="13">
        <v>197</v>
      </c>
    </row>
    <row r="61" spans="1:18" x14ac:dyDescent="0.3">
      <c r="K61" s="14" t="s">
        <v>29</v>
      </c>
      <c r="L61" s="13">
        <v>111</v>
      </c>
    </row>
    <row r="62" spans="1:18" x14ac:dyDescent="0.3">
      <c r="K62" s="14" t="s">
        <v>30</v>
      </c>
      <c r="L62" s="13">
        <v>68</v>
      </c>
    </row>
    <row r="63" spans="1:18" x14ac:dyDescent="0.3">
      <c r="K63" s="14" t="s">
        <v>31</v>
      </c>
      <c r="L63" s="13">
        <v>115</v>
      </c>
    </row>
    <row r="64" spans="1:18" x14ac:dyDescent="0.3">
      <c r="K64" s="12" t="s">
        <v>36</v>
      </c>
      <c r="L64" s="13">
        <v>963</v>
      </c>
    </row>
    <row r="65" spans="11:12" x14ac:dyDescent="0.3">
      <c r="K65" s="12" t="s">
        <v>16</v>
      </c>
      <c r="L65" s="13"/>
    </row>
    <row r="66" spans="11:12" x14ac:dyDescent="0.3">
      <c r="K66" s="14" t="s">
        <v>25</v>
      </c>
      <c r="L66" s="13">
        <v>9</v>
      </c>
    </row>
    <row r="67" spans="11:12" x14ac:dyDescent="0.3">
      <c r="K67" s="14" t="s">
        <v>26</v>
      </c>
      <c r="L67" s="13">
        <v>20</v>
      </c>
    </row>
    <row r="68" spans="11:12" x14ac:dyDescent="0.3">
      <c r="K68" s="14" t="s">
        <v>27</v>
      </c>
      <c r="L68" s="13">
        <v>3</v>
      </c>
    </row>
    <row r="69" spans="11:12" x14ac:dyDescent="0.3">
      <c r="K69" s="14" t="s">
        <v>28</v>
      </c>
      <c r="L69" s="13">
        <v>53</v>
      </c>
    </row>
    <row r="70" spans="11:12" x14ac:dyDescent="0.3">
      <c r="K70" s="14" t="s">
        <v>29</v>
      </c>
      <c r="L70" s="13">
        <v>20</v>
      </c>
    </row>
    <row r="71" spans="11:12" x14ac:dyDescent="0.3">
      <c r="K71" s="14" t="s">
        <v>30</v>
      </c>
      <c r="L71" s="13">
        <v>20</v>
      </c>
    </row>
    <row r="72" spans="11:12" x14ac:dyDescent="0.3">
      <c r="K72" s="14" t="s">
        <v>31</v>
      </c>
      <c r="L72" s="13">
        <v>18</v>
      </c>
    </row>
    <row r="73" spans="11:12" x14ac:dyDescent="0.3">
      <c r="K73" s="12" t="s">
        <v>37</v>
      </c>
      <c r="L73" s="13">
        <v>143</v>
      </c>
    </row>
    <row r="74" spans="11:12" x14ac:dyDescent="0.3">
      <c r="K74" s="12" t="s">
        <v>24</v>
      </c>
      <c r="L74" s="13">
        <v>4147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Halloween Data</vt:lpstr>
      <vt:lpstr>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Shaffer</dc:creator>
  <cp:lastModifiedBy>surya</cp:lastModifiedBy>
  <dcterms:created xsi:type="dcterms:W3CDTF">2013-04-16T15:15:42Z</dcterms:created>
  <dcterms:modified xsi:type="dcterms:W3CDTF">2018-01-17T00:10:33Z</dcterms:modified>
</cp:coreProperties>
</file>