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https://d.docs.live.net/4CA7566B61CE65FE/Desktop/Hospital_Emergency_Room_Dashboard-main/"/>
    </mc:Choice>
  </mc:AlternateContent>
  <xr:revisionPtr revIDLastSave="1754" documentId="8_{1B1ADF29-809E-458B-AC54-E21AD65B936D}" xr6:coauthVersionLast="47" xr6:coauthVersionMax="47" xr10:uidLastSave="{119622C6-710E-4149-AA7F-C93DBEC806DC}"/>
  <bookViews>
    <workbookView xWindow="-108" yWindow="-108" windowWidth="23256" windowHeight="12456" xr2:uid="{E0780DCB-7C1C-4FD0-9559-2A2D58F3CFAC}"/>
  </bookViews>
  <sheets>
    <sheet name="Dashboard" sheetId="2" r:id="rId1"/>
    <sheet name="Satisfaction Score" sheetId="10" r:id="rId2"/>
    <sheet name="Avg. Wait Time" sheetId="9" r:id="rId3"/>
    <sheet name="Daily ER No. of Patients" sheetId="8" r:id="rId4"/>
    <sheet name="Pivot Table" sheetId="6" r:id="rId5"/>
  </sheets>
  <definedNames>
    <definedName name="Slicer_Date__Month">#N/A</definedName>
    <definedName name="Slicer_Date__Year">#N/A</definedName>
  </definedNames>
  <calcPr calcId="191029"/>
  <pivotCaches>
    <pivotCache cacheId="1023" r:id="rId6"/>
    <pivotCache cacheId="1026" r:id="rId7"/>
    <pivotCache cacheId="1029" r:id="rId8"/>
    <pivotCache cacheId="1032" r:id="rId9"/>
    <pivotCache cacheId="1035" r:id="rId10"/>
    <pivotCache cacheId="1038" r:id="rId11"/>
    <pivotCache cacheId="1041" r:id="rId12"/>
    <pivotCache cacheId="1044" r:id="rId13"/>
    <pivotCache cacheId="1047" r:id="rId14"/>
    <pivotCache cacheId="1050" r:id="rId15"/>
    <pivotCache cacheId="1053" r:id="rId16"/>
    <pivotCache cacheId="1056"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c7eebd3f-d1ae-4797-8dc7-e354dd7fce92" name="Hospital Emergency Room Data" connection="Query - Hospital Emergency Room Data"/>
          <x15:modelTable id="Calendar_Table_eaa1f7f1-5a6a-44d2-9b0c-f99a58eac5c5"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6" l="1"/>
  <c r="I8" i="6"/>
  <c r="J8" i="6"/>
  <c r="I7" i="6"/>
  <c r="J7" i="6"/>
  <c r="H8"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69D13D7-9148-42E0-AC8D-D20BC0B2F9D4}" name="Query - Calendar_Table" description="Connection to the 'Calendar_Table' query in the workbook." type="100" refreshedVersion="8" minRefreshableVersion="5">
    <extLst>
      <ext xmlns:x15="http://schemas.microsoft.com/office/spreadsheetml/2010/11/main" uri="{DE250136-89BD-433C-8126-D09CA5730AF9}">
        <x15:connection id="16dfea35-7d8b-4a8b-930e-0a7982376d4c"/>
      </ext>
    </extLst>
  </connection>
  <connection id="2" xr16:uid="{897DA8DA-6244-41F9-AA73-D0B55F0FCC38}"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d2cd63c7-0849-4a1a-aaa5-95b4e7f517e3"/>
      </ext>
    </extLst>
  </connection>
  <connection id="3" xr16:uid="{17712FC4-3293-4610-A29A-E41C4464F9E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<sst xmlns="http://schemas.openxmlformats.org/spreadsheetml/2006/main" count="157" uniqueCount="75">
  <si>
    <t>Distinct Count of Patient Id</t>
  </si>
  <si>
    <t>No. of Patients</t>
  </si>
  <si>
    <t>Average of Patient Waittime</t>
  </si>
  <si>
    <t>Average of Patient Satisfaction Score</t>
  </si>
  <si>
    <t>None</t>
  </si>
  <si>
    <t>General Practice</t>
  </si>
  <si>
    <t>Male</t>
  </si>
  <si>
    <t>Orthopedics</t>
  </si>
  <si>
    <t>Gastroenterology</t>
  </si>
  <si>
    <t>Physiotherapy</t>
  </si>
  <si>
    <t>Female</t>
  </si>
  <si>
    <t>Neurology</t>
  </si>
  <si>
    <t>Cardiology</t>
  </si>
  <si>
    <t>Renal</t>
  </si>
  <si>
    <t>Row Labels</t>
  </si>
  <si>
    <t>Grand Total</t>
  </si>
  <si>
    <t>2024</t>
  </si>
  <si>
    <t>Daily Trends of No. of Patients</t>
  </si>
  <si>
    <t>Aveage Wait Time</t>
  </si>
  <si>
    <t>Showing a daily trend with an area chart to spot patterns like busy days or seasonal trends.</t>
  </si>
  <si>
    <t>Chart</t>
  </si>
  <si>
    <t>Use an area chart to track daily changes and highlight days with longer wait times that might need improvements.</t>
  </si>
  <si>
    <t>Satisfaction Score</t>
  </si>
  <si>
    <t xml:space="preserve">Use an area chart to show trends, spot drops in satisfaction, and link them </t>
  </si>
  <si>
    <t>Admitted</t>
  </si>
  <si>
    <t>20-29</t>
  </si>
  <si>
    <t>Delay</t>
  </si>
  <si>
    <t>70-79</t>
  </si>
  <si>
    <t>10-19</t>
  </si>
  <si>
    <t>Ontime</t>
  </si>
  <si>
    <t>60-69</t>
  </si>
  <si>
    <t>30-39</t>
  </si>
  <si>
    <t>50-59</t>
  </si>
  <si>
    <t>0-9</t>
  </si>
  <si>
    <t>40-49</t>
  </si>
  <si>
    <t>Not Admitted</t>
  </si>
  <si>
    <t>Count of Patient Admission Flag</t>
  </si>
  <si>
    <t>Count of Patient Admission Flag2</t>
  </si>
  <si>
    <t>Admission Status</t>
  </si>
  <si>
    <t>% Status</t>
  </si>
  <si>
    <t>Count of Age Group</t>
  </si>
  <si>
    <t>Count of Patient attend Status</t>
  </si>
  <si>
    <t>Count of Patient Gender</t>
  </si>
  <si>
    <t>Count of Department Referral</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</si>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</sst>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Aptos Narrow"/>
      <family val="2"/>
      <scheme val="minor"/>
    </font>
    <font>
      <sz val="11"/>
      <color theme="1"/>
      <name val="Aptos Narrow"/>
      <family val="2"/>
      <scheme val="minor"/>
    </font>
    <font>
      <sz val="11"/>
      <color theme="0"/>
      <name val="Aptos Narrow"/>
      <family val="2"/>
      <scheme val="minor"/>
    </font>
    <font>
      <sz val="16"/>
      <color theme="1"/>
      <name val="Aptos Narrow"/>
      <family val="2"/>
      <scheme val="minor"/>
    </font>
    <font>
      <sz val="16"/>
      <color theme="1"/>
      <name val="Calibri"/>
      <family val="2"/>
    </font>
  </fonts>
  <fills count="5">
    <fill>
      <patternFill patternType="none"/>
    </fill>
    <fill>
      <patternFill patternType="gray125"/>
    </fill>
    <fill>
      <patternFill patternType="solid">
        <fgColor theme="1" tint="0.34998626667073579"/>
        <bgColor indexed="64"/>
      </patternFill>
    </fill>
    <fill>
      <patternFill patternType="solid">
        <fgColor theme="3" tint="0.249977111117893"/>
        <bgColor indexed="64"/>
      </patternFill>
    </fill>
    <fill>
      <patternFill patternType="solid">
        <fgColor theme="0" tint="-4.9989318521683403E-2"/>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2" fontId="0" fillId="0" borderId="0" xfId="0" applyNumberFormat="1"/>
    <xf numFmtId="0" fontId="0" fillId="2" borderId="0" xfId="0" applyFill="1"/>
    <xf numFmtId="0" fontId="0" fillId="0" borderId="0" xfId="0" pivotButton="1"/>
    <xf numFmtId="0" fontId="0" fillId="0" borderId="0" xfId="0" applyAlignment="1">
      <alignment horizontal="left"/>
    </xf>
    <xf numFmtId="1" fontId="0" fillId="0" borderId="0" xfId="0" applyNumberFormat="1"/>
    <xf numFmtId="10" fontId="0" fillId="0" borderId="0" xfId="0" applyNumberFormat="1"/>
    <xf numFmtId="0" fontId="2" fillId="3" borderId="2" xfId="0" applyFont="1" applyFill="1" applyBorder="1"/>
    <xf numFmtId="0" fontId="0" fillId="4" borderId="0" xfId="0" applyFill="1"/>
    <xf numFmtId="9" fontId="0" fillId="4" borderId="0" xfId="1" applyFont="1" applyFill="1" applyBorder="1"/>
    <xf numFmtId="0" fontId="0" fillId="4" borderId="1" xfId="0" applyFill="1" applyBorder="1"/>
    <xf numFmtId="9" fontId="0" fillId="4" borderId="1" xfId="1" applyFont="1" applyFill="1" applyBorder="1"/>
    <xf numFmtId="0" fontId="2" fillId="3" borderId="2" xfId="0" applyFont="1" applyFill="1" applyBorder="1" applyAlignment="1">
      <alignment horizontal="center" vertical="center"/>
    </xf>
    <xf numFmtId="0" fontId="0" fillId="4" borderId="0" xfId="0" applyFill="1" applyAlignment="1">
      <alignment horizontal="center" vertical="center"/>
    </xf>
    <xf numFmtId="0" fontId="0" fillId="4" borderId="1" xfId="0" applyFill="1" applyBorder="1" applyAlignment="1">
      <alignment horizontal="center" vertical="center"/>
    </xf>
    <xf numFmtId="0" fontId="4" fillId="0" borderId="0" xfId="0" applyFont="1"/>
    <xf numFmtId="0" fontId="3" fillId="0" borderId="0" xfId="0" applyFont="1"/>
    <xf numFmtId="0" fontId="0" fillId="0" borderId="0" xfId="0" applyNumberFormat="1"/>
  </cellXfs>
  <cellStyles count="2">
    <cellStyle name="Normal" xfId="0" builtinId="0"/>
    <cellStyle name="Percent" xfId="1" builtinId="5"/>
  </cellStyles>
  <dxfs count="453">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1" formatCode="0"/>
    </dxf>
    <dxf>
      <numFmt numFmtId="1" formatCode="0"/>
    </dxf>
    <dxf>
      <font>
        <b/>
        <color theme="1"/>
      </font>
      <border>
        <bottom style="thin">
          <color theme="5"/>
        </bottom>
        <vertical/>
        <horizontal/>
      </border>
    </dxf>
    <dxf>
      <font>
        <sz val="8"/>
        <color theme="1"/>
      </font>
      <fill>
        <patternFill>
          <bgColor theme="0" tint="-4.9989318521683403E-2"/>
        </patternFill>
      </fill>
      <border diagonalUp="0" diagonalDown="0">
        <left/>
        <right/>
        <top/>
        <bottom/>
        <vertical/>
        <horizontal/>
      </border>
    </dxf>
    <dxf>
      <font>
        <sz val="8"/>
      </font>
      <fill>
        <patternFill>
          <bgColor theme="0" tint="-4.9989318521683403E-2"/>
        </patternFill>
      </fill>
    </dxf>
  </dxfs>
  <tableStyles count="2" defaultTableStyle="TableStyleMedium2" defaultPivotStyle="PivotStyleLight16">
    <tableStyle name="My Slicer Style " pivot="0" table="0" count="1" xr9:uid="{3489F1EA-9CD8-45B4-B9AF-A1F4308022E1}">
      <tableStyleElement type="wholeTable" dxfId="452"/>
    </tableStyle>
    <tableStyle name="SlicerStyleDark2 2" pivot="0" table="0" count="10" xr9:uid="{FA367749-62C2-4D77-AEA6-C3D99B7B444D}">
      <tableStyleElement type="wholeTable" dxfId="451"/>
      <tableStyleElement type="headerRow" dxfId="45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licer Style "/>
        <x14:slicerStyle name="SlicerStyleDark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microsoft.com/office/2017/10/relationships/person" Target="persons/person.xml"/><Relationship Id="rId39" Type="http://schemas.openxmlformats.org/officeDocument/2006/relationships/customXml" Target="../customXml/item12.xml"/><Relationship Id="rId21" Type="http://schemas.openxmlformats.org/officeDocument/2006/relationships/theme" Target="theme/theme1.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2.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Table!PivotTable10</c:name>
    <c:fmtId val="2"/>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anchor="ctr" anchorCtr="1"/>
            <a:lstStyle/>
            <a:p>
              <a:pPr>
                <a:defRPr sz="5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416153002508172"/>
          <c:w val="1"/>
          <c:h val="0.583846997491828"/>
        </c:manualLayout>
      </c:layout>
      <c:areaChart>
        <c:grouping val="standard"/>
        <c:varyColors val="0"/>
        <c:ser>
          <c:idx val="0"/>
          <c:order val="0"/>
          <c:tx>
            <c:strRef>
              <c:f>'Pivot Table'!$C$16</c:f>
              <c:strCache>
                <c:ptCount val="1"/>
                <c:pt idx="0">
                  <c:v>Total</c:v>
                </c:pt>
              </c:strCache>
            </c:strRef>
          </c:tx>
          <c:spPr>
            <a:solidFill>
              <a:srgbClr val="92D050"/>
            </a:solidFill>
            <a:ln>
              <a:noFill/>
            </a:ln>
            <a:effectLst/>
          </c:spPr>
          <c:cat>
            <c:strRef>
              <c:f>'Pivot Table'!$B$17:$B$48</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Table'!$C$17:$C$48</c:f>
              <c:numCache>
                <c:formatCode>General</c:formatCode>
                <c:ptCount val="31"/>
                <c:pt idx="0">
                  <c:v>19</c:v>
                </c:pt>
                <c:pt idx="1">
                  <c:v>24</c:v>
                </c:pt>
                <c:pt idx="2">
                  <c:v>24</c:v>
                </c:pt>
                <c:pt idx="3">
                  <c:v>14</c:v>
                </c:pt>
                <c:pt idx="4">
                  <c:v>14</c:v>
                </c:pt>
                <c:pt idx="5">
                  <c:v>16</c:v>
                </c:pt>
                <c:pt idx="6">
                  <c:v>26</c:v>
                </c:pt>
                <c:pt idx="7">
                  <c:v>14</c:v>
                </c:pt>
                <c:pt idx="8">
                  <c:v>22</c:v>
                </c:pt>
                <c:pt idx="9">
                  <c:v>18</c:v>
                </c:pt>
                <c:pt idx="10">
                  <c:v>20</c:v>
                </c:pt>
                <c:pt idx="11">
                  <c:v>13</c:v>
                </c:pt>
                <c:pt idx="12">
                  <c:v>13</c:v>
                </c:pt>
                <c:pt idx="13">
                  <c:v>14</c:v>
                </c:pt>
                <c:pt idx="14">
                  <c:v>13</c:v>
                </c:pt>
                <c:pt idx="15">
                  <c:v>18</c:v>
                </c:pt>
                <c:pt idx="16">
                  <c:v>12</c:v>
                </c:pt>
                <c:pt idx="17">
                  <c:v>11</c:v>
                </c:pt>
                <c:pt idx="18">
                  <c:v>14</c:v>
                </c:pt>
                <c:pt idx="19">
                  <c:v>12</c:v>
                </c:pt>
                <c:pt idx="20">
                  <c:v>16</c:v>
                </c:pt>
                <c:pt idx="21">
                  <c:v>16</c:v>
                </c:pt>
                <c:pt idx="22">
                  <c:v>15</c:v>
                </c:pt>
                <c:pt idx="23">
                  <c:v>22</c:v>
                </c:pt>
                <c:pt idx="24">
                  <c:v>18</c:v>
                </c:pt>
                <c:pt idx="25">
                  <c:v>10</c:v>
                </c:pt>
                <c:pt idx="26">
                  <c:v>17</c:v>
                </c:pt>
                <c:pt idx="27">
                  <c:v>17</c:v>
                </c:pt>
                <c:pt idx="28">
                  <c:v>12</c:v>
                </c:pt>
                <c:pt idx="29">
                  <c:v>14</c:v>
                </c:pt>
                <c:pt idx="30">
                  <c:v>18</c:v>
                </c:pt>
              </c:numCache>
            </c:numRef>
          </c:val>
          <c:extLst>
            <c:ext xmlns:c16="http://schemas.microsoft.com/office/drawing/2014/chart" uri="{C3380CC4-5D6E-409C-BE32-E72D297353CC}">
              <c16:uniqueId val="{00000000-8FE2-484B-8F4E-E1CDF825C517}"/>
            </c:ext>
          </c:extLst>
        </c:ser>
        <c:dLbls>
          <c:showLegendKey val="0"/>
          <c:showVal val="0"/>
          <c:showCatName val="0"/>
          <c:showSerName val="0"/>
          <c:showPercent val="0"/>
          <c:showBubbleSize val="0"/>
        </c:dLbls>
        <c:axId val="1444304911"/>
        <c:axId val="1444305391"/>
      </c:areaChart>
      <c:catAx>
        <c:axId val="1444304911"/>
        <c:scaling>
          <c:orientation val="minMax"/>
        </c:scaling>
        <c:delete val="1"/>
        <c:axPos val="b"/>
        <c:numFmt formatCode="General" sourceLinked="1"/>
        <c:majorTickMark val="out"/>
        <c:minorTickMark val="none"/>
        <c:tickLblPos val="nextTo"/>
        <c:crossAx val="1444305391"/>
        <c:crosses val="autoZero"/>
        <c:auto val="1"/>
        <c:lblAlgn val="ctr"/>
        <c:lblOffset val="100"/>
        <c:noMultiLvlLbl val="0"/>
      </c:catAx>
      <c:valAx>
        <c:axId val="1444305391"/>
        <c:scaling>
          <c:orientation val="minMax"/>
        </c:scaling>
        <c:delete val="1"/>
        <c:axPos val="l"/>
        <c:numFmt formatCode="General" sourceLinked="1"/>
        <c:majorTickMark val="none"/>
        <c:minorTickMark val="none"/>
        <c:tickLblPos val="nextTo"/>
        <c:crossAx val="1444304911"/>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5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Table!PivotTable10</c:name>
    <c:fmtId val="12"/>
  </c:pivotSource>
  <c:chart>
    <c:autoTitleDeleted val="1"/>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512188674257434E-2"/>
          <c:y val="6.6186891188255034E-2"/>
          <c:w val="0.92968428406880799"/>
          <c:h val="0.75458317421638688"/>
        </c:manualLayout>
      </c:layout>
      <c:areaChart>
        <c:grouping val="standard"/>
        <c:varyColors val="0"/>
        <c:ser>
          <c:idx val="0"/>
          <c:order val="0"/>
          <c:tx>
            <c:strRef>
              <c:f>'Pivot Table'!$C$16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Table'!$B$17:$B$48</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Table'!$C$17:$C$48</c:f>
              <c:numCache>
                <c:formatCode>General</c:formatCode>
                <c:ptCount val="31"/>
                <c:pt idx="0">
                  <c:v>19</c:v>
                </c:pt>
                <c:pt idx="1">
                  <c:v>24</c:v>
                </c:pt>
                <c:pt idx="2">
                  <c:v>24</c:v>
                </c:pt>
                <c:pt idx="3">
                  <c:v>14</c:v>
                </c:pt>
                <c:pt idx="4">
                  <c:v>14</c:v>
                </c:pt>
                <c:pt idx="5">
                  <c:v>16</c:v>
                </c:pt>
                <c:pt idx="6">
                  <c:v>26</c:v>
                </c:pt>
                <c:pt idx="7">
                  <c:v>14</c:v>
                </c:pt>
                <c:pt idx="8">
                  <c:v>22</c:v>
                </c:pt>
                <c:pt idx="9">
                  <c:v>18</c:v>
                </c:pt>
                <c:pt idx="10">
                  <c:v>20</c:v>
                </c:pt>
                <c:pt idx="11">
                  <c:v>13</c:v>
                </c:pt>
                <c:pt idx="12">
                  <c:v>13</c:v>
                </c:pt>
                <c:pt idx="13">
                  <c:v>14</c:v>
                </c:pt>
                <c:pt idx="14">
                  <c:v>13</c:v>
                </c:pt>
                <c:pt idx="15">
                  <c:v>18</c:v>
                </c:pt>
                <c:pt idx="16">
                  <c:v>12</c:v>
                </c:pt>
                <c:pt idx="17">
                  <c:v>11</c:v>
                </c:pt>
                <c:pt idx="18">
                  <c:v>14</c:v>
                </c:pt>
                <c:pt idx="19">
                  <c:v>12</c:v>
                </c:pt>
                <c:pt idx="20">
                  <c:v>16</c:v>
                </c:pt>
                <c:pt idx="21">
                  <c:v>16</c:v>
                </c:pt>
                <c:pt idx="22">
                  <c:v>15</c:v>
                </c:pt>
                <c:pt idx="23">
                  <c:v>22</c:v>
                </c:pt>
                <c:pt idx="24">
                  <c:v>18</c:v>
                </c:pt>
                <c:pt idx="25">
                  <c:v>10</c:v>
                </c:pt>
                <c:pt idx="26">
                  <c:v>17</c:v>
                </c:pt>
                <c:pt idx="27">
                  <c:v>17</c:v>
                </c:pt>
                <c:pt idx="28">
                  <c:v>12</c:v>
                </c:pt>
                <c:pt idx="29">
                  <c:v>14</c:v>
                </c:pt>
                <c:pt idx="30">
                  <c:v>18</c:v>
                </c:pt>
              </c:numCache>
            </c:numRef>
          </c:val>
          <c:extLst>
            <c:ext xmlns:c16="http://schemas.microsoft.com/office/drawing/2014/chart" uri="{C3380CC4-5D6E-409C-BE32-E72D297353CC}">
              <c16:uniqueId val="{00000000-4EE6-44CA-92D6-9B1F0297A64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444304911"/>
        <c:axId val="1444305391"/>
      </c:areaChart>
      <c:catAx>
        <c:axId val="144430491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en-US"/>
          </a:p>
        </c:txPr>
        <c:crossAx val="1444305391"/>
        <c:crosses val="autoZero"/>
        <c:auto val="1"/>
        <c:lblAlgn val="ctr"/>
        <c:lblOffset val="100"/>
        <c:noMultiLvlLbl val="0"/>
      </c:catAx>
      <c:valAx>
        <c:axId val="1444305391"/>
        <c:scaling>
          <c:orientation val="minMax"/>
        </c:scaling>
        <c:delete val="1"/>
        <c:axPos val="l"/>
        <c:numFmt formatCode="General" sourceLinked="1"/>
        <c:majorTickMark val="out"/>
        <c:minorTickMark val="none"/>
        <c:tickLblPos val="nextTo"/>
        <c:crossAx val="14443049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Table!PivotTable13</c:name>
    <c:fmtId val="0"/>
  </c:pivotSource>
  <c:chart>
    <c:autoTitleDeleted val="0"/>
    <c:pivotFmts>
      <c:pivotFmt>
        <c:idx val="0"/>
        <c:spPr>
          <a:solidFill>
            <a:schemeClr val="accent1"/>
          </a:solidFill>
          <a:ln>
            <a:noFill/>
          </a:ln>
          <a:effectLst/>
          <a:scene3d>
            <a:camera prst="orthographicFront"/>
            <a:lightRig rig="threePt" dir="t"/>
          </a:scene3d>
          <a:sp3d>
            <a:bevelT w="31750"/>
            <a:bevelB w="25400"/>
          </a:sp3d>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threePt" dir="t"/>
          </a:scene3d>
          <a:sp3d>
            <a:bevelT w="31750"/>
            <a:bevelB w="25400"/>
          </a:sp3d>
        </c:spPr>
        <c:dLbl>
          <c:idx val="0"/>
          <c:tx>
            <c:rich>
              <a:bodyPr rot="0" spcFirstLastPara="1" vertOverflow="ellipsis" vert="horz" wrap="non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BD43E4AC-5F57-49DC-8EE9-358C3FB20BDE}" type="CELLRANGE">
                  <a:rPr lang="en-US"/>
                  <a:pPr>
                    <a:defRPr/>
                  </a:pPr>
                  <a:t>[CELLRANGE]</a:t>
                </a:fld>
                <a:endParaRPr lang="en-IN"/>
              </a:p>
            </c:rich>
          </c:tx>
          <c:spPr>
            <a:noFill/>
            <a:ln>
              <a:noFill/>
            </a:ln>
            <a:effectLst/>
          </c:spPr>
          <c:txPr>
            <a:bodyPr rot="0" spcFirstLastPara="1" vertOverflow="ellipsis" vert="horz" wrap="non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layout>
                <c:manualLayout>
                  <c:w val="0.29449685534591197"/>
                  <c:h val="0.32790503459794801"/>
                </c:manualLayout>
              </c15:layout>
              <c15:dlblFieldTable/>
              <c15:showDataLabelsRange val="1"/>
            </c:ext>
          </c:extLst>
        </c:dLbl>
      </c:pivotFmt>
      <c:pivotFmt>
        <c:idx val="3"/>
        <c:spPr>
          <a:solidFill>
            <a:schemeClr val="accent1"/>
          </a:solidFill>
          <a:ln>
            <a:noFill/>
          </a:ln>
          <a:effectLst/>
          <a:scene3d>
            <a:camera prst="orthographicFront"/>
            <a:lightRig rig="threePt" dir="t"/>
          </a:scene3d>
          <a:sp3d>
            <a:bevelT w="31750"/>
            <a:bevelB w="25400"/>
          </a:sp3d>
        </c:spPr>
        <c:dLbl>
          <c:idx val="0"/>
          <c:tx>
            <c:rich>
              <a:bodyPr rot="0" spcFirstLastPara="1" vertOverflow="ellipsis" vert="horz" wrap="non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7C1A745A-EA30-4C5D-9B32-BAEB7BF9D41B}" type="CELLRANGE">
                  <a:rPr lang="en-US"/>
                  <a:pPr>
                    <a:defRPr/>
                  </a:pPr>
                  <a:t>[CELLRANGE]</a:t>
                </a:fld>
                <a:endParaRPr lang="en-IN"/>
              </a:p>
            </c:rich>
          </c:tx>
          <c:spPr>
            <a:noFill/>
            <a:ln>
              <a:noFill/>
            </a:ln>
            <a:effectLst/>
          </c:spPr>
          <c:txPr>
            <a:bodyPr rot="0" spcFirstLastPara="1" vertOverflow="ellipsis" vert="horz" wrap="non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layout>
                <c:manualLayout>
                  <c:w val="0.27777777777777779"/>
                  <c:h val="0.4"/>
                </c:manualLayout>
              </c15:layout>
              <c15:dlblFieldTable/>
              <c15:showDataLabelsRange val="1"/>
            </c:ext>
          </c:extLst>
        </c:dLbl>
      </c:pivotFmt>
    </c:pivotFmts>
    <c:plotArea>
      <c:layout>
        <c:manualLayout>
          <c:layoutTarget val="inner"/>
          <c:xMode val="edge"/>
          <c:yMode val="edge"/>
          <c:x val="6.1198187490714616E-2"/>
          <c:y val="0.16261433229937167"/>
          <c:w val="0.74238016300594001"/>
          <c:h val="0.68756165094747768"/>
        </c:manualLayout>
      </c:layout>
      <c:barChart>
        <c:barDir val="bar"/>
        <c:grouping val="clustered"/>
        <c:varyColors val="0"/>
        <c:ser>
          <c:idx val="0"/>
          <c:order val="0"/>
          <c:tx>
            <c:strRef>
              <c:f>'Pivot Table'!$F$7:$F$8</c:f>
              <c:strCache>
                <c:ptCount val="1"/>
                <c:pt idx="0">
                  <c:v>Count of Patient Admission Flag</c:v>
                </c:pt>
              </c:strCache>
            </c:strRef>
          </c:tx>
          <c:spPr>
            <a:solidFill>
              <a:schemeClr val="accent1"/>
            </a:solidFill>
            <a:ln>
              <a:noFill/>
            </a:ln>
            <a:effectLst/>
            <a:scene3d>
              <a:camera prst="orthographicFront"/>
              <a:lightRig rig="threePt" dir="t"/>
            </a:scene3d>
            <a:sp3d>
              <a:bevelT w="31750"/>
              <a:bevelB w="25400"/>
            </a:sp3d>
          </c:spPr>
          <c:invertIfNegative val="0"/>
          <c:dPt>
            <c:idx val="0"/>
            <c:invertIfNegative val="0"/>
            <c:bubble3D val="0"/>
            <c:extLst>
              <c:ext xmlns:c16="http://schemas.microsoft.com/office/drawing/2014/chart" uri="{C3380CC4-5D6E-409C-BE32-E72D297353CC}">
                <c16:uniqueId val="{00000003-59AE-425A-B77C-96D7718AB518}"/>
              </c:ext>
            </c:extLst>
          </c:dPt>
          <c:dPt>
            <c:idx val="1"/>
            <c:invertIfNegative val="0"/>
            <c:bubble3D val="0"/>
            <c:extLst>
              <c:ext xmlns:c16="http://schemas.microsoft.com/office/drawing/2014/chart" uri="{C3380CC4-5D6E-409C-BE32-E72D297353CC}">
                <c16:uniqueId val="{00000004-59AE-425A-B77C-96D7718AB518}"/>
              </c:ext>
            </c:extLst>
          </c:dPt>
          <c:dLbls>
            <c:dLbl>
              <c:idx val="0"/>
              <c:tx>
                <c:rich>
                  <a:bodyPr rot="0" spcFirstLastPara="1" vertOverflow="ellipsis" vert="horz" wrap="non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BD43E4AC-5F57-49DC-8EE9-358C3FB20BDE}" type="CELLRANGE">
                      <a:rPr lang="en-US"/>
                      <a:pPr>
                        <a:defRPr/>
                      </a:pPr>
                      <a:t>[CELLRANGE]</a:t>
                    </a:fld>
                    <a:endParaRPr lang="en-IN"/>
                  </a:p>
                </c:rich>
              </c:tx>
              <c:spPr>
                <a:noFill/>
                <a:ln>
                  <a:noFill/>
                </a:ln>
                <a:effectLst/>
              </c:spPr>
              <c:txPr>
                <a:bodyPr rot="0" spcFirstLastPara="1" vertOverflow="ellipsis" vert="horz" wrap="non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layout>
                    <c:manualLayout>
                      <c:w val="0.29449685534591197"/>
                      <c:h val="0.32790503459794801"/>
                    </c:manualLayout>
                  </c15:layout>
                  <c15:dlblFieldTable/>
                  <c15:showDataLabelsRange val="1"/>
                </c:ext>
                <c:ext xmlns:c16="http://schemas.microsoft.com/office/drawing/2014/chart" uri="{C3380CC4-5D6E-409C-BE32-E72D297353CC}">
                  <c16:uniqueId val="{00000003-59AE-425A-B77C-96D7718AB518}"/>
                </c:ext>
              </c:extLst>
            </c:dLbl>
            <c:dLbl>
              <c:idx val="1"/>
              <c:tx>
                <c:rich>
                  <a:bodyPr rot="0" spcFirstLastPara="1" vertOverflow="ellipsis" vert="horz" wrap="non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7C1A745A-EA30-4C5D-9B32-BAEB7BF9D41B}" type="CELLRANGE">
                      <a:rPr lang="en-US"/>
                      <a:pPr>
                        <a:defRPr/>
                      </a:pPr>
                      <a:t>[CELLRANGE]</a:t>
                    </a:fld>
                    <a:endParaRPr lang="en-IN"/>
                  </a:p>
                </c:rich>
              </c:tx>
              <c:spPr>
                <a:noFill/>
                <a:ln>
                  <a:noFill/>
                </a:ln>
                <a:effectLst/>
              </c:spPr>
              <c:txPr>
                <a:bodyPr rot="0" spcFirstLastPara="1" vertOverflow="ellipsis" vert="horz" wrap="non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layout>
                    <c:manualLayout>
                      <c:w val="0.27777777777777779"/>
                      <c:h val="0.4"/>
                    </c:manualLayout>
                  </c15:layout>
                  <c15:dlblFieldTable/>
                  <c15:showDataLabelsRange val="1"/>
                </c:ext>
                <c:ext xmlns:c16="http://schemas.microsoft.com/office/drawing/2014/chart" uri="{C3380CC4-5D6E-409C-BE32-E72D297353CC}">
                  <c16:uniqueId val="{00000004-59AE-425A-B77C-96D7718AB518}"/>
                </c:ext>
              </c:extLst>
            </c:dLbl>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Table'!$F$7:$F$8</c:f>
              <c:strCache>
                <c:ptCount val="2"/>
                <c:pt idx="0">
                  <c:v>Admitted</c:v>
                </c:pt>
                <c:pt idx="1">
                  <c:v>Not Admitted</c:v>
                </c:pt>
              </c:strCache>
            </c:strRef>
          </c:cat>
          <c:val>
            <c:numRef>
              <c:f>'Pivot Table'!$F$7:$F$8</c:f>
              <c:numCache>
                <c:formatCode>0</c:formatCode>
                <c:ptCount val="2"/>
                <c:pt idx="0">
                  <c:v>253</c:v>
                </c:pt>
                <c:pt idx="1">
                  <c:v>253</c:v>
                </c:pt>
              </c:numCache>
            </c:numRef>
          </c:val>
          <c:extLst>
            <c:ext xmlns:c15="http://schemas.microsoft.com/office/drawing/2012/chart" uri="{02D57815-91ED-43cb-92C2-25804820EDAC}">
              <c15:datalabelsRange>
                <c15:f>'Pivot Table'!$F$7:$F$8</c15:f>
                <c15:dlblRangeCache>
                  <c:ptCount val="2"/>
                  <c:pt idx="0">
                    <c:v>50.00%</c:v>
                  </c:pt>
                  <c:pt idx="1">
                    <c:v>50.00%</c:v>
                  </c:pt>
                </c15:dlblRangeCache>
              </c15:datalabelsRange>
            </c:ext>
            <c:ext xmlns:c16="http://schemas.microsoft.com/office/drawing/2014/chart" uri="{C3380CC4-5D6E-409C-BE32-E72D297353CC}">
              <c16:uniqueId val="{00000000-59AE-425A-B77C-96D7718AB518}"/>
            </c:ext>
          </c:extLst>
        </c:ser>
        <c:ser>
          <c:idx val="1"/>
          <c:order val="1"/>
          <c:tx>
            <c:strRef>
              <c:f>'Pivot Table'!$F$7:$F$8</c:f>
              <c:strCache>
                <c:ptCount val="1"/>
                <c:pt idx="0">
                  <c:v>Count of Patient Admission Flag2</c:v>
                </c:pt>
              </c:strCache>
            </c:strRef>
          </c:tx>
          <c:spPr>
            <a:solidFill>
              <a:schemeClr val="accent2"/>
            </a:solidFill>
            <a:ln>
              <a:noFill/>
            </a:ln>
            <a:effectLst/>
          </c:spPr>
          <c:invertIfNegative val="0"/>
          <c:cat>
            <c:strRef>
              <c:f>'Pivot Table'!$F$7:$F$8</c:f>
              <c:strCache>
                <c:ptCount val="2"/>
                <c:pt idx="0">
                  <c:v>Admitted</c:v>
                </c:pt>
                <c:pt idx="1">
                  <c:v>Not Admitted</c:v>
                </c:pt>
              </c:strCache>
            </c:strRef>
          </c:cat>
          <c:val>
            <c:numRef>
              <c:f>'Pivot Table'!$F$7:$F$8</c:f>
              <c:numCache>
                <c:formatCode>0.00%</c:formatCode>
                <c:ptCount val="2"/>
                <c:pt idx="0">
                  <c:v>0.5</c:v>
                </c:pt>
                <c:pt idx="1">
                  <c:v>0.5</c:v>
                </c:pt>
              </c:numCache>
            </c:numRef>
          </c:val>
          <c:extLst>
            <c:ext xmlns:c16="http://schemas.microsoft.com/office/drawing/2014/chart" uri="{C3380CC4-5D6E-409C-BE32-E72D297353CC}">
              <c16:uniqueId val="{00000001-59AE-425A-B77C-96D7718AB518}"/>
            </c:ext>
          </c:extLst>
        </c:ser>
        <c:dLbls>
          <c:showLegendKey val="0"/>
          <c:showVal val="0"/>
          <c:showCatName val="0"/>
          <c:showSerName val="0"/>
          <c:showPercent val="0"/>
          <c:showBubbleSize val="0"/>
        </c:dLbls>
        <c:gapWidth val="184"/>
        <c:axId val="1319382447"/>
        <c:axId val="1319382927"/>
      </c:barChart>
      <c:catAx>
        <c:axId val="1319382447"/>
        <c:scaling>
          <c:orientation val="minMax"/>
        </c:scaling>
        <c:delete val="1"/>
        <c:axPos val="l"/>
        <c:numFmt formatCode="General" sourceLinked="1"/>
        <c:majorTickMark val="none"/>
        <c:minorTickMark val="none"/>
        <c:tickLblPos val="nextTo"/>
        <c:crossAx val="1319382927"/>
        <c:crosses val="autoZero"/>
        <c:auto val="1"/>
        <c:lblAlgn val="ctr"/>
        <c:lblOffset val="100"/>
        <c:noMultiLvlLbl val="0"/>
      </c:catAx>
      <c:valAx>
        <c:axId val="1319382927"/>
        <c:scaling>
          <c:orientation val="minMax"/>
        </c:scaling>
        <c:delete val="1"/>
        <c:axPos val="b"/>
        <c:numFmt formatCode="0" sourceLinked="1"/>
        <c:majorTickMark val="none"/>
        <c:minorTickMark val="none"/>
        <c:tickLblPos val="nextTo"/>
        <c:crossAx val="1319382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Table!PivotTable11</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8673937304979615"/>
          <c:w val="1"/>
          <c:h val="0.76505146706657345"/>
        </c:manualLayout>
      </c:layout>
      <c:areaChart>
        <c:grouping val="standard"/>
        <c:varyColors val="0"/>
        <c:ser>
          <c:idx val="0"/>
          <c:order val="0"/>
          <c:tx>
            <c:strRef>
              <c:f>'Pivot Table'!$G$17</c:f>
              <c:strCache>
                <c:ptCount val="1"/>
                <c:pt idx="0">
                  <c:v>Total</c:v>
                </c:pt>
              </c:strCache>
            </c:strRef>
          </c:tx>
          <c:spPr>
            <a:solidFill>
              <a:srgbClr val="92D050"/>
            </a:solidFill>
            <a:ln>
              <a:noFill/>
            </a:ln>
            <a:effectLst/>
          </c:spPr>
          <c:cat>
            <c:strRef>
              <c:f>'Pivot Table'!$F$18:$F$49</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Table'!$G$18:$G$49</c:f>
              <c:numCache>
                <c:formatCode>0.00</c:formatCode>
                <c:ptCount val="31"/>
                <c:pt idx="0">
                  <c:v>34.526315789473685</c:v>
                </c:pt>
                <c:pt idx="1">
                  <c:v>33.708333333333336</c:v>
                </c:pt>
                <c:pt idx="2">
                  <c:v>36.291666666666664</c:v>
                </c:pt>
                <c:pt idx="3">
                  <c:v>35.071428571428569</c:v>
                </c:pt>
                <c:pt idx="4">
                  <c:v>31.571428571428573</c:v>
                </c:pt>
                <c:pt idx="5">
                  <c:v>31.8125</c:v>
                </c:pt>
                <c:pt idx="6">
                  <c:v>36.846153846153847</c:v>
                </c:pt>
                <c:pt idx="7">
                  <c:v>34.071428571428569</c:v>
                </c:pt>
                <c:pt idx="8">
                  <c:v>33</c:v>
                </c:pt>
                <c:pt idx="9">
                  <c:v>40.222222222222221</c:v>
                </c:pt>
                <c:pt idx="10">
                  <c:v>42.05</c:v>
                </c:pt>
                <c:pt idx="11">
                  <c:v>42.615384615384613</c:v>
                </c:pt>
                <c:pt idx="12">
                  <c:v>40.46153846153846</c:v>
                </c:pt>
                <c:pt idx="13">
                  <c:v>34.071428571428569</c:v>
                </c:pt>
                <c:pt idx="14">
                  <c:v>33.92307692307692</c:v>
                </c:pt>
                <c:pt idx="15">
                  <c:v>43.166666666666664</c:v>
                </c:pt>
                <c:pt idx="16">
                  <c:v>42.25</c:v>
                </c:pt>
                <c:pt idx="17">
                  <c:v>44.090909090909093</c:v>
                </c:pt>
                <c:pt idx="18">
                  <c:v>39</c:v>
                </c:pt>
                <c:pt idx="19">
                  <c:v>31.25</c:v>
                </c:pt>
                <c:pt idx="20">
                  <c:v>28.5</c:v>
                </c:pt>
                <c:pt idx="21">
                  <c:v>34.0625</c:v>
                </c:pt>
                <c:pt idx="22">
                  <c:v>25.2</c:v>
                </c:pt>
                <c:pt idx="23">
                  <c:v>35.863636363636367</c:v>
                </c:pt>
                <c:pt idx="24">
                  <c:v>39.833333333333336</c:v>
                </c:pt>
                <c:pt idx="25">
                  <c:v>37</c:v>
                </c:pt>
                <c:pt idx="26">
                  <c:v>39.411764705882355</c:v>
                </c:pt>
                <c:pt idx="27">
                  <c:v>30.294117647058822</c:v>
                </c:pt>
                <c:pt idx="28">
                  <c:v>32.666666666666664</c:v>
                </c:pt>
                <c:pt idx="29">
                  <c:v>30.571428571428573</c:v>
                </c:pt>
                <c:pt idx="30">
                  <c:v>39.055555555555557</c:v>
                </c:pt>
              </c:numCache>
            </c:numRef>
          </c:val>
          <c:extLst>
            <c:ext xmlns:c16="http://schemas.microsoft.com/office/drawing/2014/chart" uri="{C3380CC4-5D6E-409C-BE32-E72D297353CC}">
              <c16:uniqueId val="{00000000-5B05-4326-B0B2-D19C40129A50}"/>
            </c:ext>
          </c:extLst>
        </c:ser>
        <c:dLbls>
          <c:showLegendKey val="0"/>
          <c:showVal val="0"/>
          <c:showCatName val="0"/>
          <c:showSerName val="0"/>
          <c:showPercent val="0"/>
          <c:showBubbleSize val="0"/>
        </c:dLbls>
        <c:axId val="1220387551"/>
        <c:axId val="1257549663"/>
      </c:areaChart>
      <c:catAx>
        <c:axId val="1220387551"/>
        <c:scaling>
          <c:orientation val="minMax"/>
        </c:scaling>
        <c:delete val="1"/>
        <c:axPos val="b"/>
        <c:numFmt formatCode="General" sourceLinked="1"/>
        <c:majorTickMark val="out"/>
        <c:minorTickMark val="none"/>
        <c:tickLblPos val="nextTo"/>
        <c:crossAx val="1257549663"/>
        <c:crosses val="autoZero"/>
        <c:auto val="1"/>
        <c:lblAlgn val="ctr"/>
        <c:lblOffset val="100"/>
        <c:noMultiLvlLbl val="0"/>
      </c:catAx>
      <c:valAx>
        <c:axId val="1257549663"/>
        <c:scaling>
          <c:orientation val="minMax"/>
        </c:scaling>
        <c:delete val="1"/>
        <c:axPos val="l"/>
        <c:numFmt formatCode="0.00" sourceLinked="1"/>
        <c:majorTickMark val="none"/>
        <c:minorTickMark val="none"/>
        <c:tickLblPos val="nextTo"/>
        <c:crossAx val="122038755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Table!PivotTable12</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033392181398213E-3"/>
          <c:y val="0.12019776606319281"/>
          <c:w val="0.99709668158929921"/>
          <c:h val="0.84988861294843732"/>
        </c:manualLayout>
      </c:layout>
      <c:areaChart>
        <c:grouping val="standard"/>
        <c:varyColors val="0"/>
        <c:ser>
          <c:idx val="0"/>
          <c:order val="0"/>
          <c:tx>
            <c:strRef>
              <c:f>'Pivot Table'!$J$17</c:f>
              <c:strCache>
                <c:ptCount val="1"/>
                <c:pt idx="0">
                  <c:v>Total</c:v>
                </c:pt>
              </c:strCache>
            </c:strRef>
          </c:tx>
          <c:spPr>
            <a:solidFill>
              <a:srgbClr val="92D050"/>
            </a:solidFill>
            <a:ln>
              <a:noFill/>
            </a:ln>
            <a:effectLst/>
          </c:spPr>
          <c:cat>
            <c:strRef>
              <c:f>'Pivot Table'!$I$18:$I$49</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Table'!$J$18:$J$49</c:f>
              <c:numCache>
                <c:formatCode>0.00</c:formatCode>
                <c:ptCount val="31"/>
                <c:pt idx="0">
                  <c:v>7.2</c:v>
                </c:pt>
                <c:pt idx="1">
                  <c:v>6</c:v>
                </c:pt>
                <c:pt idx="2">
                  <c:v>1.5</c:v>
                </c:pt>
                <c:pt idx="3">
                  <c:v>2.75</c:v>
                </c:pt>
                <c:pt idx="4">
                  <c:v>5</c:v>
                </c:pt>
                <c:pt idx="5">
                  <c:v>5.5</c:v>
                </c:pt>
                <c:pt idx="6">
                  <c:v>5.0909090909090908</c:v>
                </c:pt>
                <c:pt idx="7">
                  <c:v>7.666666666666667</c:v>
                </c:pt>
                <c:pt idx="8">
                  <c:v>3.5</c:v>
                </c:pt>
                <c:pt idx="9">
                  <c:v>3.6666666666666665</c:v>
                </c:pt>
                <c:pt idx="10">
                  <c:v>3.8</c:v>
                </c:pt>
                <c:pt idx="11">
                  <c:v>1</c:v>
                </c:pt>
                <c:pt idx="12">
                  <c:v>7</c:v>
                </c:pt>
                <c:pt idx="13">
                  <c:v>5</c:v>
                </c:pt>
                <c:pt idx="14">
                  <c:v>4.25</c:v>
                </c:pt>
                <c:pt idx="15">
                  <c:v>4</c:v>
                </c:pt>
                <c:pt idx="16">
                  <c:v>7.333333333333333</c:v>
                </c:pt>
                <c:pt idx="17">
                  <c:v>9</c:v>
                </c:pt>
                <c:pt idx="18">
                  <c:v>5.25</c:v>
                </c:pt>
                <c:pt idx="19">
                  <c:v>6.6</c:v>
                </c:pt>
                <c:pt idx="20">
                  <c:v>6.25</c:v>
                </c:pt>
                <c:pt idx="21">
                  <c:v>6.333333333333333</c:v>
                </c:pt>
                <c:pt idx="22">
                  <c:v>7</c:v>
                </c:pt>
                <c:pt idx="23">
                  <c:v>5.666666666666667</c:v>
                </c:pt>
                <c:pt idx="24">
                  <c:v>3.3333333333333335</c:v>
                </c:pt>
                <c:pt idx="25">
                  <c:v>4.75</c:v>
                </c:pt>
                <c:pt idx="26">
                  <c:v>2</c:v>
                </c:pt>
                <c:pt idx="27">
                  <c:v>9.25</c:v>
                </c:pt>
                <c:pt idx="28">
                  <c:v>2.6666666666666665</c:v>
                </c:pt>
                <c:pt idx="29">
                  <c:v>4</c:v>
                </c:pt>
                <c:pt idx="30">
                  <c:v>8.75</c:v>
                </c:pt>
              </c:numCache>
            </c:numRef>
          </c:val>
          <c:extLst>
            <c:ext xmlns:c16="http://schemas.microsoft.com/office/drawing/2014/chart" uri="{C3380CC4-5D6E-409C-BE32-E72D297353CC}">
              <c16:uniqueId val="{00000000-DFAE-4CDE-B11F-EA8DF0008CB8}"/>
            </c:ext>
          </c:extLst>
        </c:ser>
        <c:dLbls>
          <c:showLegendKey val="0"/>
          <c:showVal val="0"/>
          <c:showCatName val="0"/>
          <c:showSerName val="0"/>
          <c:showPercent val="0"/>
          <c:showBubbleSize val="0"/>
        </c:dLbls>
        <c:axId val="792207168"/>
        <c:axId val="792207648"/>
      </c:areaChart>
      <c:catAx>
        <c:axId val="792207168"/>
        <c:scaling>
          <c:orientation val="minMax"/>
        </c:scaling>
        <c:delete val="1"/>
        <c:axPos val="b"/>
        <c:numFmt formatCode="General" sourceLinked="1"/>
        <c:majorTickMark val="out"/>
        <c:minorTickMark val="none"/>
        <c:tickLblPos val="nextTo"/>
        <c:crossAx val="792207648"/>
        <c:crosses val="autoZero"/>
        <c:auto val="1"/>
        <c:lblAlgn val="ctr"/>
        <c:lblOffset val="100"/>
        <c:noMultiLvlLbl val="0"/>
      </c:catAx>
      <c:valAx>
        <c:axId val="792207648"/>
        <c:scaling>
          <c:orientation val="minMax"/>
        </c:scaling>
        <c:delete val="1"/>
        <c:axPos val="l"/>
        <c:numFmt formatCode="0.00" sourceLinked="1"/>
        <c:majorTickMark val="none"/>
        <c:minorTickMark val="none"/>
        <c:tickLblPos val="nextTo"/>
        <c:crossAx val="7922071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Table!PivotTable14</c:name>
    <c:fmtId val="28"/>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164105262853518E-2"/>
          <c:y val="8.4373489783007807E-2"/>
          <c:w val="0.98082604911533977"/>
          <c:h val="0.5299887706780847"/>
        </c:manualLayout>
      </c:layout>
      <c:barChart>
        <c:barDir val="col"/>
        <c:grouping val="clustered"/>
        <c:varyColors val="0"/>
        <c:ser>
          <c:idx val="0"/>
          <c:order val="0"/>
          <c:tx>
            <c:strRef>
              <c:f>'Pivot Table'!$O$18</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Table'!$N$19:$N$27</c:f>
              <c:strCache>
                <c:ptCount val="8"/>
                <c:pt idx="0">
                  <c:v>0-9</c:v>
                </c:pt>
                <c:pt idx="1">
                  <c:v>10-19</c:v>
                </c:pt>
                <c:pt idx="2">
                  <c:v>20-29</c:v>
                </c:pt>
                <c:pt idx="3">
                  <c:v>30-39</c:v>
                </c:pt>
                <c:pt idx="4">
                  <c:v>40-49</c:v>
                </c:pt>
                <c:pt idx="5">
                  <c:v>50-59</c:v>
                </c:pt>
                <c:pt idx="6">
                  <c:v>60-69</c:v>
                </c:pt>
                <c:pt idx="7">
                  <c:v>70-79</c:v>
                </c:pt>
              </c:strCache>
            </c:strRef>
          </c:cat>
          <c:val>
            <c:numRef>
              <c:f>'Pivot Table'!$O$19:$O$27</c:f>
              <c:numCache>
                <c:formatCode>General</c:formatCode>
                <c:ptCount val="8"/>
                <c:pt idx="0">
                  <c:v>64</c:v>
                </c:pt>
                <c:pt idx="1">
                  <c:v>66</c:v>
                </c:pt>
                <c:pt idx="2">
                  <c:v>65</c:v>
                </c:pt>
                <c:pt idx="3">
                  <c:v>73</c:v>
                </c:pt>
                <c:pt idx="4">
                  <c:v>45</c:v>
                </c:pt>
                <c:pt idx="5">
                  <c:v>72</c:v>
                </c:pt>
                <c:pt idx="6">
                  <c:v>74</c:v>
                </c:pt>
                <c:pt idx="7">
                  <c:v>47</c:v>
                </c:pt>
              </c:numCache>
            </c:numRef>
          </c:val>
          <c:extLst>
            <c:ext xmlns:c16="http://schemas.microsoft.com/office/drawing/2014/chart" uri="{C3380CC4-5D6E-409C-BE32-E72D297353CC}">
              <c16:uniqueId val="{00000000-FC05-4D63-B3CD-A72E8AEB138E}"/>
            </c:ext>
          </c:extLst>
        </c:ser>
        <c:dLbls>
          <c:showLegendKey val="0"/>
          <c:showVal val="0"/>
          <c:showCatName val="0"/>
          <c:showSerName val="0"/>
          <c:showPercent val="0"/>
          <c:showBubbleSize val="0"/>
        </c:dLbls>
        <c:gapWidth val="219"/>
        <c:overlap val="-27"/>
        <c:axId val="1837177679"/>
        <c:axId val="1730412927"/>
      </c:barChart>
      <c:catAx>
        <c:axId val="1837177679"/>
        <c:scaling>
          <c:orientation val="minMax"/>
        </c:scaling>
        <c:delete val="0"/>
        <c:axPos val="b"/>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1730412927"/>
        <c:crosses val="autoZero"/>
        <c:auto val="1"/>
        <c:lblAlgn val="ctr"/>
        <c:lblOffset val="100"/>
        <c:noMultiLvlLbl val="0"/>
      </c:catAx>
      <c:valAx>
        <c:axId val="1730412927"/>
        <c:scaling>
          <c:orientation val="minMax"/>
        </c:scaling>
        <c:delete val="1"/>
        <c:axPos val="l"/>
        <c:numFmt formatCode="General" sourceLinked="1"/>
        <c:majorTickMark val="none"/>
        <c:minorTickMark val="none"/>
        <c:tickLblPos val="nextTo"/>
        <c:crossAx val="183717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Table!PivotTable16</c:name>
    <c:fmtId val="3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a:outerShdw blurRad="317500" algn="ctr" rotWithShape="0">
              <a:prstClr val="black">
                <a:alpha val="25000"/>
              </a:prstClr>
            </a:outerShdw>
          </a:effectLst>
        </c:spPr>
        <c:dLbl>
          <c:idx val="0"/>
          <c:layout>
            <c:manualLayout>
              <c:x val="-0.2144309972820905"/>
              <c:y val="-8.4885043478892835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17E487CC-14B7-448C-9ED4-549A8A2E9FD5}" type="PERCENTAGE">
                  <a:rPr lang="en-US">
                    <a:solidFill>
                      <a:schemeClr val="tx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tx1">
              <a:lumMod val="65000"/>
              <a:lumOff val="35000"/>
            </a:schemeClr>
          </a:solidFill>
          <a:ln>
            <a:noFill/>
          </a:ln>
          <a:effectLst>
            <a:outerShdw blurRad="317500" algn="ctr" rotWithShape="0">
              <a:prstClr val="black">
                <a:alpha val="25000"/>
              </a:prstClr>
            </a:outerShdw>
          </a:effectLst>
        </c:spPr>
        <c:dLbl>
          <c:idx val="0"/>
          <c:layout>
            <c:manualLayout>
              <c:x val="0.20293992895196375"/>
              <c:y val="8.3471524942249117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ECD5C4CB-9756-4A36-97AB-94F7635C972D}" type="PERCENTAGE">
                  <a:rPr lang="en-US">
                    <a:solidFill>
                      <a:schemeClr val="tx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9.5421872019835985E-2"/>
          <c:y val="0.24381756670821356"/>
          <c:w val="0.74897482357428957"/>
          <c:h val="0.74483927781700254"/>
        </c:manualLayout>
      </c:layout>
      <c:pieChart>
        <c:varyColors val="1"/>
        <c:ser>
          <c:idx val="0"/>
          <c:order val="0"/>
          <c:tx>
            <c:strRef>
              <c:f>'Pivot Table'!$Q$6</c:f>
              <c:strCache>
                <c:ptCount val="1"/>
                <c:pt idx="0">
                  <c:v>Total</c:v>
                </c:pt>
              </c:strCache>
            </c:strRef>
          </c:tx>
          <c:dPt>
            <c:idx val="0"/>
            <c:bubble3D val="0"/>
            <c:spPr>
              <a:solidFill>
                <a:schemeClr val="accent6">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11E5-498A-A1D8-BB7CD17604EE}"/>
              </c:ext>
            </c:extLst>
          </c:dPt>
          <c:dPt>
            <c:idx val="1"/>
            <c:bubble3D val="0"/>
            <c:spPr>
              <a:solidFill>
                <a:schemeClr val="tx1">
                  <a:lumMod val="65000"/>
                  <a:lumOff val="3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11E5-498A-A1D8-BB7CD17604EE}"/>
              </c:ext>
            </c:extLst>
          </c:dPt>
          <c:dLbls>
            <c:dLbl>
              <c:idx val="0"/>
              <c:layout>
                <c:manualLayout>
                  <c:x val="-0.2144309972820905"/>
                  <c:y val="-8.4885043478892835E-2"/>
                </c:manualLayout>
              </c:layout>
              <c:tx>
                <c:rich>
                  <a:bodyPr/>
                  <a:lstStyle/>
                  <a:p>
                    <a:fld id="{17E487CC-14B7-448C-9ED4-549A8A2E9FD5}" type="PERCENTAGE">
                      <a:rPr lang="en-US">
                        <a:solidFill>
                          <a:schemeClr val="tx1"/>
                        </a:solidFill>
                      </a:rPr>
                      <a:pPr/>
                      <a:t>[PERCENTAGE]</a:t>
                    </a:fld>
                    <a:endParaRPr lang="en-IN"/>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1E5-498A-A1D8-BB7CD17604EE}"/>
                </c:ext>
              </c:extLst>
            </c:dLbl>
            <c:dLbl>
              <c:idx val="1"/>
              <c:layout>
                <c:manualLayout>
                  <c:x val="0.20293992895196375"/>
                  <c:y val="8.3471524942249117E-2"/>
                </c:manualLayout>
              </c:layout>
              <c:tx>
                <c:rich>
                  <a:bodyPr/>
                  <a:lstStyle/>
                  <a:p>
                    <a:fld id="{ECD5C4CB-9756-4A36-97AB-94F7635C972D}" type="PERCENTAGE">
                      <a:rPr lang="en-US">
                        <a:solidFill>
                          <a:schemeClr val="tx1"/>
                        </a:solidFill>
                      </a:rPr>
                      <a:pPr/>
                      <a:t>[PERCENTAGE]</a:t>
                    </a:fld>
                    <a:endParaRPr lang="en-IN"/>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1E5-498A-A1D8-BB7CD17604E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Table'!$P$7:$P$9</c:f>
              <c:strCache>
                <c:ptCount val="2"/>
                <c:pt idx="0">
                  <c:v>Delay</c:v>
                </c:pt>
                <c:pt idx="1">
                  <c:v>Ontime</c:v>
                </c:pt>
              </c:strCache>
            </c:strRef>
          </c:cat>
          <c:val>
            <c:numRef>
              <c:f>'Pivot Table'!$Q$7:$Q$9</c:f>
              <c:numCache>
                <c:formatCode>General</c:formatCode>
                <c:ptCount val="2"/>
                <c:pt idx="0">
                  <c:v>312</c:v>
                </c:pt>
                <c:pt idx="1">
                  <c:v>194</c:v>
                </c:pt>
              </c:numCache>
            </c:numRef>
          </c:val>
          <c:extLst>
            <c:ext xmlns:c16="http://schemas.microsoft.com/office/drawing/2014/chart" uri="{C3380CC4-5D6E-409C-BE32-E72D297353CC}">
              <c16:uniqueId val="{00000004-11E5-498A-A1D8-BB7CD17604E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
          <c:y val="8.550901177000008E-3"/>
          <c:w val="0.97836847940110627"/>
          <c:h val="0.19090203365587388"/>
        </c:manualLayout>
      </c:layout>
      <c:overlay val="0"/>
      <c:spPr>
        <a:solidFill>
          <a:schemeClr val="lt1">
            <a:alpha val="78000"/>
          </a:schemeClr>
        </a:solidFill>
        <a:ln>
          <a:noFill/>
        </a:ln>
        <a:effectLst/>
      </c:spPr>
      <c:txPr>
        <a:bodyPr rot="0" spcFirstLastPara="1" vertOverflow="ellipsis" vert="horz" wrap="square" anchor="ctr" anchorCtr="1"/>
        <a:lstStyle/>
        <a:p>
          <a:pPr>
            <a:defRPr sz="8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Table!PivotTable18</c:name>
    <c:fmtId val="38"/>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6">
              <a:lumMod val="60000"/>
              <a:lumOff val="40000"/>
            </a:schemeClr>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a:outerShdw blurRad="317500" algn="ctr" rotWithShape="0">
              <a:prstClr val="black">
                <a:alpha val="25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6DD0680E-3701-4179-8D6A-00DCC8921490}" type="PERCENTAGE">
                  <a:rPr lang="en-US">
                    <a:solidFill>
                      <a:schemeClr val="tx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tx1">
              <a:lumMod val="65000"/>
              <a:lumOff val="35000"/>
            </a:schemeClr>
          </a:solidFill>
          <a:ln>
            <a:noFill/>
          </a:ln>
          <a:effectLst>
            <a:outerShdw blurRad="317500" algn="ctr" rotWithShape="0">
              <a:prstClr val="black">
                <a:alpha val="25000"/>
              </a:prstClr>
            </a:outerShdw>
          </a:effectLst>
        </c:spPr>
        <c:dLbl>
          <c:idx val="0"/>
          <c:layout>
            <c:manualLayout>
              <c:x val="-0.14632111840028389"/>
              <c:y val="0"/>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1C333839-31E8-44B3-BAA5-3E3A3DCEF19A}" type="PERCENTAGE">
                  <a:rPr lang="en-US">
                    <a:solidFill>
                      <a:schemeClr val="tx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9261619855430126"/>
          <c:y val="0.18925942324642167"/>
          <c:w val="0.62627973371860723"/>
          <c:h val="0.73839706533478444"/>
        </c:manualLayout>
      </c:layout>
      <c:doughnutChart>
        <c:varyColors val="1"/>
        <c:ser>
          <c:idx val="0"/>
          <c:order val="0"/>
          <c:tx>
            <c:strRef>
              <c:f>'Pivot Table'!$Q$13</c:f>
              <c:strCache>
                <c:ptCount val="1"/>
                <c:pt idx="0">
                  <c:v>Total</c:v>
                </c:pt>
              </c:strCache>
            </c:strRef>
          </c:tx>
          <c:spPr>
            <a:solidFill>
              <a:schemeClr val="accent6">
                <a:lumMod val="60000"/>
                <a:lumOff val="40000"/>
              </a:schemeClr>
            </a:solidFill>
          </c:spPr>
          <c:dPt>
            <c:idx val="0"/>
            <c:bubble3D val="0"/>
            <c:spPr>
              <a:solidFill>
                <a:schemeClr val="accent6">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0C58-4EF3-A24F-A268CB66EC8C}"/>
              </c:ext>
            </c:extLst>
          </c:dPt>
          <c:dPt>
            <c:idx val="1"/>
            <c:bubble3D val="0"/>
            <c:spPr>
              <a:solidFill>
                <a:schemeClr val="tx1">
                  <a:lumMod val="65000"/>
                  <a:lumOff val="3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C58-4EF3-A24F-A268CB66EC8C}"/>
              </c:ext>
            </c:extLst>
          </c:dPt>
          <c:dLbls>
            <c:dLbl>
              <c:idx val="0"/>
              <c:tx>
                <c:rich>
                  <a:bodyPr/>
                  <a:lstStyle/>
                  <a:p>
                    <a:fld id="{6DD0680E-3701-4179-8D6A-00DCC8921490}" type="PERCENTAGE">
                      <a:rPr lang="en-US">
                        <a:solidFill>
                          <a:schemeClr val="tx1"/>
                        </a:solidFill>
                      </a:rPr>
                      <a:pPr/>
                      <a:t>[PERCENTAGE]</a:t>
                    </a:fld>
                    <a:endParaRPr lang="en-IN"/>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C58-4EF3-A24F-A268CB66EC8C}"/>
                </c:ext>
              </c:extLst>
            </c:dLbl>
            <c:dLbl>
              <c:idx val="1"/>
              <c:layout>
                <c:manualLayout>
                  <c:x val="-0.14632111840028389"/>
                  <c:y val="0"/>
                </c:manualLayout>
              </c:layout>
              <c:tx>
                <c:rich>
                  <a:bodyPr/>
                  <a:lstStyle/>
                  <a:p>
                    <a:fld id="{1C333839-31E8-44B3-BAA5-3E3A3DCEF19A}" type="PERCENTAGE">
                      <a:rPr lang="en-US">
                        <a:solidFill>
                          <a:schemeClr val="tx1"/>
                        </a:solidFill>
                      </a:rPr>
                      <a:pPr/>
                      <a:t>[PERCENTAGE]</a:t>
                    </a:fld>
                    <a:endParaRPr lang="en-IN"/>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C58-4EF3-A24F-A268CB66EC8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Table'!$P$14:$P$16</c:f>
              <c:strCache>
                <c:ptCount val="2"/>
                <c:pt idx="0">
                  <c:v>Female</c:v>
                </c:pt>
                <c:pt idx="1">
                  <c:v>Male</c:v>
                </c:pt>
              </c:strCache>
            </c:strRef>
          </c:cat>
          <c:val>
            <c:numRef>
              <c:f>'Pivot Table'!$Q$14:$Q$16</c:f>
              <c:numCache>
                <c:formatCode>General</c:formatCode>
                <c:ptCount val="2"/>
                <c:pt idx="0">
                  <c:v>231</c:v>
                </c:pt>
                <c:pt idx="1">
                  <c:v>275</c:v>
                </c:pt>
              </c:numCache>
            </c:numRef>
          </c:val>
          <c:extLst>
            <c:ext xmlns:c16="http://schemas.microsoft.com/office/drawing/2014/chart" uri="{C3380CC4-5D6E-409C-BE32-E72D297353CC}">
              <c16:uniqueId val="{00000004-0C58-4EF3-A24F-A268CB66EC8C}"/>
            </c:ext>
          </c:extLst>
        </c:ser>
        <c:dLbls>
          <c:showLegendKey val="0"/>
          <c:showVal val="0"/>
          <c:showCatName val="0"/>
          <c:showSerName val="0"/>
          <c:showPercent val="1"/>
          <c:showBubbleSize val="0"/>
          <c:showLeaderLines val="1"/>
        </c:dLbls>
        <c:firstSliceAng val="0"/>
        <c:holeSize val="70"/>
      </c:doughnutChart>
      <c:spPr>
        <a:noFill/>
        <a:ln>
          <a:noFill/>
        </a:ln>
        <a:effectLst>
          <a:outerShdw blurRad="50800" dist="50800" dir="5400000" sx="7000" sy="7000" algn="ctr" rotWithShape="0">
            <a:srgbClr val="000000">
              <a:alpha val="42000"/>
            </a:srgbClr>
          </a:outerShdw>
        </a:effectLst>
      </c:spPr>
    </c:plotArea>
    <c:legend>
      <c:legendPos val="r"/>
      <c:layout>
        <c:manualLayout>
          <c:xMode val="edge"/>
          <c:yMode val="edge"/>
          <c:x val="1.2334296820494967E-4"/>
          <c:y val="7.724404271951227E-3"/>
          <c:w val="0.99987665703179507"/>
          <c:h val="0.12327571479600549"/>
        </c:manualLayout>
      </c:layout>
      <c:overlay val="0"/>
      <c:spPr>
        <a:solidFill>
          <a:schemeClr val="lt1">
            <a:alpha val="78000"/>
          </a:schemeClr>
        </a:solidFill>
        <a:ln>
          <a:noFill/>
        </a:ln>
        <a:effectLst/>
      </c:spPr>
      <c:txPr>
        <a:bodyPr rot="0" spcFirstLastPara="1" vertOverflow="ellipsis" vert="horz" wrap="square" anchor="ctr" anchorCtr="1"/>
        <a:lstStyle/>
        <a:p>
          <a:pPr>
            <a:defRPr sz="8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Table!PivotTable19</c:name>
    <c:fmtId val="47"/>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Table'!$Q$30</c:f>
              <c:strCache>
                <c:ptCount val="1"/>
                <c:pt idx="0">
                  <c:v>Total</c:v>
                </c:pt>
              </c:strCache>
            </c:strRef>
          </c:tx>
          <c:spPr>
            <a:solidFill>
              <a:schemeClr val="accent6"/>
            </a:solidFill>
            <a:ln>
              <a:noFill/>
            </a:ln>
            <a:effectLst/>
          </c:spPr>
          <c:invertIfNegative val="0"/>
          <c:cat>
            <c:strRef>
              <c:f>'Pivot Table'!$P$31:$P$39</c:f>
              <c:strCache>
                <c:ptCount val="8"/>
                <c:pt idx="0">
                  <c:v>Cardiology</c:v>
                </c:pt>
                <c:pt idx="1">
                  <c:v>Gastroenterology</c:v>
                </c:pt>
                <c:pt idx="2">
                  <c:v>General Practice</c:v>
                </c:pt>
                <c:pt idx="3">
                  <c:v>Neurology</c:v>
                </c:pt>
                <c:pt idx="4">
                  <c:v>None</c:v>
                </c:pt>
                <c:pt idx="5">
                  <c:v>Orthopedics</c:v>
                </c:pt>
                <c:pt idx="6">
                  <c:v>Physiotherapy</c:v>
                </c:pt>
                <c:pt idx="7">
                  <c:v>Renal</c:v>
                </c:pt>
              </c:strCache>
            </c:strRef>
          </c:cat>
          <c:val>
            <c:numRef>
              <c:f>'Pivot Table'!$Q$31:$Q$39</c:f>
              <c:numCache>
                <c:formatCode>General</c:formatCode>
                <c:ptCount val="8"/>
                <c:pt idx="0">
                  <c:v>15</c:v>
                </c:pt>
                <c:pt idx="1">
                  <c:v>6</c:v>
                </c:pt>
                <c:pt idx="2">
                  <c:v>93</c:v>
                </c:pt>
                <c:pt idx="3">
                  <c:v>5</c:v>
                </c:pt>
                <c:pt idx="4">
                  <c:v>311</c:v>
                </c:pt>
                <c:pt idx="5">
                  <c:v>59</c:v>
                </c:pt>
                <c:pt idx="6">
                  <c:v>14</c:v>
                </c:pt>
                <c:pt idx="7">
                  <c:v>3</c:v>
                </c:pt>
              </c:numCache>
            </c:numRef>
          </c:val>
          <c:extLst>
            <c:ext xmlns:c16="http://schemas.microsoft.com/office/drawing/2014/chart" uri="{C3380CC4-5D6E-409C-BE32-E72D297353CC}">
              <c16:uniqueId val="{00000000-3112-48E9-A6C6-BDE400CBCABD}"/>
            </c:ext>
          </c:extLst>
        </c:ser>
        <c:dLbls>
          <c:showLegendKey val="0"/>
          <c:showVal val="0"/>
          <c:showCatName val="0"/>
          <c:showSerName val="0"/>
          <c:showPercent val="0"/>
          <c:showBubbleSize val="0"/>
        </c:dLbls>
        <c:gapWidth val="28"/>
        <c:axId val="1086844400"/>
        <c:axId val="1086841040"/>
      </c:barChart>
      <c:catAx>
        <c:axId val="1086844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841040"/>
        <c:crosses val="autoZero"/>
        <c:auto val="1"/>
        <c:lblAlgn val="ctr"/>
        <c:lblOffset val="100"/>
        <c:noMultiLvlLbl val="0"/>
      </c:catAx>
      <c:valAx>
        <c:axId val="1086841040"/>
        <c:scaling>
          <c:orientation val="minMax"/>
        </c:scaling>
        <c:delete val="1"/>
        <c:axPos val="b"/>
        <c:numFmt formatCode="General" sourceLinked="1"/>
        <c:majorTickMark val="none"/>
        <c:minorTickMark val="none"/>
        <c:tickLblPos val="nextTo"/>
        <c:crossAx val="1086844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Table!PivotTable12</c:name>
    <c:fmtId val="2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109168879215712E-2"/>
          <c:y val="2.7777777777777776E-2"/>
          <c:w val="0.94488483349856234"/>
          <c:h val="0.81036891221930596"/>
        </c:manualLayout>
      </c:layout>
      <c:areaChart>
        <c:grouping val="standard"/>
        <c:varyColors val="0"/>
        <c:ser>
          <c:idx val="0"/>
          <c:order val="0"/>
          <c:tx>
            <c:strRef>
              <c:f>'Pivot Table'!$J$17</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Table'!$I$18:$I$49</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Table'!$J$18:$J$49</c:f>
              <c:numCache>
                <c:formatCode>0.00</c:formatCode>
                <c:ptCount val="31"/>
                <c:pt idx="0">
                  <c:v>7.2</c:v>
                </c:pt>
                <c:pt idx="1">
                  <c:v>6</c:v>
                </c:pt>
                <c:pt idx="2">
                  <c:v>1.5</c:v>
                </c:pt>
                <c:pt idx="3">
                  <c:v>2.75</c:v>
                </c:pt>
                <c:pt idx="4">
                  <c:v>5</c:v>
                </c:pt>
                <c:pt idx="5">
                  <c:v>5.5</c:v>
                </c:pt>
                <c:pt idx="6">
                  <c:v>5.0909090909090908</c:v>
                </c:pt>
                <c:pt idx="7">
                  <c:v>7.666666666666667</c:v>
                </c:pt>
                <c:pt idx="8">
                  <c:v>3.5</c:v>
                </c:pt>
                <c:pt idx="9">
                  <c:v>3.6666666666666665</c:v>
                </c:pt>
                <c:pt idx="10">
                  <c:v>3.8</c:v>
                </c:pt>
                <c:pt idx="11">
                  <c:v>1</c:v>
                </c:pt>
                <c:pt idx="12">
                  <c:v>7</c:v>
                </c:pt>
                <c:pt idx="13">
                  <c:v>5</c:v>
                </c:pt>
                <c:pt idx="14">
                  <c:v>4.25</c:v>
                </c:pt>
                <c:pt idx="15">
                  <c:v>4</c:v>
                </c:pt>
                <c:pt idx="16">
                  <c:v>7.333333333333333</c:v>
                </c:pt>
                <c:pt idx="17">
                  <c:v>9</c:v>
                </c:pt>
                <c:pt idx="18">
                  <c:v>5.25</c:v>
                </c:pt>
                <c:pt idx="19">
                  <c:v>6.6</c:v>
                </c:pt>
                <c:pt idx="20">
                  <c:v>6.25</c:v>
                </c:pt>
                <c:pt idx="21">
                  <c:v>6.333333333333333</c:v>
                </c:pt>
                <c:pt idx="22">
                  <c:v>7</c:v>
                </c:pt>
                <c:pt idx="23">
                  <c:v>5.666666666666667</c:v>
                </c:pt>
                <c:pt idx="24">
                  <c:v>3.3333333333333335</c:v>
                </c:pt>
                <c:pt idx="25">
                  <c:v>4.75</c:v>
                </c:pt>
                <c:pt idx="26">
                  <c:v>2</c:v>
                </c:pt>
                <c:pt idx="27">
                  <c:v>9.25</c:v>
                </c:pt>
                <c:pt idx="28">
                  <c:v>2.6666666666666665</c:v>
                </c:pt>
                <c:pt idx="29">
                  <c:v>4</c:v>
                </c:pt>
                <c:pt idx="30">
                  <c:v>8.75</c:v>
                </c:pt>
              </c:numCache>
            </c:numRef>
          </c:val>
          <c:extLst>
            <c:ext xmlns:c16="http://schemas.microsoft.com/office/drawing/2014/chart" uri="{C3380CC4-5D6E-409C-BE32-E72D297353CC}">
              <c16:uniqueId val="{00000000-AF6B-4B34-AA60-973A590ACA4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792207168"/>
        <c:axId val="792207648"/>
      </c:areaChart>
      <c:catAx>
        <c:axId val="79220716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92207648"/>
        <c:crosses val="autoZero"/>
        <c:auto val="1"/>
        <c:lblAlgn val="ctr"/>
        <c:lblOffset val="100"/>
        <c:noMultiLvlLbl val="0"/>
      </c:catAx>
      <c:valAx>
        <c:axId val="792207648"/>
        <c:scaling>
          <c:orientation val="minMax"/>
        </c:scaling>
        <c:delete val="1"/>
        <c:axPos val="l"/>
        <c:numFmt formatCode="0.00" sourceLinked="1"/>
        <c:majorTickMark val="out"/>
        <c:minorTickMark val="none"/>
        <c:tickLblPos val="nextTo"/>
        <c:crossAx val="7922071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Table!PivotTable11</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069261585216827E-2"/>
          <c:y val="0"/>
          <c:w val="0.93301794765532853"/>
          <c:h val="0.82598719003408161"/>
        </c:manualLayout>
      </c:layout>
      <c:areaChart>
        <c:grouping val="standard"/>
        <c:varyColors val="0"/>
        <c:ser>
          <c:idx val="0"/>
          <c:order val="0"/>
          <c:tx>
            <c:strRef>
              <c:f>'Pivot Table'!$G$17</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Table'!$F$18:$F$49</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Table'!$G$18:$G$49</c:f>
              <c:numCache>
                <c:formatCode>0.00</c:formatCode>
                <c:ptCount val="31"/>
                <c:pt idx="0">
                  <c:v>34.526315789473685</c:v>
                </c:pt>
                <c:pt idx="1">
                  <c:v>33.708333333333336</c:v>
                </c:pt>
                <c:pt idx="2">
                  <c:v>36.291666666666664</c:v>
                </c:pt>
                <c:pt idx="3">
                  <c:v>35.071428571428569</c:v>
                </c:pt>
                <c:pt idx="4">
                  <c:v>31.571428571428573</c:v>
                </c:pt>
                <c:pt idx="5">
                  <c:v>31.8125</c:v>
                </c:pt>
                <c:pt idx="6">
                  <c:v>36.846153846153847</c:v>
                </c:pt>
                <c:pt idx="7">
                  <c:v>34.071428571428569</c:v>
                </c:pt>
                <c:pt idx="8">
                  <c:v>33</c:v>
                </c:pt>
                <c:pt idx="9">
                  <c:v>40.222222222222221</c:v>
                </c:pt>
                <c:pt idx="10">
                  <c:v>42.05</c:v>
                </c:pt>
                <c:pt idx="11">
                  <c:v>42.615384615384613</c:v>
                </c:pt>
                <c:pt idx="12">
                  <c:v>40.46153846153846</c:v>
                </c:pt>
                <c:pt idx="13">
                  <c:v>34.071428571428569</c:v>
                </c:pt>
                <c:pt idx="14">
                  <c:v>33.92307692307692</c:v>
                </c:pt>
                <c:pt idx="15">
                  <c:v>43.166666666666664</c:v>
                </c:pt>
                <c:pt idx="16">
                  <c:v>42.25</c:v>
                </c:pt>
                <c:pt idx="17">
                  <c:v>44.090909090909093</c:v>
                </c:pt>
                <c:pt idx="18">
                  <c:v>39</c:v>
                </c:pt>
                <c:pt idx="19">
                  <c:v>31.25</c:v>
                </c:pt>
                <c:pt idx="20">
                  <c:v>28.5</c:v>
                </c:pt>
                <c:pt idx="21">
                  <c:v>34.0625</c:v>
                </c:pt>
                <c:pt idx="22">
                  <c:v>25.2</c:v>
                </c:pt>
                <c:pt idx="23">
                  <c:v>35.863636363636367</c:v>
                </c:pt>
                <c:pt idx="24">
                  <c:v>39.833333333333336</c:v>
                </c:pt>
                <c:pt idx="25">
                  <c:v>37</c:v>
                </c:pt>
                <c:pt idx="26">
                  <c:v>39.411764705882355</c:v>
                </c:pt>
                <c:pt idx="27">
                  <c:v>30.294117647058822</c:v>
                </c:pt>
                <c:pt idx="28">
                  <c:v>32.666666666666664</c:v>
                </c:pt>
                <c:pt idx="29">
                  <c:v>30.571428571428573</c:v>
                </c:pt>
                <c:pt idx="30">
                  <c:v>39.055555555555557</c:v>
                </c:pt>
              </c:numCache>
            </c:numRef>
          </c:val>
          <c:extLst>
            <c:ext xmlns:c16="http://schemas.microsoft.com/office/drawing/2014/chart" uri="{C3380CC4-5D6E-409C-BE32-E72D297353CC}">
              <c16:uniqueId val="{00000000-4E33-45C8-A6E9-919AF87B3860}"/>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220387551"/>
        <c:axId val="1257549663"/>
      </c:areaChart>
      <c:catAx>
        <c:axId val="122038755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en-US"/>
          </a:p>
        </c:txPr>
        <c:crossAx val="1257549663"/>
        <c:crosses val="autoZero"/>
        <c:auto val="1"/>
        <c:lblAlgn val="ctr"/>
        <c:lblOffset val="100"/>
        <c:noMultiLvlLbl val="0"/>
      </c:catAx>
      <c:valAx>
        <c:axId val="1257549663"/>
        <c:scaling>
          <c:orientation val="minMax"/>
        </c:scaling>
        <c:delete val="1"/>
        <c:axPos val="l"/>
        <c:numFmt formatCode="0.00" sourceLinked="1"/>
        <c:majorTickMark val="out"/>
        <c:minorTickMark val="none"/>
        <c:tickLblPos val="nextTo"/>
        <c:crossAx val="122038755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hyperlink" Target="#'Satisfaction Score'!A1"/><Relationship Id="rId18" Type="http://schemas.openxmlformats.org/officeDocument/2006/relationships/chart" Target="../charts/chart6.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xml"/><Relationship Id="rId17" Type="http://schemas.openxmlformats.org/officeDocument/2006/relationships/chart" Target="../charts/chart5.xml"/><Relationship Id="rId2" Type="http://schemas.openxmlformats.org/officeDocument/2006/relationships/image" Target="../media/image2.png"/><Relationship Id="rId16"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hyperlink" Target="#'Avg. Wait Time'!A1"/><Relationship Id="rId5" Type="http://schemas.openxmlformats.org/officeDocument/2006/relationships/image" Target="../media/image5.png"/><Relationship Id="rId15" Type="http://schemas.openxmlformats.org/officeDocument/2006/relationships/image" Target="../media/image9.emf"/><Relationship Id="rId10" Type="http://schemas.openxmlformats.org/officeDocument/2006/relationships/chart" Target="../charts/chart1.xml"/><Relationship Id="rId19" Type="http://schemas.openxmlformats.org/officeDocument/2006/relationships/chart" Target="../charts/chart7.xml"/><Relationship Id="rId4" Type="http://schemas.openxmlformats.org/officeDocument/2006/relationships/image" Target="../media/image4.svg"/><Relationship Id="rId9" Type="http://schemas.openxmlformats.org/officeDocument/2006/relationships/hyperlink" Target="#'Daily ER No. of Patients'!A1"/><Relationship Id="rId1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1.png"/><Relationship Id="rId1" Type="http://schemas.openxmlformats.org/officeDocument/2006/relationships/hyperlink" Target="#Dashboard!A1"/></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1.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3.svg"/></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0</xdr:col>
      <xdr:colOff>45720</xdr:colOff>
      <xdr:row>0</xdr:row>
      <xdr:rowOff>45720</xdr:rowOff>
    </xdr:from>
    <xdr:to>
      <xdr:col>5</xdr:col>
      <xdr:colOff>281940</xdr:colOff>
      <xdr:row>3</xdr:row>
      <xdr:rowOff>30480</xdr:rowOff>
    </xdr:to>
    <xdr:sp macro="" textlink="">
      <xdr:nvSpPr>
        <xdr:cNvPr id="4" name="Rectangle: Rounded Corners 3">
          <a:extLst>
            <a:ext uri="{FF2B5EF4-FFF2-40B4-BE49-F238E27FC236}">
              <a16:creationId xmlns:a16="http://schemas.microsoft.com/office/drawing/2014/main" id="{0DB437C7-1C28-95CB-39E3-25575A2D56A0}"/>
            </a:ext>
          </a:extLst>
        </xdr:cNvPr>
        <xdr:cNvSpPr/>
      </xdr:nvSpPr>
      <xdr:spPr>
        <a:xfrm>
          <a:off x="45720" y="45720"/>
          <a:ext cx="3273923" cy="540814"/>
        </a:xfrm>
        <a:prstGeom prst="roundRect">
          <a:avLst>
            <a:gd name="adj" fmla="val 666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68580</xdr:colOff>
      <xdr:row>0</xdr:row>
      <xdr:rowOff>45720</xdr:rowOff>
    </xdr:from>
    <xdr:to>
      <xdr:col>9</xdr:col>
      <xdr:colOff>190500</xdr:colOff>
      <xdr:row>6</xdr:row>
      <xdr:rowOff>114300</xdr:rowOff>
    </xdr:to>
    <xdr:sp macro="" textlink="">
      <xdr:nvSpPr>
        <xdr:cNvPr id="6" name="Rectangle: Rounded Corners 5">
          <a:extLst>
            <a:ext uri="{FF2B5EF4-FFF2-40B4-BE49-F238E27FC236}">
              <a16:creationId xmlns:a16="http://schemas.microsoft.com/office/drawing/2014/main" id="{319D7BB4-183A-29B3-5B27-244AB0EFC603}"/>
            </a:ext>
          </a:extLst>
        </xdr:cNvPr>
        <xdr:cNvSpPr/>
      </xdr:nvSpPr>
      <xdr:spPr>
        <a:xfrm>
          <a:off x="4335780" y="45720"/>
          <a:ext cx="1341120" cy="1165860"/>
        </a:xfrm>
        <a:prstGeom prst="roundRect">
          <a:avLst>
            <a:gd name="adj" fmla="val 666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45720</xdr:colOff>
      <xdr:row>3</xdr:row>
      <xdr:rowOff>76200</xdr:rowOff>
    </xdr:from>
    <xdr:to>
      <xdr:col>1</xdr:col>
      <xdr:colOff>304800</xdr:colOff>
      <xdr:row>16</xdr:row>
      <xdr:rowOff>30480</xdr:rowOff>
    </xdr:to>
    <xdr:sp macro="" textlink="">
      <xdr:nvSpPr>
        <xdr:cNvPr id="7" name="Rectangle: Rounded Corners 6">
          <a:extLst>
            <a:ext uri="{FF2B5EF4-FFF2-40B4-BE49-F238E27FC236}">
              <a16:creationId xmlns:a16="http://schemas.microsoft.com/office/drawing/2014/main" id="{03CF939F-B3B5-09A8-177C-FC3AC8E219A2}"/>
            </a:ext>
          </a:extLst>
        </xdr:cNvPr>
        <xdr:cNvSpPr/>
      </xdr:nvSpPr>
      <xdr:spPr>
        <a:xfrm>
          <a:off x="45720" y="624840"/>
          <a:ext cx="868680" cy="2331720"/>
        </a:xfrm>
        <a:prstGeom prst="roundRect">
          <a:avLst>
            <a:gd name="adj" fmla="val 666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243840</xdr:colOff>
      <xdr:row>0</xdr:row>
      <xdr:rowOff>45720</xdr:rowOff>
    </xdr:from>
    <xdr:to>
      <xdr:col>11</xdr:col>
      <xdr:colOff>365760</xdr:colOff>
      <xdr:row>6</xdr:row>
      <xdr:rowOff>114300</xdr:rowOff>
    </xdr:to>
    <xdr:sp macro="" textlink="">
      <xdr:nvSpPr>
        <xdr:cNvPr id="8" name="Rectangle: Rounded Corners 7">
          <a:extLst>
            <a:ext uri="{FF2B5EF4-FFF2-40B4-BE49-F238E27FC236}">
              <a16:creationId xmlns:a16="http://schemas.microsoft.com/office/drawing/2014/main" id="{3AAD7F09-B544-6C94-3710-D8C1EF2C1997}"/>
            </a:ext>
          </a:extLst>
        </xdr:cNvPr>
        <xdr:cNvSpPr/>
      </xdr:nvSpPr>
      <xdr:spPr>
        <a:xfrm>
          <a:off x="5730240" y="45720"/>
          <a:ext cx="1341120" cy="1165860"/>
        </a:xfrm>
        <a:prstGeom prst="roundRect">
          <a:avLst>
            <a:gd name="adj" fmla="val 666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388620</xdr:colOff>
      <xdr:row>3</xdr:row>
      <xdr:rowOff>89263</xdr:rowOff>
    </xdr:from>
    <xdr:to>
      <xdr:col>3</xdr:col>
      <xdr:colOff>223549</xdr:colOff>
      <xdr:row>7</xdr:row>
      <xdr:rowOff>66403</xdr:rowOff>
    </xdr:to>
    <xdr:sp macro="" textlink="">
      <xdr:nvSpPr>
        <xdr:cNvPr id="9" name="Rectangle: Rounded Corners 8">
          <a:extLst>
            <a:ext uri="{FF2B5EF4-FFF2-40B4-BE49-F238E27FC236}">
              <a16:creationId xmlns:a16="http://schemas.microsoft.com/office/drawing/2014/main" id="{5052215C-EB15-5447-2385-D1EC128B36CD}"/>
            </a:ext>
          </a:extLst>
        </xdr:cNvPr>
        <xdr:cNvSpPr/>
      </xdr:nvSpPr>
      <xdr:spPr>
        <a:xfrm>
          <a:off x="998220" y="637903"/>
          <a:ext cx="1054129" cy="708660"/>
        </a:xfrm>
        <a:prstGeom prst="roundRect">
          <a:avLst>
            <a:gd name="adj" fmla="val 666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288276</xdr:colOff>
      <xdr:row>3</xdr:row>
      <xdr:rowOff>76200</xdr:rowOff>
    </xdr:from>
    <xdr:to>
      <xdr:col>5</xdr:col>
      <xdr:colOff>123205</xdr:colOff>
      <xdr:row>7</xdr:row>
      <xdr:rowOff>53340</xdr:rowOff>
    </xdr:to>
    <xdr:sp macro="" textlink="">
      <xdr:nvSpPr>
        <xdr:cNvPr id="10" name="Rectangle: Rounded Corners 9">
          <a:extLst>
            <a:ext uri="{FF2B5EF4-FFF2-40B4-BE49-F238E27FC236}">
              <a16:creationId xmlns:a16="http://schemas.microsoft.com/office/drawing/2014/main" id="{54FCBFAA-81D7-F580-8D43-5F5D0B09609C}"/>
            </a:ext>
          </a:extLst>
        </xdr:cNvPr>
        <xdr:cNvSpPr/>
      </xdr:nvSpPr>
      <xdr:spPr>
        <a:xfrm>
          <a:off x="2117076" y="624840"/>
          <a:ext cx="1054129" cy="708660"/>
        </a:xfrm>
        <a:prstGeom prst="roundRect">
          <a:avLst>
            <a:gd name="adj" fmla="val 666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187931</xdr:colOff>
      <xdr:row>3</xdr:row>
      <xdr:rowOff>76200</xdr:rowOff>
    </xdr:from>
    <xdr:to>
      <xdr:col>7</xdr:col>
      <xdr:colOff>22860</xdr:colOff>
      <xdr:row>7</xdr:row>
      <xdr:rowOff>53340</xdr:rowOff>
    </xdr:to>
    <xdr:sp macro="" textlink="">
      <xdr:nvSpPr>
        <xdr:cNvPr id="11" name="Rectangle: Rounded Corners 10">
          <a:extLst>
            <a:ext uri="{FF2B5EF4-FFF2-40B4-BE49-F238E27FC236}">
              <a16:creationId xmlns:a16="http://schemas.microsoft.com/office/drawing/2014/main" id="{010FF1D9-7509-1FFE-05C3-C5DA9D33D18B}"/>
            </a:ext>
          </a:extLst>
        </xdr:cNvPr>
        <xdr:cNvSpPr/>
      </xdr:nvSpPr>
      <xdr:spPr>
        <a:xfrm>
          <a:off x="3235931" y="624840"/>
          <a:ext cx="1054129" cy="708660"/>
        </a:xfrm>
        <a:prstGeom prst="roundRect">
          <a:avLst>
            <a:gd name="adj" fmla="val 666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388620</xdr:colOff>
      <xdr:row>10</xdr:row>
      <xdr:rowOff>99060</xdr:rowOff>
    </xdr:from>
    <xdr:to>
      <xdr:col>7</xdr:col>
      <xdr:colOff>30480</xdr:colOff>
      <xdr:row>16</xdr:row>
      <xdr:rowOff>38100</xdr:rowOff>
    </xdr:to>
    <xdr:sp macro="" textlink="">
      <xdr:nvSpPr>
        <xdr:cNvPr id="15" name="Rectangle: Rounded Corners 14">
          <a:extLst>
            <a:ext uri="{FF2B5EF4-FFF2-40B4-BE49-F238E27FC236}">
              <a16:creationId xmlns:a16="http://schemas.microsoft.com/office/drawing/2014/main" id="{ED641BAE-1977-DD1E-5C8F-37F95047C0B5}"/>
            </a:ext>
          </a:extLst>
        </xdr:cNvPr>
        <xdr:cNvSpPr/>
      </xdr:nvSpPr>
      <xdr:spPr>
        <a:xfrm>
          <a:off x="998220" y="1927860"/>
          <a:ext cx="3299460" cy="1036320"/>
        </a:xfrm>
        <a:prstGeom prst="roundRect">
          <a:avLst>
            <a:gd name="adj" fmla="val 666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100149</xdr:colOff>
      <xdr:row>6</xdr:row>
      <xdr:rowOff>165463</xdr:rowOff>
    </xdr:from>
    <xdr:to>
      <xdr:col>11</xdr:col>
      <xdr:colOff>389709</xdr:colOff>
      <xdr:row>16</xdr:row>
      <xdr:rowOff>20683</xdr:rowOff>
    </xdr:to>
    <xdr:sp macro="" textlink="">
      <xdr:nvSpPr>
        <xdr:cNvPr id="16" name="Rectangle: Rounded Corners 15">
          <a:extLst>
            <a:ext uri="{FF2B5EF4-FFF2-40B4-BE49-F238E27FC236}">
              <a16:creationId xmlns:a16="http://schemas.microsoft.com/office/drawing/2014/main" id="{5F0B379B-46EA-8F9D-D5C6-DFCF6227AC7F}"/>
            </a:ext>
          </a:extLst>
        </xdr:cNvPr>
        <xdr:cNvSpPr/>
      </xdr:nvSpPr>
      <xdr:spPr>
        <a:xfrm>
          <a:off x="4367349" y="1262743"/>
          <a:ext cx="2727960" cy="1684020"/>
        </a:xfrm>
        <a:prstGeom prst="roundRect">
          <a:avLst>
            <a:gd name="adj" fmla="val 2272"/>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178524</xdr:colOff>
      <xdr:row>0</xdr:row>
      <xdr:rowOff>152401</xdr:rowOff>
    </xdr:from>
    <xdr:to>
      <xdr:col>5</xdr:col>
      <xdr:colOff>243840</xdr:colOff>
      <xdr:row>1</xdr:row>
      <xdr:rowOff>130630</xdr:rowOff>
    </xdr:to>
    <xdr:sp macro="" textlink="">
      <xdr:nvSpPr>
        <xdr:cNvPr id="23" name="TextBox 22">
          <a:extLst>
            <a:ext uri="{FF2B5EF4-FFF2-40B4-BE49-F238E27FC236}">
              <a16:creationId xmlns:a16="http://schemas.microsoft.com/office/drawing/2014/main" id="{A269AE7E-8B82-E6D3-76FE-29CD584DC1A9}"/>
            </a:ext>
          </a:extLst>
        </xdr:cNvPr>
        <xdr:cNvSpPr txBox="1"/>
      </xdr:nvSpPr>
      <xdr:spPr>
        <a:xfrm>
          <a:off x="788124" y="152401"/>
          <a:ext cx="2503716" cy="1611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b="1"/>
            <a:t>Hospital Emergency Room Dashboard</a:t>
          </a:r>
        </a:p>
      </xdr:txBody>
    </xdr:sp>
    <xdr:clientData/>
  </xdr:twoCellAnchor>
  <xdr:twoCellAnchor editAs="oneCell">
    <xdr:from>
      <xdr:col>13</xdr:col>
      <xdr:colOff>0</xdr:colOff>
      <xdr:row>15</xdr:row>
      <xdr:rowOff>181896</xdr:rowOff>
    </xdr:from>
    <xdr:to>
      <xdr:col>23</xdr:col>
      <xdr:colOff>285750</xdr:colOff>
      <xdr:row>35</xdr:row>
      <xdr:rowOff>68580</xdr:rowOff>
    </xdr:to>
    <xdr:pic>
      <xdr:nvPicPr>
        <xdr:cNvPr id="25" name="Picture 24" descr="A blue hospital building with a cross&#10;&#10;AI-generated content may be incorrect.">
          <a:extLst>
            <a:ext uri="{FF2B5EF4-FFF2-40B4-BE49-F238E27FC236}">
              <a16:creationId xmlns:a16="http://schemas.microsoft.com/office/drawing/2014/main" id="{15B4D4C5-E7A7-840B-81F8-77AAD2F1D0F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924800" y="2910348"/>
          <a:ext cx="6381750" cy="3524619"/>
        </a:xfrm>
        <a:prstGeom prst="rect">
          <a:avLst/>
        </a:prstGeom>
      </xdr:spPr>
    </xdr:pic>
    <xdr:clientData/>
  </xdr:twoCellAnchor>
  <xdr:twoCellAnchor editAs="oneCell">
    <xdr:from>
      <xdr:col>0</xdr:col>
      <xdr:colOff>143691</xdr:colOff>
      <xdr:row>0</xdr:row>
      <xdr:rowOff>69669</xdr:rowOff>
    </xdr:from>
    <xdr:to>
      <xdr:col>1</xdr:col>
      <xdr:colOff>143691</xdr:colOff>
      <xdr:row>3</xdr:row>
      <xdr:rowOff>35978</xdr:rowOff>
    </xdr:to>
    <xdr:pic>
      <xdr:nvPicPr>
        <xdr:cNvPr id="27" name="Picture 26" descr="A blue hospital building with a cross&#10;&#10;AI-generated content may be incorrect.">
          <a:extLst>
            <a:ext uri="{FF2B5EF4-FFF2-40B4-BE49-F238E27FC236}">
              <a16:creationId xmlns:a16="http://schemas.microsoft.com/office/drawing/2014/main" id="{7AC3458F-4BF5-DFAB-C627-BF49BF0A5561}"/>
            </a:ext>
          </a:extLst>
        </xdr:cNvPr>
        <xdr:cNvPicPr>
          <a:picLocks noChangeAspect="1"/>
        </xdr:cNvPicPr>
      </xdr:nvPicPr>
      <xdr:blipFill rotWithShape="1">
        <a:blip xmlns:r="http://schemas.openxmlformats.org/officeDocument/2006/relationships" r:embed="rId2" cstate="print">
          <a:duotone>
            <a:prstClr val="black"/>
            <a:schemeClr val="accent3">
              <a:lumMod val="60000"/>
              <a:lumOff val="40000"/>
              <a:tint val="45000"/>
              <a:satMod val="400000"/>
            </a:schemeClr>
          </a:duotone>
          <a:extLst>
            <a:ext uri="{28A0092B-C50C-407E-A947-70E740481C1C}">
              <a14:useLocalDpi xmlns:a14="http://schemas.microsoft.com/office/drawing/2010/main" val="0"/>
            </a:ext>
          </a:extLst>
        </a:blip>
        <a:srcRect l="15493" t="-1691" r="18779" b="1691"/>
        <a:stretch/>
      </xdr:blipFill>
      <xdr:spPr>
        <a:xfrm>
          <a:off x="143691" y="69669"/>
          <a:ext cx="609600" cy="514949"/>
        </a:xfrm>
        <a:prstGeom prst="rect">
          <a:avLst/>
        </a:prstGeom>
      </xdr:spPr>
    </xdr:pic>
    <xdr:clientData/>
  </xdr:twoCellAnchor>
  <xdr:twoCellAnchor editAs="absolute">
    <xdr:from>
      <xdr:col>1</xdr:col>
      <xdr:colOff>191587</xdr:colOff>
      <xdr:row>1</xdr:row>
      <xdr:rowOff>148046</xdr:rowOff>
    </xdr:from>
    <xdr:to>
      <xdr:col>5</xdr:col>
      <xdr:colOff>256903</xdr:colOff>
      <xdr:row>2</xdr:row>
      <xdr:rowOff>126275</xdr:rowOff>
    </xdr:to>
    <xdr:sp macro="" textlink="">
      <xdr:nvSpPr>
        <xdr:cNvPr id="2" name="TextBox 1">
          <a:extLst>
            <a:ext uri="{FF2B5EF4-FFF2-40B4-BE49-F238E27FC236}">
              <a16:creationId xmlns:a16="http://schemas.microsoft.com/office/drawing/2014/main" id="{A0362206-3ED9-459E-895D-CEEBB1EEBEFD}"/>
            </a:ext>
          </a:extLst>
        </xdr:cNvPr>
        <xdr:cNvSpPr txBox="1"/>
      </xdr:nvSpPr>
      <xdr:spPr>
        <a:xfrm>
          <a:off x="801187" y="330926"/>
          <a:ext cx="2503716" cy="1611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00" b="1"/>
            <a:t>Monthly</a:t>
          </a:r>
          <a:r>
            <a:rPr lang="en-IN" sz="1000" b="1" baseline="0"/>
            <a:t> Report</a:t>
          </a:r>
          <a:endParaRPr lang="en-IN" sz="1000" b="1"/>
        </a:p>
      </xdr:txBody>
    </xdr:sp>
    <xdr:clientData/>
  </xdr:twoCellAnchor>
  <xdr:twoCellAnchor editAs="absolute">
    <xdr:from>
      <xdr:col>1</xdr:col>
      <xdr:colOff>448491</xdr:colOff>
      <xdr:row>3</xdr:row>
      <xdr:rowOff>121920</xdr:rowOff>
    </xdr:from>
    <xdr:to>
      <xdr:col>3</xdr:col>
      <xdr:colOff>195943</xdr:colOff>
      <xdr:row>4</xdr:row>
      <xdr:rowOff>100149</xdr:rowOff>
    </xdr:to>
    <xdr:sp macro="" textlink="'Pivot Table'!B7">
      <xdr:nvSpPr>
        <xdr:cNvPr id="3" name="TextBox 2">
          <a:extLst>
            <a:ext uri="{FF2B5EF4-FFF2-40B4-BE49-F238E27FC236}">
              <a16:creationId xmlns:a16="http://schemas.microsoft.com/office/drawing/2014/main" id="{A0D501FF-53E1-48EF-9887-791CBC71E91E}"/>
            </a:ext>
          </a:extLst>
        </xdr:cNvPr>
        <xdr:cNvSpPr txBox="1"/>
      </xdr:nvSpPr>
      <xdr:spPr>
        <a:xfrm>
          <a:off x="1058091" y="670560"/>
          <a:ext cx="966652" cy="1611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95931D39-2540-4305-B388-71C2FD22CE20}" type="TxLink">
            <a:rPr lang="en-US" sz="1100" b="0" i="0" u="none" strike="noStrike">
              <a:solidFill>
                <a:srgbClr val="000000"/>
              </a:solidFill>
              <a:latin typeface="Aptos Narrow"/>
            </a:rPr>
            <a:pPr algn="ctr"/>
            <a:t>506</a:t>
          </a:fld>
          <a:endParaRPr lang="en-IN" sz="1000" b="1"/>
        </a:p>
      </xdr:txBody>
    </xdr:sp>
    <xdr:clientData/>
  </xdr:twoCellAnchor>
  <xdr:twoCellAnchor editAs="absolute">
    <xdr:from>
      <xdr:col>1</xdr:col>
      <xdr:colOff>378823</xdr:colOff>
      <xdr:row>4</xdr:row>
      <xdr:rowOff>117566</xdr:rowOff>
    </xdr:from>
    <xdr:to>
      <xdr:col>3</xdr:col>
      <xdr:colOff>209007</xdr:colOff>
      <xdr:row>5</xdr:row>
      <xdr:rowOff>95795</xdr:rowOff>
    </xdr:to>
    <xdr:sp macro="" textlink="">
      <xdr:nvSpPr>
        <xdr:cNvPr id="13" name="TextBox 12">
          <a:extLst>
            <a:ext uri="{FF2B5EF4-FFF2-40B4-BE49-F238E27FC236}">
              <a16:creationId xmlns:a16="http://schemas.microsoft.com/office/drawing/2014/main" id="{CD556389-5F68-4990-B68A-CBDBDBC22371}"/>
            </a:ext>
          </a:extLst>
        </xdr:cNvPr>
        <xdr:cNvSpPr txBox="1"/>
      </xdr:nvSpPr>
      <xdr:spPr>
        <a:xfrm>
          <a:off x="988423" y="849086"/>
          <a:ext cx="1049384" cy="1611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b="0"/>
            <a:t>No.</a:t>
          </a:r>
          <a:r>
            <a:rPr lang="en-IN" sz="800" b="0" baseline="0"/>
            <a:t> of Patients</a:t>
          </a:r>
          <a:endParaRPr lang="en-IN" sz="800" b="0"/>
        </a:p>
      </xdr:txBody>
    </xdr:sp>
    <xdr:clientData/>
  </xdr:twoCellAnchor>
  <xdr:twoCellAnchor editAs="absolute">
    <xdr:from>
      <xdr:col>5</xdr:col>
      <xdr:colOff>252549</xdr:colOff>
      <xdr:row>3</xdr:row>
      <xdr:rowOff>104503</xdr:rowOff>
    </xdr:from>
    <xdr:to>
      <xdr:col>7</xdr:col>
      <xdr:colOff>1</xdr:colOff>
      <xdr:row>4</xdr:row>
      <xdr:rowOff>82732</xdr:rowOff>
    </xdr:to>
    <xdr:sp macro="" textlink="'Pivot Table'!B10">
      <xdr:nvSpPr>
        <xdr:cNvPr id="18" name="TextBox 17">
          <a:extLst>
            <a:ext uri="{FF2B5EF4-FFF2-40B4-BE49-F238E27FC236}">
              <a16:creationId xmlns:a16="http://schemas.microsoft.com/office/drawing/2014/main" id="{615B96A8-7035-C8C7-C9FF-E7C6DB7CEC7A}"/>
            </a:ext>
          </a:extLst>
        </xdr:cNvPr>
        <xdr:cNvSpPr txBox="1"/>
      </xdr:nvSpPr>
      <xdr:spPr>
        <a:xfrm>
          <a:off x="3300549" y="653143"/>
          <a:ext cx="966652" cy="1611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57D12169-A023-4E69-9A9D-BCCA1D689E9E}" type="TxLink">
            <a:rPr lang="en-US" sz="1100" b="0" i="0" u="none" strike="noStrike">
              <a:solidFill>
                <a:srgbClr val="000000"/>
              </a:solidFill>
              <a:latin typeface="Aptos Narrow"/>
            </a:rPr>
            <a:pPr algn="ctr"/>
            <a:t>5.33</a:t>
          </a:fld>
          <a:endParaRPr lang="en-IN" sz="1000" b="1"/>
        </a:p>
      </xdr:txBody>
    </xdr:sp>
    <xdr:clientData/>
  </xdr:twoCellAnchor>
  <xdr:twoCellAnchor editAs="absolute">
    <xdr:from>
      <xdr:col>5</xdr:col>
      <xdr:colOff>195943</xdr:colOff>
      <xdr:row>4</xdr:row>
      <xdr:rowOff>95793</xdr:rowOff>
    </xdr:from>
    <xdr:to>
      <xdr:col>7</xdr:col>
      <xdr:colOff>26125</xdr:colOff>
      <xdr:row>5</xdr:row>
      <xdr:rowOff>113210</xdr:rowOff>
    </xdr:to>
    <xdr:sp macro="" textlink="">
      <xdr:nvSpPr>
        <xdr:cNvPr id="19" name="TextBox 18">
          <a:extLst>
            <a:ext uri="{FF2B5EF4-FFF2-40B4-BE49-F238E27FC236}">
              <a16:creationId xmlns:a16="http://schemas.microsoft.com/office/drawing/2014/main" id="{3FB8095C-D6F7-1C67-D8DA-5E57B80EAB2E}"/>
            </a:ext>
          </a:extLst>
        </xdr:cNvPr>
        <xdr:cNvSpPr txBox="1"/>
      </xdr:nvSpPr>
      <xdr:spPr>
        <a:xfrm>
          <a:off x="3243943" y="827313"/>
          <a:ext cx="1049382" cy="2002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b="0"/>
            <a:t>Patient Satisfaction</a:t>
          </a:r>
          <a:r>
            <a:rPr lang="en-IN" sz="800" b="0" baseline="0"/>
            <a:t> Score</a:t>
          </a:r>
          <a:endParaRPr lang="en-IN" sz="800" b="0"/>
        </a:p>
      </xdr:txBody>
    </xdr:sp>
    <xdr:clientData/>
  </xdr:twoCellAnchor>
  <xdr:twoCellAnchor editAs="absolute">
    <xdr:from>
      <xdr:col>3</xdr:col>
      <xdr:colOff>317864</xdr:colOff>
      <xdr:row>3</xdr:row>
      <xdr:rowOff>117566</xdr:rowOff>
    </xdr:from>
    <xdr:to>
      <xdr:col>5</xdr:col>
      <xdr:colOff>65316</xdr:colOff>
      <xdr:row>4</xdr:row>
      <xdr:rowOff>95795</xdr:rowOff>
    </xdr:to>
    <xdr:sp macro="" textlink="'Pivot Table'!B13">
      <xdr:nvSpPr>
        <xdr:cNvPr id="20" name="TextBox 19">
          <a:extLst>
            <a:ext uri="{FF2B5EF4-FFF2-40B4-BE49-F238E27FC236}">
              <a16:creationId xmlns:a16="http://schemas.microsoft.com/office/drawing/2014/main" id="{99E93F8A-AD3F-5738-D108-BCCC3908BE34}"/>
            </a:ext>
          </a:extLst>
        </xdr:cNvPr>
        <xdr:cNvSpPr txBox="1"/>
      </xdr:nvSpPr>
      <xdr:spPr>
        <a:xfrm>
          <a:off x="2146664" y="666206"/>
          <a:ext cx="966652" cy="1611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3D64B567-33CF-4B49-99CA-DAC6516A47B9}" type="TxLink">
            <a:rPr lang="en-US" sz="1100" b="0" i="0" u="none" strike="noStrike">
              <a:solidFill>
                <a:srgbClr val="000000"/>
              </a:solidFill>
              <a:latin typeface="Aptos Narrow"/>
            </a:rPr>
            <a:pPr algn="ctr"/>
            <a:t>35.88</a:t>
          </a:fld>
          <a:endParaRPr lang="en-IN" sz="1000" b="1"/>
        </a:p>
      </xdr:txBody>
    </xdr:sp>
    <xdr:clientData/>
  </xdr:twoCellAnchor>
  <xdr:twoCellAnchor editAs="absolute">
    <xdr:from>
      <xdr:col>3</xdr:col>
      <xdr:colOff>304802</xdr:colOff>
      <xdr:row>4</xdr:row>
      <xdr:rowOff>100148</xdr:rowOff>
    </xdr:from>
    <xdr:to>
      <xdr:col>5</xdr:col>
      <xdr:colOff>134986</xdr:colOff>
      <xdr:row>5</xdr:row>
      <xdr:rowOff>78377</xdr:rowOff>
    </xdr:to>
    <xdr:sp macro="" textlink="">
      <xdr:nvSpPr>
        <xdr:cNvPr id="21" name="TextBox 20">
          <a:extLst>
            <a:ext uri="{FF2B5EF4-FFF2-40B4-BE49-F238E27FC236}">
              <a16:creationId xmlns:a16="http://schemas.microsoft.com/office/drawing/2014/main" id="{4D20F5A2-3797-E1F2-D0FF-110C252707AA}"/>
            </a:ext>
          </a:extLst>
        </xdr:cNvPr>
        <xdr:cNvSpPr txBox="1"/>
      </xdr:nvSpPr>
      <xdr:spPr>
        <a:xfrm>
          <a:off x="2133602" y="831668"/>
          <a:ext cx="1049384" cy="1611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b="0"/>
            <a:t>Average</a:t>
          </a:r>
          <a:r>
            <a:rPr lang="en-IN" sz="800" b="0" baseline="0"/>
            <a:t> Wait Time</a:t>
          </a:r>
          <a:endParaRPr lang="en-IN" sz="800" b="0"/>
        </a:p>
      </xdr:txBody>
    </xdr:sp>
    <xdr:clientData/>
  </xdr:twoCellAnchor>
  <xdr:twoCellAnchor editAs="oneCell">
    <xdr:from>
      <xdr:col>3</xdr:col>
      <xdr:colOff>47897</xdr:colOff>
      <xdr:row>3</xdr:row>
      <xdr:rowOff>104503</xdr:rowOff>
    </xdr:from>
    <xdr:to>
      <xdr:col>3</xdr:col>
      <xdr:colOff>213359</xdr:colOff>
      <xdr:row>4</xdr:row>
      <xdr:rowOff>87085</xdr:rowOff>
    </xdr:to>
    <xdr:pic>
      <xdr:nvPicPr>
        <xdr:cNvPr id="24" name="Graphic 23" descr="Male profile with solid fill">
          <a:extLst>
            <a:ext uri="{FF2B5EF4-FFF2-40B4-BE49-F238E27FC236}">
              <a16:creationId xmlns:a16="http://schemas.microsoft.com/office/drawing/2014/main" id="{1168B366-025C-63EB-578A-7E889E85BD5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876697" y="653143"/>
          <a:ext cx="165462" cy="165462"/>
        </a:xfrm>
        <a:prstGeom prst="rect">
          <a:avLst/>
        </a:prstGeom>
      </xdr:spPr>
    </xdr:pic>
    <xdr:clientData/>
  </xdr:twoCellAnchor>
  <xdr:twoCellAnchor editAs="oneCell">
    <xdr:from>
      <xdr:col>6</xdr:col>
      <xdr:colOff>452845</xdr:colOff>
      <xdr:row>3</xdr:row>
      <xdr:rowOff>91440</xdr:rowOff>
    </xdr:from>
    <xdr:to>
      <xdr:col>7</xdr:col>
      <xdr:colOff>7837</xdr:colOff>
      <xdr:row>4</xdr:row>
      <xdr:rowOff>73152</xdr:rowOff>
    </xdr:to>
    <xdr:pic>
      <xdr:nvPicPr>
        <xdr:cNvPr id="28" name="Graphic 27" descr="Rating with solid fill">
          <a:extLst>
            <a:ext uri="{FF2B5EF4-FFF2-40B4-BE49-F238E27FC236}">
              <a16:creationId xmlns:a16="http://schemas.microsoft.com/office/drawing/2014/main" id="{07E33E9B-7996-FDD1-D52A-DFC9005FECE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110445" y="640080"/>
          <a:ext cx="164592" cy="164592"/>
        </a:xfrm>
        <a:prstGeom prst="rect">
          <a:avLst/>
        </a:prstGeom>
      </xdr:spPr>
    </xdr:pic>
    <xdr:clientData/>
  </xdr:twoCellAnchor>
  <xdr:twoCellAnchor editAs="oneCell">
    <xdr:from>
      <xdr:col>4</xdr:col>
      <xdr:colOff>526868</xdr:colOff>
      <xdr:row>3</xdr:row>
      <xdr:rowOff>108857</xdr:rowOff>
    </xdr:from>
    <xdr:to>
      <xdr:col>5</xdr:col>
      <xdr:colOff>81860</xdr:colOff>
      <xdr:row>4</xdr:row>
      <xdr:rowOff>90569</xdr:rowOff>
    </xdr:to>
    <xdr:pic>
      <xdr:nvPicPr>
        <xdr:cNvPr id="30" name="Graphic 29" descr="Hourglass Full with solid fill">
          <a:extLst>
            <a:ext uri="{FF2B5EF4-FFF2-40B4-BE49-F238E27FC236}">
              <a16:creationId xmlns:a16="http://schemas.microsoft.com/office/drawing/2014/main" id="{93F94888-CF25-DA3A-0D1F-BF78AF385A95}"/>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965268" y="657497"/>
          <a:ext cx="164592" cy="164592"/>
        </a:xfrm>
        <a:prstGeom prst="rect">
          <a:avLst/>
        </a:prstGeom>
      </xdr:spPr>
    </xdr:pic>
    <xdr:clientData/>
  </xdr:twoCellAnchor>
  <xdr:twoCellAnchor editAs="oneCell">
    <xdr:from>
      <xdr:col>0</xdr:col>
      <xdr:colOff>69669</xdr:colOff>
      <xdr:row>3</xdr:row>
      <xdr:rowOff>113210</xdr:rowOff>
    </xdr:from>
    <xdr:to>
      <xdr:col>1</xdr:col>
      <xdr:colOff>283029</xdr:colOff>
      <xdr:row>16</xdr:row>
      <xdr:rowOff>4353</xdr:rowOff>
    </xdr:to>
    <mc:AlternateContent xmlns:mc="http://schemas.openxmlformats.org/markup-compatibility/2006" xmlns:a14="http://schemas.microsoft.com/office/drawing/2010/main">
      <mc:Choice Requires="a14">
        <xdr:graphicFrame macro="">
          <xdr:nvGraphicFramePr>
            <xdr:cNvPr id="31" name="Date (Month)">
              <a:extLst>
                <a:ext uri="{FF2B5EF4-FFF2-40B4-BE49-F238E27FC236}">
                  <a16:creationId xmlns:a16="http://schemas.microsoft.com/office/drawing/2014/main" id="{D776BDA4-0DBB-4087-BF68-EBA01049A0CD}"/>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69669" y="661850"/>
              <a:ext cx="822960" cy="22685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383177</xdr:colOff>
      <xdr:row>3</xdr:row>
      <xdr:rowOff>95795</xdr:rowOff>
    </xdr:from>
    <xdr:to>
      <xdr:col>3</xdr:col>
      <xdr:colOff>226422</xdr:colOff>
      <xdr:row>7</xdr:row>
      <xdr:rowOff>69668</xdr:rowOff>
    </xdr:to>
    <xdr:graphicFrame macro="">
      <xdr:nvGraphicFramePr>
        <xdr:cNvPr id="32" name="Chart 31">
          <a:hlinkClick xmlns:r="http://schemas.openxmlformats.org/officeDocument/2006/relationships" r:id="rId9"/>
          <a:extLst>
            <a:ext uri="{FF2B5EF4-FFF2-40B4-BE49-F238E27FC236}">
              <a16:creationId xmlns:a16="http://schemas.microsoft.com/office/drawing/2014/main" id="{C4CE9023-71AC-4BD1-A513-499E8E012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287383</xdr:colOff>
      <xdr:row>4</xdr:row>
      <xdr:rowOff>174171</xdr:rowOff>
    </xdr:from>
    <xdr:to>
      <xdr:col>5</xdr:col>
      <xdr:colOff>126274</xdr:colOff>
      <xdr:row>7</xdr:row>
      <xdr:rowOff>82732</xdr:rowOff>
    </xdr:to>
    <xdr:graphicFrame macro="">
      <xdr:nvGraphicFramePr>
        <xdr:cNvPr id="36" name="Chart 35">
          <a:hlinkClick xmlns:r="http://schemas.openxmlformats.org/officeDocument/2006/relationships" r:id="rId11"/>
          <a:extLst>
            <a:ext uri="{FF2B5EF4-FFF2-40B4-BE49-F238E27FC236}">
              <a16:creationId xmlns:a16="http://schemas.microsoft.com/office/drawing/2014/main" id="{7199D99E-F4ED-4B67-A7F3-869D84254F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182880</xdr:colOff>
      <xdr:row>4</xdr:row>
      <xdr:rowOff>169816</xdr:rowOff>
    </xdr:from>
    <xdr:to>
      <xdr:col>7</xdr:col>
      <xdr:colOff>21772</xdr:colOff>
      <xdr:row>7</xdr:row>
      <xdr:rowOff>67489</xdr:rowOff>
    </xdr:to>
    <xdr:graphicFrame macro="">
      <xdr:nvGraphicFramePr>
        <xdr:cNvPr id="38" name="Chart 37">
          <a:hlinkClick xmlns:r="http://schemas.openxmlformats.org/officeDocument/2006/relationships" r:id="rId13"/>
          <a:extLst>
            <a:ext uri="{FF2B5EF4-FFF2-40B4-BE49-F238E27FC236}">
              <a16:creationId xmlns:a16="http://schemas.microsoft.com/office/drawing/2014/main" id="{C3809FBF-E779-486F-939B-BB40650C5E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404948</xdr:colOff>
          <xdr:row>7</xdr:row>
          <xdr:rowOff>117565</xdr:rowOff>
        </xdr:from>
        <xdr:to>
          <xdr:col>7</xdr:col>
          <xdr:colOff>45633</xdr:colOff>
          <xdr:row>10</xdr:row>
          <xdr:rowOff>39188</xdr:rowOff>
        </xdr:to>
        <xdr:pic>
          <xdr:nvPicPr>
            <xdr:cNvPr id="46" name="Picture 45">
              <a:extLst>
                <a:ext uri="{FF2B5EF4-FFF2-40B4-BE49-F238E27FC236}">
                  <a16:creationId xmlns:a16="http://schemas.microsoft.com/office/drawing/2014/main" id="{136D053F-3A3A-AF5A-09AA-BD8D1A09C84D}"/>
                </a:ext>
              </a:extLst>
            </xdr:cNvPr>
            <xdr:cNvPicPr>
              <a:picLocks noChangeAspect="1" noChangeArrowheads="1"/>
              <a:extLst>
                <a:ext uri="{84589F7E-364E-4C9E-8A38-B11213B215E9}">
                  <a14:cameraTool cellRange="'Pivot Table'!$H$6:$M$8" spid="_x0000_s1084"/>
                </a:ext>
              </a:extLst>
            </xdr:cNvPicPr>
          </xdr:nvPicPr>
          <xdr:blipFill>
            <a:blip xmlns:r="http://schemas.openxmlformats.org/officeDocument/2006/relationships" r:embed="rId15">
              <a:duotone>
                <a:schemeClr val="accent6">
                  <a:shade val="45000"/>
                  <a:satMod val="135000"/>
                </a:schemeClr>
                <a:prstClr val="white"/>
              </a:duotone>
            </a:blip>
            <a:srcRect/>
            <a:stretch>
              <a:fillRect/>
            </a:stretch>
          </xdr:blipFill>
          <xdr:spPr bwMode="auto">
            <a:xfrm>
              <a:off x="1014548" y="1397725"/>
              <a:ext cx="3298285" cy="470263"/>
            </a:xfrm>
            <a:prstGeom prst="roundRect">
              <a:avLst>
                <a:gd name="adj" fmla="val 11111"/>
              </a:avLst>
            </a:prstGeom>
            <a:ln w="190500" cap="rnd">
              <a:noFill/>
              <a:prstDash val="solid"/>
            </a:ln>
            <a:effectLst>
              <a:outerShdw blurRad="101600" dist="50800" dir="7200000" algn="tl" rotWithShape="0">
                <a:srgbClr val="000000">
                  <a:alpha val="45000"/>
                </a:srgbClr>
              </a:outerShdw>
            </a:effectLst>
            <a:scene3d>
              <a:camera prst="orthographicFront"/>
              <a:lightRig rig="threePt" dir="t">
                <a:rot lat="0" lon="0" rev="19200000"/>
              </a:lightRig>
            </a:scene3d>
            <a:sp3d extrusionH="25400">
              <a:extrusionClr>
                <a:srgbClr val="FFFFFF"/>
              </a:extrusionClr>
            </a:sp3d>
            <a:extLst>
              <a:ext uri="{909E8E84-426E-40DD-AFC4-6F175D3DCCD1}">
                <a14:hiddenFill>
                  <a:solidFill>
                    <a:srgbClr val="FFFFFF"/>
                  </a:solidFill>
                </a14:hiddenFill>
              </a:ext>
            </a:extLst>
          </xdr:spPr>
        </xdr:pic>
        <xdr:clientData/>
      </xdr:twoCellAnchor>
    </mc:Choice>
    <mc:Fallback/>
  </mc:AlternateContent>
  <xdr:twoCellAnchor>
    <xdr:from>
      <xdr:col>1</xdr:col>
      <xdr:colOff>418010</xdr:colOff>
      <xdr:row>10</xdr:row>
      <xdr:rowOff>148047</xdr:rowOff>
    </xdr:from>
    <xdr:to>
      <xdr:col>6</xdr:col>
      <xdr:colOff>605245</xdr:colOff>
      <xdr:row>16</xdr:row>
      <xdr:rowOff>17417</xdr:rowOff>
    </xdr:to>
    <xdr:graphicFrame macro="">
      <xdr:nvGraphicFramePr>
        <xdr:cNvPr id="48" name="Chart 47">
          <a:extLst>
            <a:ext uri="{FF2B5EF4-FFF2-40B4-BE49-F238E27FC236}">
              <a16:creationId xmlns:a16="http://schemas.microsoft.com/office/drawing/2014/main" id="{86789632-BEB7-4A5A-A003-189AF32B7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2</xdr:col>
      <xdr:colOff>48985</xdr:colOff>
      <xdr:row>15</xdr:row>
      <xdr:rowOff>25037</xdr:rowOff>
    </xdr:from>
    <xdr:to>
      <xdr:col>6</xdr:col>
      <xdr:colOff>114301</xdr:colOff>
      <xdr:row>16</xdr:row>
      <xdr:rowOff>3266</xdr:rowOff>
    </xdr:to>
    <xdr:sp macro="" textlink="">
      <xdr:nvSpPr>
        <xdr:cNvPr id="49" name="TextBox 48">
          <a:extLst>
            <a:ext uri="{FF2B5EF4-FFF2-40B4-BE49-F238E27FC236}">
              <a16:creationId xmlns:a16="http://schemas.microsoft.com/office/drawing/2014/main" id="{877F2195-7403-4B21-BCB1-009E5DAFB90C}"/>
            </a:ext>
          </a:extLst>
        </xdr:cNvPr>
        <xdr:cNvSpPr txBox="1"/>
      </xdr:nvSpPr>
      <xdr:spPr>
        <a:xfrm>
          <a:off x="1268185" y="2768237"/>
          <a:ext cx="2503716" cy="1611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b="0">
              <a:latin typeface="Calibri" panose="020F0502020204030204" pitchFamily="34" charset="0"/>
              <a:ea typeface="Calibri" panose="020F0502020204030204" pitchFamily="34" charset="0"/>
              <a:cs typeface="Calibri" panose="020F0502020204030204" pitchFamily="34" charset="0"/>
            </a:rPr>
            <a:t>No.</a:t>
          </a:r>
          <a:r>
            <a:rPr lang="en-IN" sz="800" b="0" baseline="0">
              <a:latin typeface="Calibri" panose="020F0502020204030204" pitchFamily="34" charset="0"/>
              <a:ea typeface="Calibri" panose="020F0502020204030204" pitchFamily="34" charset="0"/>
              <a:cs typeface="Calibri" panose="020F0502020204030204" pitchFamily="34" charset="0"/>
            </a:rPr>
            <a:t> of Patients by age group</a:t>
          </a:r>
          <a:endParaRPr lang="en-IN" sz="800" b="0">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7</xdr:col>
      <xdr:colOff>55517</xdr:colOff>
      <xdr:row>0</xdr:row>
      <xdr:rowOff>56604</xdr:rowOff>
    </xdr:from>
    <xdr:to>
      <xdr:col>9</xdr:col>
      <xdr:colOff>187234</xdr:colOff>
      <xdr:row>5</xdr:row>
      <xdr:rowOff>108857</xdr:rowOff>
    </xdr:to>
    <xdr:graphicFrame macro="">
      <xdr:nvGraphicFramePr>
        <xdr:cNvPr id="50" name="Chart 49">
          <a:extLst>
            <a:ext uri="{FF2B5EF4-FFF2-40B4-BE49-F238E27FC236}">
              <a16:creationId xmlns:a16="http://schemas.microsoft.com/office/drawing/2014/main" id="{A3B337C3-76A9-4DC4-A5ED-09E2CB4027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7</xdr:col>
      <xdr:colOff>148046</xdr:colOff>
      <xdr:row>5</xdr:row>
      <xdr:rowOff>100148</xdr:rowOff>
    </xdr:from>
    <xdr:to>
      <xdr:col>9</xdr:col>
      <xdr:colOff>130629</xdr:colOff>
      <xdr:row>6</xdr:row>
      <xdr:rowOff>78377</xdr:rowOff>
    </xdr:to>
    <xdr:sp macro="" textlink="">
      <xdr:nvSpPr>
        <xdr:cNvPr id="51" name="TextBox 50">
          <a:extLst>
            <a:ext uri="{FF2B5EF4-FFF2-40B4-BE49-F238E27FC236}">
              <a16:creationId xmlns:a16="http://schemas.microsoft.com/office/drawing/2014/main" id="{C9552CD1-1A3F-46DD-A99B-DB67E60E3673}"/>
            </a:ext>
          </a:extLst>
        </xdr:cNvPr>
        <xdr:cNvSpPr txBox="1"/>
      </xdr:nvSpPr>
      <xdr:spPr>
        <a:xfrm>
          <a:off x="4415246" y="1014548"/>
          <a:ext cx="1201783" cy="1611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b="0">
              <a:latin typeface="Calibri" panose="020F0502020204030204" pitchFamily="34" charset="0"/>
              <a:ea typeface="Calibri" panose="020F0502020204030204" pitchFamily="34" charset="0"/>
              <a:cs typeface="Calibri" panose="020F0502020204030204" pitchFamily="34" charset="0"/>
            </a:rPr>
            <a:t>Patient</a:t>
          </a:r>
          <a:r>
            <a:rPr lang="en-IN" sz="800" b="0" baseline="0">
              <a:latin typeface="Calibri" panose="020F0502020204030204" pitchFamily="34" charset="0"/>
              <a:ea typeface="Calibri" panose="020F0502020204030204" pitchFamily="34" charset="0"/>
              <a:cs typeface="Calibri" panose="020F0502020204030204" pitchFamily="34" charset="0"/>
            </a:rPr>
            <a:t> Attend Status</a:t>
          </a:r>
          <a:endParaRPr lang="en-IN" sz="800" b="0">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9</xdr:col>
      <xdr:colOff>243840</xdr:colOff>
      <xdr:row>0</xdr:row>
      <xdr:rowOff>82731</xdr:rowOff>
    </xdr:from>
    <xdr:to>
      <xdr:col>11</xdr:col>
      <xdr:colOff>326571</xdr:colOff>
      <xdr:row>5</xdr:row>
      <xdr:rowOff>134983</xdr:rowOff>
    </xdr:to>
    <xdr:graphicFrame macro="">
      <xdr:nvGraphicFramePr>
        <xdr:cNvPr id="52" name="Chart 51">
          <a:extLst>
            <a:ext uri="{FF2B5EF4-FFF2-40B4-BE49-F238E27FC236}">
              <a16:creationId xmlns:a16="http://schemas.microsoft.com/office/drawing/2014/main" id="{6A1982D9-D18F-4C9F-8BA2-C220950BF9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9</xdr:col>
      <xdr:colOff>304800</xdr:colOff>
      <xdr:row>5</xdr:row>
      <xdr:rowOff>108856</xdr:rowOff>
    </xdr:from>
    <xdr:to>
      <xdr:col>11</xdr:col>
      <xdr:colOff>287383</xdr:colOff>
      <xdr:row>6</xdr:row>
      <xdr:rowOff>87085</xdr:rowOff>
    </xdr:to>
    <xdr:sp macro="" textlink="">
      <xdr:nvSpPr>
        <xdr:cNvPr id="53" name="TextBox 52">
          <a:extLst>
            <a:ext uri="{FF2B5EF4-FFF2-40B4-BE49-F238E27FC236}">
              <a16:creationId xmlns:a16="http://schemas.microsoft.com/office/drawing/2014/main" id="{27F0BA30-BA55-4766-B85B-6AD526ED2EC9}"/>
            </a:ext>
          </a:extLst>
        </xdr:cNvPr>
        <xdr:cNvSpPr txBox="1"/>
      </xdr:nvSpPr>
      <xdr:spPr>
        <a:xfrm>
          <a:off x="5791200" y="1023256"/>
          <a:ext cx="1201783" cy="1611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b="0">
              <a:latin typeface="Calibri" panose="020F0502020204030204" pitchFamily="34" charset="0"/>
              <a:ea typeface="Calibri" panose="020F0502020204030204" pitchFamily="34" charset="0"/>
              <a:cs typeface="Calibri" panose="020F0502020204030204" pitchFamily="34" charset="0"/>
            </a:rPr>
            <a:t>Gender</a:t>
          </a:r>
          <a:r>
            <a:rPr lang="en-IN" sz="800" b="0" baseline="0">
              <a:latin typeface="Calibri" panose="020F0502020204030204" pitchFamily="34" charset="0"/>
              <a:ea typeface="Calibri" panose="020F0502020204030204" pitchFamily="34" charset="0"/>
              <a:cs typeface="Calibri" panose="020F0502020204030204" pitchFamily="34" charset="0"/>
            </a:rPr>
            <a:t> wise Analysis</a:t>
          </a:r>
          <a:endParaRPr lang="en-IN" sz="800" b="0">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7</xdr:col>
      <xdr:colOff>117565</xdr:colOff>
      <xdr:row>7</xdr:row>
      <xdr:rowOff>4354</xdr:rowOff>
    </xdr:from>
    <xdr:to>
      <xdr:col>11</xdr:col>
      <xdr:colOff>357050</xdr:colOff>
      <xdr:row>14</xdr:row>
      <xdr:rowOff>121920</xdr:rowOff>
    </xdr:to>
    <xdr:graphicFrame macro="">
      <xdr:nvGraphicFramePr>
        <xdr:cNvPr id="54" name="Chart 53">
          <a:extLst>
            <a:ext uri="{FF2B5EF4-FFF2-40B4-BE49-F238E27FC236}">
              <a16:creationId xmlns:a16="http://schemas.microsoft.com/office/drawing/2014/main" id="{423BB022-6650-4AAA-B5AE-EDCA7C4907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absolute">
    <xdr:from>
      <xdr:col>7</xdr:col>
      <xdr:colOff>513807</xdr:colOff>
      <xdr:row>14</xdr:row>
      <xdr:rowOff>152400</xdr:rowOff>
    </xdr:from>
    <xdr:to>
      <xdr:col>10</xdr:col>
      <xdr:colOff>539932</xdr:colOff>
      <xdr:row>15</xdr:row>
      <xdr:rowOff>130629</xdr:rowOff>
    </xdr:to>
    <xdr:sp macro="" textlink="">
      <xdr:nvSpPr>
        <xdr:cNvPr id="55" name="TextBox 54">
          <a:extLst>
            <a:ext uri="{FF2B5EF4-FFF2-40B4-BE49-F238E27FC236}">
              <a16:creationId xmlns:a16="http://schemas.microsoft.com/office/drawing/2014/main" id="{02EAD335-A3A8-4CB7-8D6E-04DB4199D3CB}"/>
            </a:ext>
          </a:extLst>
        </xdr:cNvPr>
        <xdr:cNvSpPr txBox="1"/>
      </xdr:nvSpPr>
      <xdr:spPr>
        <a:xfrm>
          <a:off x="4781007" y="2712720"/>
          <a:ext cx="1854925" cy="1611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b="0">
              <a:latin typeface="Calibri" panose="020F0502020204030204" pitchFamily="34" charset="0"/>
              <a:ea typeface="Calibri" panose="020F0502020204030204" pitchFamily="34" charset="0"/>
              <a:cs typeface="Calibri" panose="020F0502020204030204" pitchFamily="34" charset="0"/>
            </a:rPr>
            <a:t>No. of Patient by Department Referal</a:t>
          </a:r>
        </a:p>
      </xdr:txBody>
    </xdr:sp>
    <xdr:clientData/>
  </xdr:twoCellAnchor>
  <xdr:twoCellAnchor editAs="oneCell">
    <xdr:from>
      <xdr:col>5</xdr:col>
      <xdr:colOff>326571</xdr:colOff>
      <xdr:row>0</xdr:row>
      <xdr:rowOff>30479</xdr:rowOff>
    </xdr:from>
    <xdr:to>
      <xdr:col>7</xdr:col>
      <xdr:colOff>21771</xdr:colOff>
      <xdr:row>3</xdr:row>
      <xdr:rowOff>30479</xdr:rowOff>
    </xdr:to>
    <mc:AlternateContent xmlns:mc="http://schemas.openxmlformats.org/markup-compatibility/2006">
      <mc:Choice xmlns:a14="http://schemas.microsoft.com/office/drawing/2010/main" Requires="a14">
        <xdr:graphicFrame macro="">
          <xdr:nvGraphicFramePr>
            <xdr:cNvPr id="56" name="Date (Year)">
              <a:extLst>
                <a:ext uri="{FF2B5EF4-FFF2-40B4-BE49-F238E27FC236}">
                  <a16:creationId xmlns:a16="http://schemas.microsoft.com/office/drawing/2014/main" id="{F453FFD8-752E-4820-BC90-0E1251B0E468}"/>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379456" y="30479"/>
              <a:ext cx="916353" cy="5421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236220</xdr:colOff>
      <xdr:row>1</xdr:row>
      <xdr:rowOff>22860</xdr:rowOff>
    </xdr:from>
    <xdr:to>
      <xdr:col>17</xdr:col>
      <xdr:colOff>403860</xdr:colOff>
      <xdr:row>20</xdr:row>
      <xdr:rowOff>60960</xdr:rowOff>
    </xdr:to>
    <xdr:graphicFrame macro="">
      <xdr:nvGraphicFramePr>
        <xdr:cNvPr id="2" name="Chart 1">
          <a:extLst>
            <a:ext uri="{FF2B5EF4-FFF2-40B4-BE49-F238E27FC236}">
              <a16:creationId xmlns:a16="http://schemas.microsoft.com/office/drawing/2014/main" id="{99ABFD9D-8DF5-4CE0-9B72-DE7E8F6B0E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0.00482</cdr:x>
      <cdr:y>0.01446</cdr:y>
    </cdr:from>
    <cdr:to>
      <cdr:x>0.04607</cdr:x>
      <cdr:y>0.13811</cdr:y>
    </cdr:to>
    <cdr:pic>
      <cdr:nvPicPr>
        <cdr:cNvPr id="2" name="Graphic 3"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28C00D12-A5B7-C5E0-B54B-773DA18C02D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434340" cy="434340"/>
        </a:xfrm>
        <a:prstGeom xmlns:a="http://schemas.openxmlformats.org/drawingml/2006/main" prst="rect">
          <a:avLst/>
        </a:prstGeom>
      </cdr:spPr>
    </cdr:pic>
  </cdr:relSizeAnchor>
</c:userShapes>
</file>

<file path=xl/drawings/drawing4.xml><?xml version="1.0" encoding="utf-8"?>
<xdr:wsDr xmlns:xdr="http://schemas.openxmlformats.org/drawingml/2006/spreadsheetDrawing" xmlns:a="http://schemas.openxmlformats.org/drawingml/2006/main">
  <xdr:twoCellAnchor>
    <xdr:from>
      <xdr:col>0</xdr:col>
      <xdr:colOff>190500</xdr:colOff>
      <xdr:row>0</xdr:row>
      <xdr:rowOff>106680</xdr:rowOff>
    </xdr:from>
    <xdr:to>
      <xdr:col>17</xdr:col>
      <xdr:colOff>472440</xdr:colOff>
      <xdr:row>18</xdr:row>
      <xdr:rowOff>68580</xdr:rowOff>
    </xdr:to>
    <xdr:graphicFrame macro="">
      <xdr:nvGraphicFramePr>
        <xdr:cNvPr id="2" name="Chart 1">
          <a:extLst>
            <a:ext uri="{FF2B5EF4-FFF2-40B4-BE49-F238E27FC236}">
              <a16:creationId xmlns:a16="http://schemas.microsoft.com/office/drawing/2014/main" id="{59A7B63C-E3DC-4A25-83BE-498838FB47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0.00477</cdr:x>
      <cdr:y>0.01561</cdr:y>
    </cdr:from>
    <cdr:to>
      <cdr:x>0.04557</cdr:x>
      <cdr:y>0.1491</cdr:y>
    </cdr:to>
    <cdr:pic>
      <cdr:nvPicPr>
        <cdr:cNvPr id="2" name="Graphic 3"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86EE76BA-9A7E-2C71-7DD6-7B42B15BA2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434340" cy="43434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297180</xdr:colOff>
      <xdr:row>1</xdr:row>
      <xdr:rowOff>114300</xdr:rowOff>
    </xdr:from>
    <xdr:to>
      <xdr:col>17</xdr:col>
      <xdr:colOff>518160</xdr:colOff>
      <xdr:row>22</xdr:row>
      <xdr:rowOff>22860</xdr:rowOff>
    </xdr:to>
    <xdr:graphicFrame macro="">
      <xdr:nvGraphicFramePr>
        <xdr:cNvPr id="2" name="Chart 1">
          <a:extLst>
            <a:ext uri="{FF2B5EF4-FFF2-40B4-BE49-F238E27FC236}">
              <a16:creationId xmlns:a16="http://schemas.microsoft.com/office/drawing/2014/main" id="{F9790AA3-BD70-4465-BBA6-491480822D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342900</xdr:colOff>
      <xdr:row>2</xdr:row>
      <xdr:rowOff>22860</xdr:rowOff>
    </xdr:from>
    <xdr:to>
      <xdr:col>1</xdr:col>
      <xdr:colOff>167640</xdr:colOff>
      <xdr:row>4</xdr:row>
      <xdr:rowOff>91440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86EE76BA-9A7E-2C71-7DD6-7B42B15BA2C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42900" y="388620"/>
          <a:ext cx="434340" cy="4343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10</xdr:col>
      <xdr:colOff>30480</xdr:colOff>
      <xdr:row>5</xdr:row>
      <xdr:rowOff>114300</xdr:rowOff>
    </xdr:from>
    <xdr:to>
      <xdr:col>13</xdr:col>
      <xdr:colOff>198120</xdr:colOff>
      <xdr:row>8</xdr:row>
      <xdr:rowOff>22860</xdr:rowOff>
    </xdr:to>
    <xdr:graphicFrame macro="">
      <xdr:nvGraphicFramePr>
        <xdr:cNvPr id="6" name="Chart 5">
          <a:extLst>
            <a:ext uri="{FF2B5EF4-FFF2-40B4-BE49-F238E27FC236}">
              <a16:creationId xmlns:a16="http://schemas.microsoft.com/office/drawing/2014/main" id="{A6A03F55-7FB8-F226-DAF3-226135B871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Rathour" refreshedDate="45693.844374189815" createdVersion="8" refreshedVersion="8" minRefreshableVersion="3" recordCount="0" supportSubquery="1" supportAdvancedDrill="1" xr:uid="{8434DC71-C739-45C6-8D3A-87049F7E6C35}">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31">
        <s v="1-Mar"/>
        <s v="2-Mar"/>
        <s v="3-Mar"/>
        <s v="4-Mar"/>
        <s v="5-Mar"/>
        <s v="6-Mar"/>
        <s v="7-Mar"/>
        <s v="8-Mar"/>
        <s v="9-Mar"/>
        <s v="10-Mar"/>
        <s v="11-Mar"/>
        <s v="12-Mar"/>
        <s v="13-Mar"/>
        <s v="14-Mar"/>
        <s v="15-Mar"/>
        <s v="16-Mar"/>
        <s v="17-Mar"/>
        <s v="18-Mar"/>
        <s v="19-Mar"/>
        <s v="20-Mar"/>
        <s v="21-Mar"/>
        <s v="22-Mar"/>
        <s v="23-Mar"/>
        <s v="24-Mar"/>
        <s v="25-Mar"/>
        <s v="26-Mar"/>
        <s v="27-Mar"/>
        <s v="28-Mar"/>
        <s v="29-Mar"/>
        <s v="30-Mar"/>
        <s v="31-Mar"/>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Rathour" refreshedDate="45693.844380092596" createdVersion="8" refreshedVersion="8" minRefreshableVersion="3" recordCount="0" supportSubquery="1" supportAdvancedDrill="1" xr:uid="{B93D8102-8B03-49FB-9245-089A024C1884}">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4" level="32767"/>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Rathour" refreshedDate="45693.844380902781" createdVersion="8" refreshedVersion="8" minRefreshableVersion="3" recordCount="0" supportSubquery="1" supportAdvancedDrill="1" xr:uid="{362CA4FE-092C-4AEE-9D06-5C3EE7FC6BEA}">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5" level="32767"/>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Rathour" refreshedDate="45693.84438159722" createdVersion="8" refreshedVersion="8" minRefreshableVersion="3" recordCount="0" supportSubquery="1" supportAdvancedDrill="1" xr:uid="{D9FFF03C-F404-4C53-BD4E-6D9FE15B7FB1}">
  <cacheSource type="external" connectionId="3"/>
  <cacheFields count="4">
    <cacheField name="[Calendar_Table].[Date (Month)].[Date (Month)]" caption="Date (Month)" numFmtId="0" hierarchy="1" level="1">
      <sharedItems count="1">
        <s v="Apr"/>
      </sharedItems>
    </cacheField>
    <cacheField name="[Calendar_Table].[Date].[Date]" caption="Date" numFmtId="0" level="1">
      <sharedItems containsSemiMixedTypes="0" containsNonDate="0" containsDate="1" containsString="0" minDate="2023-04-01T00:00:00" maxDate="2024-05-01T00:00:00" count="6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sharedItems>
    </cacheField>
    <cacheField name="[Calendar_Table].[Date (Quarter)].[Date (Quarter)]" caption="Date (Quarter)" numFmtId="0" hierarchy="4" level="1">
      <sharedItems count="1">
        <s v="Qtr2"/>
      </sharedItems>
    </cacheField>
    <cacheField name="[Calendar_Table].[Date (Year)].[Date (Year)]" caption="Date (Year)" numFmtId="0" hierarchy="3" level="1">
      <sharedItems count="1">
        <s v="2024"/>
      </sharedItems>
    </cacheField>
  </cacheFields>
  <cacheHierarchies count="36">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Rathour" refreshedDate="45693.695537615742" createdVersion="3" refreshedVersion="8" minRefreshableVersion="3" recordCount="0" supportSubquery="1" supportAdvancedDrill="1" xr:uid="{5ACB0F43-E06C-4D45-89D9-582CC9AFCFCD}">
  <cacheSource type="external" connectionId="3">
    <extLst>
      <ext xmlns:x14="http://schemas.microsoft.com/office/spreadsheetml/2009/9/main" uri="{F057638F-6D5F-4e77-A914-E7F072B9BCA8}">
        <x14:sourceConnection name="ThisWorkbookDataModel"/>
      </ext>
    </extLst>
  </cacheSource>
  <cacheFields count="0"/>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44176578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Rathour" refreshedDate="45693.844374537039" createdVersion="8" refreshedVersion="8" minRefreshableVersion="3" recordCount="0" supportSubquery="1" supportAdvancedDrill="1" xr:uid="{9CB58077-D254-4F8C-98BC-D159012693DC}">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Rathour" refreshedDate="45693.844374884262" createdVersion="8" refreshedVersion="8" minRefreshableVersion="3" recordCount="0" supportSubquery="1" supportAdvancedDrill="1" xr:uid="{AE2A6AD1-13B2-4927-B8A6-57944F809FD7}">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Rathour" refreshedDate="45693.844375231478" createdVersion="8" refreshedVersion="8" minRefreshableVersion="3" recordCount="0" supportSubquery="1" supportAdvancedDrill="1" xr:uid="{6A02B4AB-1F00-47CC-8444-4E57ABFB4D50}">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Rathour" refreshedDate="45693.844376157409" createdVersion="8" refreshedVersion="8" minRefreshableVersion="3" recordCount="0" supportSubquery="1" supportAdvancedDrill="1" xr:uid="{C84F8291-70F1-4A9A-AAC3-3CAE3966BB0E}">
  <cacheSource type="external" connectionId="3"/>
  <cacheFields count="4">
    <cacheField name="[Calendar_Table].[Date (Day)].[Date (Day)]" caption="Date (Day)" numFmtId="0" hierarchy="2" level="1">
      <sharedItems count="31">
        <s v="1-Mar"/>
        <s v="2-Mar"/>
        <s v="3-Mar"/>
        <s v="4-Mar"/>
        <s v="5-Mar"/>
        <s v="6-Mar"/>
        <s v="7-Mar"/>
        <s v="8-Mar"/>
        <s v="9-Mar"/>
        <s v="10-Mar"/>
        <s v="11-Mar"/>
        <s v="12-Mar"/>
        <s v="13-Mar"/>
        <s v="14-Mar"/>
        <s v="15-Mar"/>
        <s v="16-Mar"/>
        <s v="17-Mar"/>
        <s v="18-Mar"/>
        <s v="19-Mar"/>
        <s v="20-Mar"/>
        <s v="21-Mar"/>
        <s v="22-Mar"/>
        <s v="23-Mar"/>
        <s v="24-Mar"/>
        <s v="25-Mar"/>
        <s v="26-Mar"/>
        <s v="27-Mar"/>
        <s v="28-Mar"/>
        <s v="29-Mar"/>
        <s v="30-Mar"/>
        <s v="31-Mar"/>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Rathour" refreshedDate="45693.844377083333" createdVersion="8" refreshedVersion="8" minRefreshableVersion="3" recordCount="0" supportSubquery="1" supportAdvancedDrill="1" xr:uid="{02B6A2C7-3E12-4B77-8064-C2AB36C4C52B}">
  <cacheSource type="external" connectionId="3"/>
  <cacheFields count="4">
    <cacheField name="[Calendar_Table].[Date (Day)].[Date (Day)]" caption="Date (Day)" numFmtId="0" hierarchy="2" level="1">
      <sharedItems count="31">
        <s v="1-Mar"/>
        <s v="2-Mar"/>
        <s v="3-Mar"/>
        <s v="4-Mar"/>
        <s v="5-Mar"/>
        <s v="6-Mar"/>
        <s v="7-Mar"/>
        <s v="8-Mar"/>
        <s v="9-Mar"/>
        <s v="10-Mar"/>
        <s v="11-Mar"/>
        <s v="12-Mar"/>
        <s v="13-Mar"/>
        <s v="14-Mar"/>
        <s v="15-Mar"/>
        <s v="16-Mar"/>
        <s v="17-Mar"/>
        <s v="18-Mar"/>
        <s v="19-Mar"/>
        <s v="20-Mar"/>
        <s v="21-Mar"/>
        <s v="22-Mar"/>
        <s v="23-Mar"/>
        <s v="24-Mar"/>
        <s v="25-Mar"/>
        <s v="26-Mar"/>
        <s v="27-Mar"/>
        <s v="28-Mar"/>
        <s v="29-Mar"/>
        <s v="30-Mar"/>
        <s v="31-Mar"/>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Rathour" refreshedDate="45693.844377777779" createdVersion="8" refreshedVersion="8" minRefreshableVersion="3" recordCount="0" supportSubquery="1" supportAdvancedDrill="1" xr:uid="{E98A3BFF-A7EF-4728-ACF6-B5FB2FB0B200}">
  <cacheSource type="external" connectionId="3"/>
  <cacheFields count="5">
    <cacheField name="[Calenda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ar_Table].[Date (Year)].[Date (Year)]" caption="Date (Year)" numFmtId="0" hierarchy="3" level="1">
      <sharedItems containsSemiMixedTypes="0" containsNonDate="0" containsString="0"/>
    </cacheField>
    <cacheField name="Dummy0" numFmtId="0" hierarchy="36" level="32767">
      <extLst>
        <ext xmlns:x14="http://schemas.microsoft.com/office/spreadsheetml/2009/9/main" uri="{63CAB8AC-B538-458d-9737-405883B0398D}">
          <x14:cacheField ignore="1"/>
        </ext>
      </extLst>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Rathour" refreshedDate="45693.844378472226" createdVersion="8" refreshedVersion="8" minRefreshableVersion="3" recordCount="0" supportSubquery="1" supportAdvancedDrill="1" xr:uid="{B704A66D-49D6-4EA1-AC5A-A49624FEB9C0}">
  <cacheSource type="external" connectionId="3"/>
  <cacheFields count="4">
    <cacheField name="[Calendar_Table].[Date (Month)].[Date (Month)]" caption="Date (Month)" numFmtId="0" hierarchy="1" level="1">
      <sharedItems containsSemiMixedTypes="0" containsNonDate="0" containsString="0"/>
    </cacheField>
    <cacheField name="[Measures].[Count of Age Group]" caption="Count of Age Group" numFmtId="0" hierarchy="32" level="32767"/>
    <cacheField name="[Hospital Emergency Room Data].[Age Group].[Age Group]" caption="Age Group" numFmtId="0" hierarchy="16" level="1">
      <sharedItems count="8">
        <s v="0-9"/>
        <s v="10-19"/>
        <s v="20-29"/>
        <s v="30-39"/>
        <s v="40-49"/>
        <s v="50-59"/>
        <s v="60-69"/>
        <s v="70-79"/>
      </sharedItems>
    </cacheField>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Rathour" refreshedDate="45693.84437939815" createdVersion="8" refreshedVersion="8" minRefreshableVersion="3" recordCount="0" supportSubquery="1" supportAdvancedDrill="1" xr:uid="{B79E470B-DE96-451E-B399-39E6FE03982D}">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3" level="32767"/>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5BAD36-2A7B-4134-9F6C-FFFA0924FE67}" name="PivotTable19" cacheId="1053" applyNumberFormats="0" applyBorderFormats="0" applyFontFormats="0" applyPatternFormats="0" applyAlignmentFormats="0" applyWidthHeightFormats="1" dataCaption="Values" tag="d0acb2f8-f961-4959-997c-6ac4fe5c914b" updatedVersion="8" minRefreshableVersion="3" subtotalHiddenItems="1" itemPrintTitles="1" createdVersion="8" indent="0" outline="1" outlineData="1" multipleFieldFilters="0" chartFormat="54">
  <location ref="P30:Q3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Department Referral" fld="2" subtotal="count" baseField="0" baseItem="0"/>
  </dataFields>
  <formats count="1">
    <format dxfId="435">
      <pivotArea grandRow="1" outline="0" collapsedLevelsAreSubtotals="1" fieldPosition="0"/>
    </format>
  </formats>
  <chartFormats count="1">
    <chartFormat chart="47"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3AA5ABC-13B1-429F-A387-E5AAF2C2F007}" name="PivotTable8" cacheId="1029" applyNumberFormats="0" applyBorderFormats="0" applyFontFormats="0" applyPatternFormats="0" applyAlignmentFormats="0" applyWidthHeightFormats="1" dataCaption="Values" tag="7ba48eec-fe35-4bfc-a361-ffcf49ef1fba" updatedVersion="8" minRefreshableVersion="3" subtotalHiddenItems="1" itemPrintTitles="1" createdVersion="8" indent="0" outline="1" outlineData="1" multipleFieldFilters="0">
  <location ref="B9:B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446">
      <pivotArea outline="0" collapsedLevelsAreSubtotals="1" fieldPosition="0"/>
    </format>
  </formats>
  <pivotHierarchies count="36">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F78611D-E256-4323-BD2E-70192E125894}" name="PivotTable13" cacheId="1041" applyNumberFormats="0" applyBorderFormats="0" applyFontFormats="0" applyPatternFormats="0" applyAlignmentFormats="0" applyWidthHeightFormats="1" dataCaption="Values" tag="19f2449d-9e72-4871-b876-ed4a76fa8ac4" updatedVersion="8" minRefreshableVersion="3" subtotalHiddenItems="1" itemPrintTitles="1" createdVersion="8" indent="0" outline="1" outlineData="1" multipleFieldFilters="0" chartFormat="4">
  <location ref="D6:F9"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numFmtId="1"/>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448">
      <pivotArea outline="0" collapsedLevelsAreSubtotals="1" fieldPosition="0"/>
    </format>
    <format dxfId="447">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37">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587DCBF-A72A-44F4-AB0C-ACA26302E76B}" name="PivotTable20" cacheId="1056" applyNumberFormats="0" applyBorderFormats="0" applyFontFormats="0" applyPatternFormats="0" applyAlignmentFormats="0" applyWidthHeightFormats="1" dataCaption="Values" tag="f17ebbc7-6f32-4f5e-a4cc-35f21698fb58" updatedVersion="8" minRefreshableVersion="3" subtotalHiddenItems="1" itemPrintTitles="1" createdVersion="8" indent="0" outline="1" outlineData="1" multipleFieldFilters="0" chartFormat="48">
  <location ref="M39:M41"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449">
      <pivotArea grandRow="1" outline="0" collapsedLevelsAreSubtotals="1" fieldPosition="0"/>
    </format>
  </formats>
  <pivotHierarchies count="36">
    <pivotHierarchy dragToData="1"/>
    <pivotHierarchy multipleItemSelectionAllowed="1" dragToData="1">
      <members count="1" level="1">
        <member name="[Calendar_Table].[Date (Month)].&amp;[Ma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E88B25-B9E7-43E4-807D-4C1E66460725}" name="PivotTable7" cacheId="1026" applyNumberFormats="0" applyBorderFormats="0" applyFontFormats="0" applyPatternFormats="0" applyAlignmentFormats="0" applyWidthHeightFormats="1" dataCaption="Values" tag="8041e5fa-5101-4e8f-8b0a-56af6b175e1c" updatedVersion="8" minRefreshableVersion="3" subtotalHiddenItems="1" itemPrintTitles="1" createdVersion="8" indent="0" outline="1" outlineData="1" multipleFieldFilters="0">
  <location ref="B6:B7"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6">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9ED3AD-8BDA-4E72-A2C0-5C3C1E0A2F8B}" name="PivotTable12" cacheId="1038" applyNumberFormats="0" applyBorderFormats="0" applyFontFormats="0" applyPatternFormats="0" applyAlignmentFormats="0" applyWidthHeightFormats="1" dataCaption="Values" tag="7fac06e2-5248-4339-9c6f-7f2ed0fec0d8" updatedVersion="8" minRefreshableVersion="3" subtotalHiddenItems="1" itemPrintTitles="1" createdVersion="8" indent="0" outline="1" outlineData="1" multipleFieldFilters="0" chartFormat="29">
  <location ref="I17:J49"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1"/>
  </dataFields>
  <formats count="3">
    <format dxfId="438">
      <pivotArea collapsedLevelsAreSubtotals="1" fieldPosition="0">
        <references count="1">
          <reference field="0" count="1">
            <x v="0"/>
          </reference>
        </references>
      </pivotArea>
    </format>
    <format dxfId="437">
      <pivotArea collapsedLevelsAreSubtotals="1" fieldPosition="0">
        <references count="1">
          <reference field="0" count="30">
            <x v="1"/>
            <x v="2"/>
            <x v="3"/>
            <x v="4"/>
            <x v="5"/>
            <x v="6"/>
            <x v="7"/>
            <x v="8"/>
            <x v="9"/>
            <x v="10"/>
            <x v="11"/>
            <x v="12"/>
            <x v="13"/>
            <x v="14"/>
            <x v="15"/>
            <x v="16"/>
            <x v="17"/>
            <x v="18"/>
            <x v="19"/>
            <x v="20"/>
            <x v="21"/>
            <x v="22"/>
            <x v="23"/>
            <x v="24"/>
            <x v="25"/>
            <x v="26"/>
            <x v="27"/>
            <x v="28"/>
            <x v="29"/>
            <x v="30"/>
          </reference>
        </references>
      </pivotArea>
    </format>
    <format dxfId="436">
      <pivotArea grandRow="1" outline="0" collapsedLevelsAreSubtotals="1" fieldPosition="0"/>
    </format>
  </formats>
  <chartFormats count="2">
    <chartFormat chart="23"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FD6D00-7858-4331-B320-ACD398ED5513}" name="PivotTable18" cacheId="1050" applyNumberFormats="0" applyBorderFormats="0" applyFontFormats="0" applyPatternFormats="0" applyAlignmentFormats="0" applyWidthHeightFormats="1" dataCaption="Values" tag="d704df94-c6d5-4d64-93d0-3cb5701829d7" updatedVersion="8" minRefreshableVersion="3" subtotalHiddenItems="1" itemPrintTitles="1" createdVersion="8" indent="0" outline="1" outlineData="1" multipleFieldFilters="0" chartFormat="47">
  <location ref="P13:Q16" firstHeaderRow="1" firstDataRow="1" firstDataCol="1"/>
  <pivotFields count="4">
    <pivotField allDrilled="1" subtotalTop="0" showAll="0" dataSourceSort="1" defaultSubtotal="0" defaultAttributeDrillState="1"/>
    <pivotField axis="axisRow" allDrilled="1" subtotalTop="0" showAll="0"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439">
      <pivotArea grandRow="1" outline="0" collapsedLevelsAreSubtotals="1" fieldPosition="0"/>
    </format>
  </formats>
  <chartFormats count="3">
    <chartFormat chart="38" format="4" series="1">
      <pivotArea type="data" outline="0" fieldPosition="0">
        <references count="1">
          <reference field="4294967294" count="1" selected="0">
            <x v="0"/>
          </reference>
        </references>
      </pivotArea>
    </chartFormat>
    <chartFormat chart="38" format="5">
      <pivotArea type="data" outline="0" fieldPosition="0">
        <references count="2">
          <reference field="4294967294" count="1" selected="0">
            <x v="0"/>
          </reference>
          <reference field="1" count="1" selected="0">
            <x v="0"/>
          </reference>
        </references>
      </pivotArea>
    </chartFormat>
    <chartFormat chart="38"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60D8D5E-157A-4508-A9D1-E25E5381744C}" name="PivotTable11" cacheId="1035" applyNumberFormats="0" applyBorderFormats="0" applyFontFormats="0" applyPatternFormats="0" applyAlignmentFormats="0" applyWidthHeightFormats="1" dataCaption="Values" tag="415a63af-962b-4c8a-bbdd-21fb81f90e50" updatedVersion="8" minRefreshableVersion="3" subtotalHiddenItems="1" itemPrintTitles="1" createdVersion="8" indent="0" outline="1" outlineData="1" multipleFieldFilters="0" chartFormat="23">
  <location ref="F17:G49"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1"/>
  </dataFields>
  <formats count="3">
    <format dxfId="442">
      <pivotArea collapsedLevelsAreSubtotals="1" fieldPosition="0">
        <references count="1">
          <reference field="0" count="1">
            <x v="0"/>
          </reference>
        </references>
      </pivotArea>
    </format>
    <format dxfId="441">
      <pivotArea collapsedLevelsAreSubtotals="1" fieldPosition="0">
        <references count="1">
          <reference field="0" count="30">
            <x v="1"/>
            <x v="2"/>
            <x v="3"/>
            <x v="4"/>
            <x v="5"/>
            <x v="6"/>
            <x v="7"/>
            <x v="8"/>
            <x v="9"/>
            <x v="10"/>
            <x v="11"/>
            <x v="12"/>
            <x v="13"/>
            <x v="14"/>
            <x v="15"/>
            <x v="16"/>
            <x v="17"/>
            <x v="18"/>
            <x v="19"/>
            <x v="20"/>
            <x v="21"/>
            <x v="22"/>
            <x v="23"/>
            <x v="24"/>
            <x v="25"/>
            <x v="26"/>
            <x v="27"/>
            <x v="28"/>
            <x v="29"/>
            <x v="30"/>
          </reference>
        </references>
      </pivotArea>
    </format>
    <format dxfId="440">
      <pivotArea grandRow="1" outline="0" collapsedLevelsAreSubtotals="1" fieldPosition="0"/>
    </format>
  </formats>
  <chartFormats count="2">
    <chartFormat chart="17"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F32B0C-8653-47B7-A7F1-BA36A2D29DE8}" name="PivotTable10" cacheId="1023" applyNumberFormats="0" applyBorderFormats="0" applyFontFormats="0" applyPatternFormats="0" applyAlignmentFormats="0" applyWidthHeightFormats="1" dataCaption="Values" tag="933b5e00-c277-421d-8e78-c04578a1d81a" updatedVersion="8" minRefreshableVersion="3" subtotalHiddenItems="1" itemPrintTitles="1" createdVersion="8" indent="0" outline="1" outlineData="1" multipleFieldFilters="0" chartFormat="21">
  <location ref="B16:C48"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A8CDC2B-1C9C-4D7A-81DD-98F55E8F29E0}" name="PivotTable16" cacheId="1047" applyNumberFormats="0" applyBorderFormats="0" applyFontFormats="0" applyPatternFormats="0" applyAlignmentFormats="0" applyWidthHeightFormats="1" dataCaption="Values" tag="bb674de5-4b00-48c7-8a19-6f6c3b298916" updatedVersion="8" minRefreshableVersion="3" subtotalHiddenItems="1" itemPrintTitles="1" createdVersion="8" indent="0" outline="1" outlineData="1" multipleFieldFilters="0" chartFormat="43">
  <location ref="P6:Q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443">
      <pivotArea grandRow="1" outline="0" collapsedLevelsAreSubtotals="1" fieldPosition="0"/>
    </format>
  </formats>
  <chartFormats count="3">
    <chartFormat chart="31" format="4" series="1">
      <pivotArea type="data" outline="0" fieldPosition="0">
        <references count="1">
          <reference field="4294967294" count="1" selected="0">
            <x v="0"/>
          </reference>
        </references>
      </pivotArea>
    </chartFormat>
    <chartFormat chart="31" format="5">
      <pivotArea type="data" outline="0" fieldPosition="0">
        <references count="2">
          <reference field="4294967294" count="1" selected="0">
            <x v="0"/>
          </reference>
          <reference field="1" count="1" selected="0">
            <x v="0"/>
          </reference>
        </references>
      </pivotArea>
    </chartFormat>
    <chartFormat chart="31"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71D117A-1F9F-47E9-BA16-43ABD3F11FD0}" name="PivotTable9" cacheId="1032" applyNumberFormats="0" applyBorderFormats="0" applyFontFormats="0" applyPatternFormats="0" applyAlignmentFormats="0" applyWidthHeightFormats="1" dataCaption="Values" tag="a40b5769-ccf9-4af6-bb78-b0fefda6064f" updatedVersion="8" minRefreshableVersion="3" subtotalHiddenItems="1" itemPrintTitles="1" createdVersion="8" indent="0" outline="1" outlineData="1" multipleFieldFilters="0">
  <location ref="B12:B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444">
      <pivotArea outline="0" collapsedLevelsAreSubtotals="1" fieldPosition="0"/>
    </format>
  </formats>
  <pivotHierarchies count="36">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C0126FA-CCDB-4599-B7B8-75566A83D2A1}" name="PivotTable14" cacheId="1044" applyNumberFormats="0" applyBorderFormats="0" applyFontFormats="0" applyPatternFormats="0" applyAlignmentFormats="0" applyWidthHeightFormats="1" dataCaption="Values" tag="30cdfe88-6a50-49b7-90ce-99d52bfb2eaa" updatedVersion="8" minRefreshableVersion="3" subtotalHiddenItems="1" itemPrintTitles="1" createdVersion="8" indent="0" outline="1" outlineData="1" multipleFieldFilters="0" chartFormat="36">
  <location ref="N18:O27"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Age Group" fld="1" subtotal="count" baseField="0" baseItem="0"/>
  </dataFields>
  <formats count="1">
    <format dxfId="445">
      <pivotArea grandRow="1" outline="0" collapsedLevelsAreSubtotals="1" fieldPosition="0"/>
    </format>
  </formats>
  <chartFormats count="1">
    <chartFormat chart="28"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07994CD3-7339-4954-B9AF-D6C54D5A6668}" sourceName="[Calendar_Table].[Date (Month)]">
  <pivotTables>
    <pivotTable tabId="6" name="PivotTable10"/>
    <pivotTable tabId="6" name="PivotTable7"/>
    <pivotTable tabId="6" name="PivotTable8"/>
    <pivotTable tabId="6" name="PivotTable9"/>
    <pivotTable tabId="6" name="PivotTable11"/>
    <pivotTable tabId="6" name="PivotTable12"/>
    <pivotTable tabId="6" name="PivotTable13"/>
    <pivotTable tabId="6" name="PivotTable14"/>
    <pivotTable tabId="6" name="PivotTable16"/>
    <pivotTable tabId="6" name="PivotTable18"/>
    <pivotTable tabId="6" name="PivotTable19"/>
    <pivotTable tabId="6" name="PivotTable20"/>
  </pivotTables>
  <data>
    <olap pivotCacheId="1441765780">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Ma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71B5285E-0DAC-48DC-9D2A-0C1992234522}" sourceName="[Calendar_Table].[Date (Year)]">
  <pivotTables>
    <pivotTable tabId="6" name="PivotTable20"/>
    <pivotTable tabId="6" name="PivotTable10"/>
    <pivotTable tabId="6" name="PivotTable11"/>
    <pivotTable tabId="6" name="PivotTable12"/>
    <pivotTable tabId="6" name="PivotTable13"/>
    <pivotTable tabId="6" name="PivotTable14"/>
    <pivotTable tabId="6" name="PivotTable16"/>
    <pivotTable tabId="6" name="PivotTable18"/>
    <pivotTable tabId="6" name="PivotTable19"/>
    <pivotTable tabId="6" name="PivotTable7"/>
    <pivotTable tabId="6" name="PivotTable8"/>
    <pivotTable tabId="6" name="PivotTable9"/>
  </pivotTables>
  <data>
    <olap pivotCacheId="1441765780">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2E4654E0-613E-4DF8-A39A-8899E713AC2C}" cache="Slicer_Date__Month" caption="Date (Month)" showCaption="0" level="1" style="SlicerStyleLight3" rowHeight="146304"/>
  <slicer name="Date (Year)" xr10:uid="{CD8F6A68-03DC-4EC3-BB6B-D15B0F192E08}" cache="Slicer_Date__Year" caption="Date (Year)" showCaption="0" level="1" style="SlicerStyleLight6"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7.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06813-C81E-4949-A58D-E1D528DBF379}">
  <dimension ref="A1"/>
  <sheetViews>
    <sheetView tabSelected="1" zoomScale="156" zoomScaleNormal="156" workbookViewId="0">
      <selection activeCell="M7" sqref="M7"/>
    </sheetView>
  </sheetViews>
  <sheetFormatPr defaultRowHeight="14.4" x14ac:dyDescent="0.3"/>
  <cols>
    <col min="1" max="16384" width="8.88671875" style="2"/>
  </cols>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6AB32-9DE2-4F36-94A0-1FE53C451851}">
  <dimension ref="B22:M22"/>
  <sheetViews>
    <sheetView showGridLines="0" workbookViewId="0">
      <selection activeCell="Q22" sqref="Q22"/>
    </sheetView>
  </sheetViews>
  <sheetFormatPr defaultRowHeight="14.4" x14ac:dyDescent="0.3"/>
  <sheetData>
    <row r="22" spans="2:13" ht="21" x14ac:dyDescent="0.4">
      <c r="B22" s="15" t="s">
        <v>23</v>
      </c>
      <c r="C22" s="15"/>
      <c r="D22" s="15"/>
      <c r="E22" s="15"/>
      <c r="F22" s="15"/>
      <c r="G22" s="15"/>
      <c r="H22" s="15"/>
      <c r="I22" s="15"/>
      <c r="J22" s="15"/>
      <c r="K22" s="15"/>
      <c r="L22" s="15"/>
      <c r="M22" s="15"/>
    </row>
  </sheetData>
  <mergeCells count="1">
    <mergeCell ref="B22:M2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2960F-82C4-4B31-B186-6465DACD4AAE}">
  <dimension ref="B20:M20"/>
  <sheetViews>
    <sheetView showGridLines="0" workbookViewId="0">
      <selection activeCell="P23" sqref="P23"/>
    </sheetView>
  </sheetViews>
  <sheetFormatPr defaultRowHeight="14.4" x14ac:dyDescent="0.3"/>
  <sheetData>
    <row r="20" spans="2:13" ht="21" x14ac:dyDescent="0.4">
      <c r="B20" s="15" t="s">
        <v>21</v>
      </c>
      <c r="C20" s="16"/>
      <c r="D20" s="16"/>
      <c r="E20" s="16"/>
      <c r="F20" s="16"/>
      <c r="G20" s="16"/>
      <c r="H20" s="16"/>
      <c r="I20" s="16"/>
      <c r="J20" s="16"/>
      <c r="K20" s="16"/>
      <c r="L20" s="16"/>
      <c r="M20" s="16"/>
    </row>
  </sheetData>
  <mergeCells count="1">
    <mergeCell ref="B20:M2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2E302-3876-4740-819A-0C9513FF74FE}">
  <dimension ref="B24:N24"/>
  <sheetViews>
    <sheetView showGridLines="0" workbookViewId="0">
      <selection activeCell="T3" sqref="T3"/>
    </sheetView>
  </sheetViews>
  <sheetFormatPr defaultRowHeight="14.4" x14ac:dyDescent="0.3"/>
  <sheetData>
    <row r="24" spans="2:14" ht="21" x14ac:dyDescent="0.4">
      <c r="B24" s="15" t="s">
        <v>19</v>
      </c>
      <c r="C24" s="15"/>
      <c r="D24" s="15"/>
      <c r="E24" s="15"/>
      <c r="F24" s="15"/>
      <c r="G24" s="15"/>
      <c r="H24" s="15"/>
      <c r="I24" s="15"/>
      <c r="J24" s="15"/>
      <c r="K24" s="15"/>
      <c r="L24" s="15"/>
      <c r="M24" s="15"/>
      <c r="N24" s="15"/>
    </row>
  </sheetData>
  <mergeCells count="1">
    <mergeCell ref="B24:N2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BEBF4-D9A4-408F-8EDE-36C2D5B098D3}">
  <dimension ref="B5:Q49"/>
  <sheetViews>
    <sheetView topLeftCell="H1" workbookViewId="0">
      <selection activeCell="M11" sqref="M11"/>
    </sheetView>
  </sheetViews>
  <sheetFormatPr defaultRowHeight="14.4" x14ac:dyDescent="0.3"/>
  <cols>
    <col min="2" max="2" width="31.77734375" bestFit="1" customWidth="1"/>
    <col min="3" max="3" width="23.33203125" bestFit="1" customWidth="1"/>
    <col min="4" max="4" width="14.109375" customWidth="1"/>
    <col min="5" max="5" width="27.44140625" bestFit="1" customWidth="1"/>
    <col min="6" max="6" width="28.44140625" bestFit="1" customWidth="1"/>
    <col min="7" max="7" width="23.33203125" bestFit="1" customWidth="1"/>
    <col min="8" max="8" width="14.77734375" bestFit="1" customWidth="1"/>
    <col min="9" max="9" width="12.5546875" customWidth="1"/>
    <col min="10" max="10" width="10.77734375" customWidth="1"/>
    <col min="11" max="11" width="5.44140625" bestFit="1" customWidth="1"/>
    <col min="12" max="12" width="3.44140625" customWidth="1"/>
    <col min="13" max="13" width="14.88671875" bestFit="1" customWidth="1"/>
    <col min="14" max="14" width="25.44140625" bestFit="1" customWidth="1"/>
    <col min="15" max="15" width="31.77734375" bestFit="1" customWidth="1"/>
    <col min="16" max="16" width="12.44140625" bestFit="1" customWidth="1"/>
    <col min="17" max="17" width="16.6640625" bestFit="1" customWidth="1"/>
  </cols>
  <sheetData>
    <row r="5" spans="2:17" x14ac:dyDescent="0.3">
      <c r="B5" t="s">
        <v>1</v>
      </c>
    </row>
    <row r="6" spans="2:17" x14ac:dyDescent="0.3">
      <c r="B6" t="s">
        <v>0</v>
      </c>
      <c r="D6" s="3" t="s">
        <v>14</v>
      </c>
      <c r="E6" t="s">
        <v>36</v>
      </c>
      <c r="F6" t="s">
        <v>37</v>
      </c>
      <c r="H6" s="12" t="s">
        <v>38</v>
      </c>
      <c r="I6" s="12" t="s">
        <v>1</v>
      </c>
      <c r="J6" s="12" t="s">
        <v>39</v>
      </c>
      <c r="K6" s="12" t="s">
        <v>20</v>
      </c>
      <c r="L6" s="7"/>
      <c r="M6" s="7"/>
      <c r="P6" s="3" t="s">
        <v>14</v>
      </c>
      <c r="Q6" t="s">
        <v>41</v>
      </c>
    </row>
    <row r="7" spans="2:17" x14ac:dyDescent="0.3">
      <c r="B7" s="17">
        <v>506</v>
      </c>
      <c r="D7" s="4" t="s">
        <v>24</v>
      </c>
      <c r="E7" s="5">
        <v>253</v>
      </c>
      <c r="F7" s="6">
        <v>0.5</v>
      </c>
      <c r="H7" s="13" t="str">
        <f>D8</f>
        <v>Not Admitted</v>
      </c>
      <c r="I7" s="13">
        <f t="shared" ref="I7:J7" si="0">E8</f>
        <v>253</v>
      </c>
      <c r="J7" s="9">
        <f t="shared" si="0"/>
        <v>0.5</v>
      </c>
      <c r="K7" s="8"/>
      <c r="L7" s="8"/>
      <c r="M7" s="8"/>
      <c r="P7" s="4" t="s">
        <v>26</v>
      </c>
      <c r="Q7" s="17">
        <v>312</v>
      </c>
    </row>
    <row r="8" spans="2:17" x14ac:dyDescent="0.3">
      <c r="D8" s="4" t="s">
        <v>35</v>
      </c>
      <c r="E8" s="5">
        <v>253</v>
      </c>
      <c r="F8" s="6">
        <v>0.5</v>
      </c>
      <c r="H8" s="14" t="str">
        <f>D7</f>
        <v>Admitted</v>
      </c>
      <c r="I8" s="14">
        <f>E7</f>
        <v>253</v>
      </c>
      <c r="J8" s="11">
        <f>F7</f>
        <v>0.5</v>
      </c>
      <c r="K8" s="10"/>
      <c r="L8" s="10"/>
      <c r="M8" s="10"/>
      <c r="P8" s="4" t="s">
        <v>29</v>
      </c>
      <c r="Q8" s="17">
        <v>194</v>
      </c>
    </row>
    <row r="9" spans="2:17" x14ac:dyDescent="0.3">
      <c r="B9" t="s">
        <v>3</v>
      </c>
      <c r="D9" s="4" t="s">
        <v>15</v>
      </c>
      <c r="E9" s="5">
        <v>506</v>
      </c>
      <c r="F9" s="6">
        <v>1</v>
      </c>
      <c r="P9" s="4" t="s">
        <v>15</v>
      </c>
      <c r="Q9" s="5">
        <v>506</v>
      </c>
    </row>
    <row r="10" spans="2:17" x14ac:dyDescent="0.3">
      <c r="B10" s="1">
        <v>5.3277310924369745</v>
      </c>
    </row>
    <row r="12" spans="2:17" x14ac:dyDescent="0.3">
      <c r="B12" t="s">
        <v>2</v>
      </c>
    </row>
    <row r="13" spans="2:17" x14ac:dyDescent="0.3">
      <c r="B13" s="1">
        <v>35.879446640316203</v>
      </c>
      <c r="P13" s="3" t="s">
        <v>14</v>
      </c>
      <c r="Q13" t="s">
        <v>42</v>
      </c>
    </row>
    <row r="14" spans="2:17" x14ac:dyDescent="0.3">
      <c r="P14" s="4" t="s">
        <v>10</v>
      </c>
      <c r="Q14" s="17">
        <v>231</v>
      </c>
    </row>
    <row r="15" spans="2:17" x14ac:dyDescent="0.3">
      <c r="B15" t="s">
        <v>17</v>
      </c>
      <c r="P15" s="4" t="s">
        <v>6</v>
      </c>
      <c r="Q15" s="17">
        <v>275</v>
      </c>
    </row>
    <row r="16" spans="2:17" x14ac:dyDescent="0.3">
      <c r="B16" s="3" t="s">
        <v>14</v>
      </c>
      <c r="C16" t="s">
        <v>0</v>
      </c>
      <c r="F16" t="s">
        <v>18</v>
      </c>
      <c r="I16" t="s">
        <v>22</v>
      </c>
      <c r="P16" s="4" t="s">
        <v>15</v>
      </c>
      <c r="Q16" s="5">
        <v>506</v>
      </c>
    </row>
    <row r="17" spans="2:17" x14ac:dyDescent="0.3">
      <c r="B17" s="4" t="s">
        <v>44</v>
      </c>
      <c r="C17" s="17">
        <v>19</v>
      </c>
      <c r="F17" s="3" t="s">
        <v>14</v>
      </c>
      <c r="G17" t="s">
        <v>2</v>
      </c>
      <c r="I17" s="3" t="s">
        <v>14</v>
      </c>
      <c r="J17" t="s">
        <v>3</v>
      </c>
    </row>
    <row r="18" spans="2:17" x14ac:dyDescent="0.3">
      <c r="B18" s="4" t="s">
        <v>45</v>
      </c>
      <c r="C18" s="17">
        <v>24</v>
      </c>
      <c r="F18" s="4" t="s">
        <v>44</v>
      </c>
      <c r="G18" s="1">
        <v>34.526315789473685</v>
      </c>
      <c r="I18" s="4" t="s">
        <v>44</v>
      </c>
      <c r="J18" s="1">
        <v>7.2</v>
      </c>
      <c r="N18" s="3" t="s">
        <v>14</v>
      </c>
      <c r="O18" t="s">
        <v>40</v>
      </c>
    </row>
    <row r="19" spans="2:17" x14ac:dyDescent="0.3">
      <c r="B19" s="4" t="s">
        <v>46</v>
      </c>
      <c r="C19" s="17">
        <v>24</v>
      </c>
      <c r="F19" s="4" t="s">
        <v>45</v>
      </c>
      <c r="G19" s="1">
        <v>33.708333333333336</v>
      </c>
      <c r="I19" s="4" t="s">
        <v>45</v>
      </c>
      <c r="J19" s="1">
        <v>6</v>
      </c>
      <c r="N19" s="4" t="s">
        <v>33</v>
      </c>
      <c r="O19" s="17">
        <v>64</v>
      </c>
    </row>
    <row r="20" spans="2:17" x14ac:dyDescent="0.3">
      <c r="B20" s="4" t="s">
        <v>47</v>
      </c>
      <c r="C20" s="17">
        <v>14</v>
      </c>
      <c r="F20" s="4" t="s">
        <v>46</v>
      </c>
      <c r="G20" s="1">
        <v>36.291666666666664</v>
      </c>
      <c r="I20" s="4" t="s">
        <v>46</v>
      </c>
      <c r="J20" s="1">
        <v>1.5</v>
      </c>
      <c r="N20" s="4" t="s">
        <v>28</v>
      </c>
      <c r="O20" s="17">
        <v>66</v>
      </c>
    </row>
    <row r="21" spans="2:17" x14ac:dyDescent="0.3">
      <c r="B21" s="4" t="s">
        <v>48</v>
      </c>
      <c r="C21" s="17">
        <v>14</v>
      </c>
      <c r="F21" s="4" t="s">
        <v>47</v>
      </c>
      <c r="G21" s="1">
        <v>35.071428571428569</v>
      </c>
      <c r="I21" s="4" t="s">
        <v>47</v>
      </c>
      <c r="J21" s="1">
        <v>2.75</v>
      </c>
      <c r="N21" s="4" t="s">
        <v>25</v>
      </c>
      <c r="O21" s="17">
        <v>65</v>
      </c>
    </row>
    <row r="22" spans="2:17" x14ac:dyDescent="0.3">
      <c r="B22" s="4" t="s">
        <v>49</v>
      </c>
      <c r="C22" s="17">
        <v>16</v>
      </c>
      <c r="F22" s="4" t="s">
        <v>48</v>
      </c>
      <c r="G22" s="1">
        <v>31.571428571428573</v>
      </c>
      <c r="I22" s="4" t="s">
        <v>48</v>
      </c>
      <c r="J22" s="1">
        <v>5</v>
      </c>
      <c r="N22" s="4" t="s">
        <v>31</v>
      </c>
      <c r="O22" s="17">
        <v>73</v>
      </c>
    </row>
    <row r="23" spans="2:17" x14ac:dyDescent="0.3">
      <c r="B23" s="4" t="s">
        <v>50</v>
      </c>
      <c r="C23" s="17">
        <v>26</v>
      </c>
      <c r="F23" s="4" t="s">
        <v>49</v>
      </c>
      <c r="G23" s="1">
        <v>31.8125</v>
      </c>
      <c r="I23" s="4" t="s">
        <v>49</v>
      </c>
      <c r="J23" s="1">
        <v>5.5</v>
      </c>
      <c r="N23" s="4" t="s">
        <v>34</v>
      </c>
      <c r="O23" s="17">
        <v>45</v>
      </c>
    </row>
    <row r="24" spans="2:17" x14ac:dyDescent="0.3">
      <c r="B24" s="4" t="s">
        <v>51</v>
      </c>
      <c r="C24" s="17">
        <v>14</v>
      </c>
      <c r="F24" s="4" t="s">
        <v>50</v>
      </c>
      <c r="G24" s="1">
        <v>36.846153846153847</v>
      </c>
      <c r="I24" s="4" t="s">
        <v>50</v>
      </c>
      <c r="J24" s="1">
        <v>5.0909090909090908</v>
      </c>
      <c r="N24" s="4" t="s">
        <v>32</v>
      </c>
      <c r="O24" s="17">
        <v>72</v>
      </c>
    </row>
    <row r="25" spans="2:17" x14ac:dyDescent="0.3">
      <c r="B25" s="4" t="s">
        <v>52</v>
      </c>
      <c r="C25" s="17">
        <v>22</v>
      </c>
      <c r="F25" s="4" t="s">
        <v>51</v>
      </c>
      <c r="G25" s="1">
        <v>34.071428571428569</v>
      </c>
      <c r="I25" s="4" t="s">
        <v>51</v>
      </c>
      <c r="J25" s="1">
        <v>7.666666666666667</v>
      </c>
      <c r="N25" s="4" t="s">
        <v>30</v>
      </c>
      <c r="O25" s="17">
        <v>74</v>
      </c>
    </row>
    <row r="26" spans="2:17" x14ac:dyDescent="0.3">
      <c r="B26" s="4" t="s">
        <v>53</v>
      </c>
      <c r="C26" s="17">
        <v>18</v>
      </c>
      <c r="F26" s="4" t="s">
        <v>52</v>
      </c>
      <c r="G26" s="1">
        <v>33</v>
      </c>
      <c r="I26" s="4" t="s">
        <v>52</v>
      </c>
      <c r="J26" s="1">
        <v>3.5</v>
      </c>
      <c r="N26" s="4" t="s">
        <v>27</v>
      </c>
      <c r="O26" s="17">
        <v>47</v>
      </c>
    </row>
    <row r="27" spans="2:17" x14ac:dyDescent="0.3">
      <c r="B27" s="4" t="s">
        <v>54</v>
      </c>
      <c r="C27" s="17">
        <v>20</v>
      </c>
      <c r="F27" s="4" t="s">
        <v>53</v>
      </c>
      <c r="G27" s="1">
        <v>40.222222222222221</v>
      </c>
      <c r="I27" s="4" t="s">
        <v>53</v>
      </c>
      <c r="J27" s="1">
        <v>3.6666666666666665</v>
      </c>
      <c r="N27" s="4" t="s">
        <v>15</v>
      </c>
      <c r="O27" s="5">
        <v>506</v>
      </c>
    </row>
    <row r="28" spans="2:17" x14ac:dyDescent="0.3">
      <c r="B28" s="4" t="s">
        <v>55</v>
      </c>
      <c r="C28" s="17">
        <v>13</v>
      </c>
      <c r="F28" s="4" t="s">
        <v>54</v>
      </c>
      <c r="G28" s="1">
        <v>42.05</v>
      </c>
      <c r="I28" s="4" t="s">
        <v>54</v>
      </c>
      <c r="J28" s="1">
        <v>3.8</v>
      </c>
    </row>
    <row r="29" spans="2:17" x14ac:dyDescent="0.3">
      <c r="B29" s="4" t="s">
        <v>56</v>
      </c>
      <c r="C29" s="17">
        <v>13</v>
      </c>
      <c r="F29" s="4" t="s">
        <v>55</v>
      </c>
      <c r="G29" s="1">
        <v>42.615384615384613</v>
      </c>
      <c r="I29" s="4" t="s">
        <v>55</v>
      </c>
      <c r="J29" s="1">
        <v>1</v>
      </c>
    </row>
    <row r="30" spans="2:17" x14ac:dyDescent="0.3">
      <c r="B30" s="4" t="s">
        <v>57</v>
      </c>
      <c r="C30" s="17">
        <v>14</v>
      </c>
      <c r="F30" s="4" t="s">
        <v>56</v>
      </c>
      <c r="G30" s="1">
        <v>40.46153846153846</v>
      </c>
      <c r="I30" s="4" t="s">
        <v>56</v>
      </c>
      <c r="J30" s="1">
        <v>7</v>
      </c>
      <c r="P30" s="3" t="s">
        <v>14</v>
      </c>
      <c r="Q30" t="s">
        <v>43</v>
      </c>
    </row>
    <row r="31" spans="2:17" x14ac:dyDescent="0.3">
      <c r="B31" s="4" t="s">
        <v>58</v>
      </c>
      <c r="C31" s="17">
        <v>13</v>
      </c>
      <c r="F31" s="4" t="s">
        <v>57</v>
      </c>
      <c r="G31" s="1">
        <v>34.071428571428569</v>
      </c>
      <c r="I31" s="4" t="s">
        <v>57</v>
      </c>
      <c r="J31" s="1">
        <v>5</v>
      </c>
      <c r="P31" s="4" t="s">
        <v>12</v>
      </c>
      <c r="Q31" s="17">
        <v>15</v>
      </c>
    </row>
    <row r="32" spans="2:17" x14ac:dyDescent="0.3">
      <c r="B32" s="4" t="s">
        <v>59</v>
      </c>
      <c r="C32" s="17">
        <v>18</v>
      </c>
      <c r="F32" s="4" t="s">
        <v>58</v>
      </c>
      <c r="G32" s="1">
        <v>33.92307692307692</v>
      </c>
      <c r="I32" s="4" t="s">
        <v>58</v>
      </c>
      <c r="J32" s="1">
        <v>4.25</v>
      </c>
      <c r="P32" s="4" t="s">
        <v>8</v>
      </c>
      <c r="Q32" s="17">
        <v>6</v>
      </c>
    </row>
    <row r="33" spans="2:17" x14ac:dyDescent="0.3">
      <c r="B33" s="4" t="s">
        <v>60</v>
      </c>
      <c r="C33" s="17">
        <v>12</v>
      </c>
      <c r="F33" s="4" t="s">
        <v>59</v>
      </c>
      <c r="G33" s="1">
        <v>43.166666666666664</v>
      </c>
      <c r="I33" s="4" t="s">
        <v>59</v>
      </c>
      <c r="J33" s="1">
        <v>4</v>
      </c>
      <c r="P33" s="4" t="s">
        <v>5</v>
      </c>
      <c r="Q33" s="17">
        <v>93</v>
      </c>
    </row>
    <row r="34" spans="2:17" x14ac:dyDescent="0.3">
      <c r="B34" s="4" t="s">
        <v>61</v>
      </c>
      <c r="C34" s="17">
        <v>11</v>
      </c>
      <c r="F34" s="4" t="s">
        <v>60</v>
      </c>
      <c r="G34" s="1">
        <v>42.25</v>
      </c>
      <c r="I34" s="4" t="s">
        <v>60</v>
      </c>
      <c r="J34" s="1">
        <v>7.333333333333333</v>
      </c>
      <c r="P34" s="4" t="s">
        <v>11</v>
      </c>
      <c r="Q34" s="17">
        <v>5</v>
      </c>
    </row>
    <row r="35" spans="2:17" x14ac:dyDescent="0.3">
      <c r="B35" s="4" t="s">
        <v>62</v>
      </c>
      <c r="C35" s="17">
        <v>14</v>
      </c>
      <c r="F35" s="4" t="s">
        <v>61</v>
      </c>
      <c r="G35" s="1">
        <v>44.090909090909093</v>
      </c>
      <c r="I35" s="4" t="s">
        <v>61</v>
      </c>
      <c r="J35" s="1">
        <v>9</v>
      </c>
      <c r="P35" s="4" t="s">
        <v>4</v>
      </c>
      <c r="Q35" s="17">
        <v>311</v>
      </c>
    </row>
    <row r="36" spans="2:17" x14ac:dyDescent="0.3">
      <c r="B36" s="4" t="s">
        <v>63</v>
      </c>
      <c r="C36" s="17">
        <v>12</v>
      </c>
      <c r="F36" s="4" t="s">
        <v>62</v>
      </c>
      <c r="G36" s="1">
        <v>39</v>
      </c>
      <c r="I36" s="4" t="s">
        <v>62</v>
      </c>
      <c r="J36" s="1">
        <v>5.25</v>
      </c>
      <c r="P36" s="4" t="s">
        <v>7</v>
      </c>
      <c r="Q36" s="17">
        <v>59</v>
      </c>
    </row>
    <row r="37" spans="2:17" x14ac:dyDescent="0.3">
      <c r="B37" s="4" t="s">
        <v>64</v>
      </c>
      <c r="C37" s="17">
        <v>16</v>
      </c>
      <c r="F37" s="4" t="s">
        <v>63</v>
      </c>
      <c r="G37" s="1">
        <v>31.25</v>
      </c>
      <c r="I37" s="4" t="s">
        <v>63</v>
      </c>
      <c r="J37" s="1">
        <v>6.6</v>
      </c>
      <c r="P37" s="4" t="s">
        <v>9</v>
      </c>
      <c r="Q37" s="17">
        <v>14</v>
      </c>
    </row>
    <row r="38" spans="2:17" x14ac:dyDescent="0.3">
      <c r="B38" s="4" t="s">
        <v>65</v>
      </c>
      <c r="C38" s="17">
        <v>16</v>
      </c>
      <c r="F38" s="4" t="s">
        <v>64</v>
      </c>
      <c r="G38" s="1">
        <v>28.5</v>
      </c>
      <c r="I38" s="4" t="s">
        <v>64</v>
      </c>
      <c r="J38" s="1">
        <v>6.25</v>
      </c>
      <c r="P38" s="4" t="s">
        <v>13</v>
      </c>
      <c r="Q38" s="17">
        <v>3</v>
      </c>
    </row>
    <row r="39" spans="2:17" x14ac:dyDescent="0.3">
      <c r="B39" s="4" t="s">
        <v>66</v>
      </c>
      <c r="C39" s="17">
        <v>15</v>
      </c>
      <c r="F39" s="4" t="s">
        <v>65</v>
      </c>
      <c r="G39" s="1">
        <v>34.0625</v>
      </c>
      <c r="I39" s="4" t="s">
        <v>65</v>
      </c>
      <c r="J39" s="1">
        <v>6.333333333333333</v>
      </c>
      <c r="M39" s="3" t="s">
        <v>14</v>
      </c>
      <c r="P39" s="4" t="s">
        <v>15</v>
      </c>
      <c r="Q39" s="5">
        <v>506</v>
      </c>
    </row>
    <row r="40" spans="2:17" x14ac:dyDescent="0.3">
      <c r="B40" s="4" t="s">
        <v>67</v>
      </c>
      <c r="C40" s="17">
        <v>22</v>
      </c>
      <c r="F40" s="4" t="s">
        <v>66</v>
      </c>
      <c r="G40" s="1">
        <v>25.2</v>
      </c>
      <c r="I40" s="4" t="s">
        <v>66</v>
      </c>
      <c r="J40" s="1">
        <v>7</v>
      </c>
      <c r="M40" s="4" t="s">
        <v>16</v>
      </c>
    </row>
    <row r="41" spans="2:17" x14ac:dyDescent="0.3">
      <c r="B41" s="4" t="s">
        <v>68</v>
      </c>
      <c r="C41" s="17">
        <v>18</v>
      </c>
      <c r="F41" s="4" t="s">
        <v>67</v>
      </c>
      <c r="G41" s="1">
        <v>35.863636363636367</v>
      </c>
      <c r="I41" s="4" t="s">
        <v>67</v>
      </c>
      <c r="J41" s="1">
        <v>5.666666666666667</v>
      </c>
      <c r="M41" s="4" t="s">
        <v>15</v>
      </c>
    </row>
    <row r="42" spans="2:17" x14ac:dyDescent="0.3">
      <c r="B42" s="4" t="s">
        <v>69</v>
      </c>
      <c r="C42" s="17">
        <v>10</v>
      </c>
      <c r="F42" s="4" t="s">
        <v>68</v>
      </c>
      <c r="G42" s="1">
        <v>39.833333333333336</v>
      </c>
      <c r="I42" s="4" t="s">
        <v>68</v>
      </c>
      <c r="J42" s="1">
        <v>3.3333333333333335</v>
      </c>
    </row>
    <row r="43" spans="2:17" x14ac:dyDescent="0.3">
      <c r="B43" s="4" t="s">
        <v>70</v>
      </c>
      <c r="C43" s="17">
        <v>17</v>
      </c>
      <c r="F43" s="4" t="s">
        <v>69</v>
      </c>
      <c r="G43" s="1">
        <v>37</v>
      </c>
      <c r="I43" s="4" t="s">
        <v>69</v>
      </c>
      <c r="J43" s="1">
        <v>4.75</v>
      </c>
    </row>
    <row r="44" spans="2:17" x14ac:dyDescent="0.3">
      <c r="B44" s="4" t="s">
        <v>71</v>
      </c>
      <c r="C44" s="17">
        <v>17</v>
      </c>
      <c r="F44" s="4" t="s">
        <v>70</v>
      </c>
      <c r="G44" s="1">
        <v>39.411764705882355</v>
      </c>
      <c r="I44" s="4" t="s">
        <v>70</v>
      </c>
      <c r="J44" s="1">
        <v>2</v>
      </c>
    </row>
    <row r="45" spans="2:17" x14ac:dyDescent="0.3">
      <c r="B45" s="4" t="s">
        <v>72</v>
      </c>
      <c r="C45" s="17">
        <v>12</v>
      </c>
      <c r="F45" s="4" t="s">
        <v>71</v>
      </c>
      <c r="G45" s="1">
        <v>30.294117647058822</v>
      </c>
      <c r="I45" s="4" t="s">
        <v>71</v>
      </c>
      <c r="J45" s="1">
        <v>9.25</v>
      </c>
    </row>
    <row r="46" spans="2:17" x14ac:dyDescent="0.3">
      <c r="B46" s="4" t="s">
        <v>73</v>
      </c>
      <c r="C46" s="17">
        <v>14</v>
      </c>
      <c r="F46" s="4" t="s">
        <v>72</v>
      </c>
      <c r="G46" s="1">
        <v>32.666666666666664</v>
      </c>
      <c r="I46" s="4" t="s">
        <v>72</v>
      </c>
      <c r="J46" s="1">
        <v>2.6666666666666665</v>
      </c>
    </row>
    <row r="47" spans="2:17" x14ac:dyDescent="0.3">
      <c r="B47" s="4" t="s">
        <v>74</v>
      </c>
      <c r="C47" s="17">
        <v>18</v>
      </c>
      <c r="F47" s="4" t="s">
        <v>73</v>
      </c>
      <c r="G47" s="1">
        <v>30.571428571428573</v>
      </c>
      <c r="I47" s="4" t="s">
        <v>73</v>
      </c>
      <c r="J47" s="1">
        <v>4</v>
      </c>
    </row>
    <row r="48" spans="2:17" x14ac:dyDescent="0.3">
      <c r="B48" s="4" t="s">
        <v>15</v>
      </c>
      <c r="C48" s="17">
        <v>506</v>
      </c>
      <c r="F48" s="4" t="s">
        <v>74</v>
      </c>
      <c r="G48" s="1">
        <v>39.055555555555557</v>
      </c>
      <c r="I48" s="4" t="s">
        <v>74</v>
      </c>
      <c r="J48" s="1">
        <v>8.75</v>
      </c>
    </row>
    <row r="49" spans="6:10" x14ac:dyDescent="0.3">
      <c r="F49" s="4" t="s">
        <v>15</v>
      </c>
      <c r="G49" s="1">
        <v>35.879446640316203</v>
      </c>
      <c r="I49" s="4" t="s">
        <v>15</v>
      </c>
      <c r="J49" s="1">
        <v>5.3277310924369745</v>
      </c>
    </row>
  </sheetData>
  <pageMargins left="0.7" right="0.7" top="0.75" bottom="0.75" header="0.3" footer="0.3"/>
  <drawing r:id="rId1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4 c b d c d 1 0 - 2 a 8 e - 4 c 9 2 - a a 3 0 - 1 3 c 1 9 1 4 0 7 8 d 5 "   x m l n s = " h t t p : / / s c h e m a s . m i c r o s o f t . c o m / D a t a M a s h u p " > A A A A A F c G A A B Q S w M E F A A C A A g A g 1 x F 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I N c R 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D X E V a 4 o e F n l A D A A B 1 C w A A E w A c A E Z v c m 1 1 b G F z L 1 N l Y 3 R p b 2 4 x L m 0 g o h g A K K A U A A A A A A A A A A A A A A A A A A A A A A A A A A A A p V b f b 9 o w E H 5 H 6 v 9 g p S 9 B c q O G b p 2 0 i o e W H 1 u l r u o K 2 x 7 K h E z i g i X H R r a h R R X / + 8 5 J I A n E p W t B E P B d 7 r 6 7 + + 5 y m k a G S Y E G 2 T W 8 O G o c N f S M K B q j Y + + 7 1 H N m C E e 9 h K o p F d E K 3 U u Z o C 4 x x E N t x K k 5 a i B 4 D e R C R R R O O n o Z d G W 0 S K g w f p 9 x G n S k M P B H + 1 7 n 6 + i X p k q P S E K E G n X l k + C S x H q 0 c T P e u h l b N + M u 0 b O J J C o + S Q g T / 6 t W B z q I 9 N J r 4 o c u 5 S x h h q q 2 h z 2 M O p I v E q H b Y Q u j n o h k z M S 0 f f 7 5 9 D T E 6 O d C G j o w K 0 7 b x c / g V g r 6 t 4 m z 6 I + 9 O y U T k M X o O y U x h G i T M y Q T U M w l + b m f J Q q j h / z 8 k v N B R D h R u m 3 U o m y y M y N i C h a H q z k t z A 0 V E f p R q i S D b I X a r / G P X 1 6 8 O 2 I Y Z B 5 d x x C i A U 1 k 6 L N Z Y 1 S I L u O E a W 0 J A N m h T r U + U x r s C J t W p 9 I N A Z 1 b k r j N f K M C w L n B T O 2 t 1 8 K c f w p s Y B X h P Y n 2 D X f p n C i T p H L 6 S J V 6 B V 4 R a p + T 6 U a N y y m D / F c 0 B 3 D V j y R v j E i q V 2 D 9 I c w Y l r y i U f U 7 D n c 9 r 4 u S / 7 B 8 j T d s L I r e k c m E C Z q f + z v c w M 4 6 1 Z R m j X N j a m N 1 C I m 6 W m 0 b w v c C 5 J V Z n 1 K 9 i X N w X o H 2 n s 4 5 F C V G v w l f l C i a n 6 e n / l 5 Q Y M h + C A f g u a a q 3 I L 3 + L J 2 + Q y d T n e w Y a 9 v P z R 5 p 9 t y v s O D z b g L s t y L 9 S x M y e o M s + U M s 4 o L e 3 a E w M U 6 M T A N 9 k O 1 x c Z O N E 4 E Z 2 9 M d A u c P x K u L Y h b m d n / M J B E L u u a I h M U P b G L 2 G k d W r B k f z D n z O T W 0 W S F t o 1 Q e E p V M g 1 / H 1 C p z f a m a X o n 2 M p M 7 H X a T q P B s 7 P p H s 5 B 6 H Y V t F x s b R 1 k q z s B 9 b z d Y n n L E w W A b R R h S F Y p L m A e 1 d b V C u p n X e s Q J l c p D k G s k Q 3 t V F 8 7 0 o q e m J m h G x n Z g X J 4 H l R D B S y H n s A x / F 4 D a I + K k + t b r 3 n U Y O I g j v L u 1 o E D E R M 1 T p H V r m o 3 T J v A O g W M 1 p / f O m 2 d Y V h 5 T s M m / n I G q 8 9 x v F D E P g V 9 O L T v Z i k b U i y p s i u H k V n 4 R R 7 6 s I 1 Y 6 9 t t p 9 o H V y u Y D T N Y s X y g u 1 h w v v n u P R t F 0 v b V Q U 8 p q d 6 5 D d V g s 7 z J l M J q j j / I y B 3 D X s a 2 d a V g u 4 Y v / g F Q S w E C L Q A U A A I A C A C D X E V a N u M / H 6 U A A A D 3 A A A A E g A A A A A A A A A A A A A A A A A A A A A A Q 2 9 u Z m l n L 1 B h Y 2 t h Z 2 U u e G 1 s U E s B A i 0 A F A A C A A g A g 1 x F W g / K 6 a u k A A A A 6 Q A A A B M A A A A A A A A A A A A A A A A A 8 Q A A A F t D b 2 5 0 Z W 5 0 X 1 R 5 c G V z X S 5 4 b W x Q S w E C L Q A U A A I A C A C D X E V a 4 o e F n l A D A A B 1 C w A A E w A A A A A A A A A A A A A A A A D i A Q A A R m 9 y b X V s Y X M v U 2 V j d G l v b j E u b V B L B Q Y A A A A A A w A D A M I A A A B / 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I I Q A A A A A A A C Y 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l F 1 Z X J 5 S U Q i I F Z h b H V l P S J z N m Y 3 N 2 Q z M 2 I t M z Y 5 N S 0 0 N j I x L W I 4 N z A t Y m Q 0 Y T Q w Y T k 5 Z G Z l 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V G F i b G U h U G l 2 b 3 R U Y W J s Z T g i I C 8 + P E V u d H J 5 I F R 5 c G U 9 I k Z p b G x l Z E N v b X B s Z X R l U m V z d W x 0 V G 9 X b 3 J r c 2 h l Z X Q i I F Z h b H V l P S J s M C I g L z 4 8 R W 5 0 c n k g V H l w Z T 0 i R m l s b F N 0 Y X R 1 c y I g V m F s d W U 9 I n N D b 2 1 w b G V 0 Z 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E N v b H V t b l R 5 c G V z I i B W Y W x 1 Z T 0 i c 0 J n a 0 t C Z 1 l E Q m d Z R 0 F 3 T T 0 i I C 8 + P E V u d H J 5 I F R 5 c G U 9 I k Z p b G x M Y X N 0 V X B k Y X R l Z C I g V m F s d W U 9 I m Q y M D I 1 L T A y L T A 0 V D E 2 O j U 5 O j Q 0 L j g z O D k x N D V a I i A v P j x F b n R y e S B U e X B l P S J G a W x s R X J y b 3 J D b 3 V u d C I g V m F s d W U 9 I m w w I i A v P j x F b n R y e S B U e X B l P S J G a W x s R X J y b 3 J D b 2 R l I i B W Y W x 1 Z T 0 i c 1 V u a 2 5 v d 2 4 i I C 8 + P E V u d H J 5 I F R 5 c G U 9 I k Z p b G x D b 3 V u d C I g V m F s d W U 9 I m w 5 M j E 2 I i A v P j x F b n R y e S B U e X B l P S J B Z G R l Z F R v R G F 0 Y U 1 v Z G V s I i B W Y W x 1 Z T 0 i b D E 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S B 3 a X R o I E x v Y 2 F s Z S 5 7 U G F 0 a W V u d C B B Z G 1 p c 3 N p b 2 4 g R G F 0 Z 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I H d p d G g g T G 9 j Y W x l L n t Q Y X R p Z W 5 0 I E F k b W l z c 2 l v b i B E Y X R l 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I b 3 N w a X R h b C U y M E V t Z X J n Z W 5 j e S U y M F J v b 2 0 l M j B E Y X R h L 0 N o Y W 5 n Z W Q l M j B U e X B l J T I w d 2 l 0 a C U y M E x v Y 2 F s Z T w v S X R l b V B h d G g + P C 9 J d G V t T G 9 j Y X R p b 2 4 + P F N 0 Y W J s Z U V u d H J p Z X M g L z 4 8 L 0 l 0 Z W 0 + P E l 0 Z W 0 + P E l 0 Z W 1 M b 2 N h d G l v b j 4 8 S X R l b V R 5 c G U + R m 9 y b X V s Y T w v S X R l b V R 5 c G U + P E l 0 Z W 1 Q Y X R o P l N l Y 3 R p b 2 4 x L 0 N h b G V u Z G F y X 1 R h Y m x l P C 9 J d G V t U G F 0 a D 4 8 L 0 l 0 Z W 1 M b 2 N h d G l v b j 4 8 U 3 R h Y m x l R W 5 0 c m l l c z 4 8 R W 5 0 c n k g V H l w Z T 0 i S X N Q c m l 2 Y X R l I i B W Y W x 1 Z T 0 i b D A i I C 8 + P E V u d H J 5 I F R 5 c G U 9 I l F 1 Z X J 5 S U Q i I F Z h b H V l P S J z M 2 Q w O G M 3 N T k t N z M w M y 0 0 Z j g 4 L T g 3 Y 2 Y t Z T V m Y z F i N D Y 2 M 2 V k 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c z M S I g L z 4 8 R W 5 0 c n k g V H l w Z T 0 i R m l s b E V y c m 9 y Q 2 9 k Z S I g V m F s d W U 9 I n N V b m t u b 3 d u I i A v P j x F b n R y e S B U e X B l P S J G a W x s R X J y b 3 J D b 3 V u d C I g V m F s d W U 9 I m w w I i A v P j x F b n R y e S B U e X B l P S J G a W x s T G F z d F V w Z G F 0 Z W Q i I F Z h b H V l P S J k M j A y N S 0 w M i 0 w N F Q x N j o 1 O T o 1 M i 4 4 N T I 5 N j c 5 W i I g L z 4 8 R W 5 0 c n k g V H l w Z T 0 i R m l s b E N v b H V t b l R 5 c G V z I i B W Y W x 1 Z T 0 i c 0 N R P T 0 i I C 8 + P E V u d H J 5 I F R 5 c G U 9 I k Z p b G x D b 2 x 1 b W 5 O Y W 1 l c y I g V m F s d W U 9 I n N b J n F 1 b 3 Q 7 R G F 0 Z S Z x d W 9 0 O 1 0 i I C 8 + P E V u d H J 5 I F R 5 c G U 9 I k Z p b G x T d G F 0 d X M i I F Z h b H V l P S J z Q 2 9 t c G x l d G U i I C 8 + P E V u d H J 5 I F R 5 c G U 9 I l B p d m 9 0 T 2 J q Z W N 0 T m F t Z S I g V m F s d W U 9 I n N Q a X Z v d C B U Y W J s Z S F Q a X Z v d F R h Y m x l M T E i I C 8 + P E V u d H J 5 I F R 5 c G U 9 I l J l b G F 0 a W 9 u c 2 h p c E l u Z m 9 D b 2 5 0 Y W l u Z X I i I F Z h b H V l P S J z e y Z x d W 9 0 O 2 N v b H V t b k N v d W 5 0 J n F 1 b 3 Q 7 O j E s J n F 1 b 3 Q 7 a 2 V 5 Q 2 9 s d W 1 u T m F t Z X M m c X V v d D s 6 W 1 0 s J n F 1 b 3 Q 7 c X V l c n l S Z W x h d G l v b n N o a X B z J n F 1 b 3 Q 7 O l t d L C Z x d W 9 0 O 2 N v b H V t b k l k Z W 5 0 a X R p Z X M m c X V v d D s 6 W y Z x d W 9 0 O 1 N l Y 3 R p b 2 4 x L 0 N h b G V u Z G F y X 1 R h Y m x l L 0 N o Y W 5 n Z W Q g V H l w Z S 5 7 Q 2 9 s d W 1 u M S w w f S Z x d W 9 0 O 1 0 s J n F 1 b 3 Q 7 Q 2 9 s d W 1 u Q 2 9 1 b n Q m c X V v d D s 6 M S w m c X V v d D t L Z X l D b 2 x 1 b W 5 O Y W 1 l c y Z x d W 9 0 O z p b X S w m c X V v d D t D b 2 x 1 b W 5 J Z G V u d G l 0 a W V z J n F 1 b 3 Q 7 O l s m c X V v d D t T Z W N 0 a W 9 u M S 9 D Y W x l b m R h c l 9 U Y W J s Z S 9 D a G F u Z 2 V k I F R 5 c G U u e 0 N v b H V t b j E s M H 0 m c X V v d D t d L C Z x d W 9 0 O 1 J l b G F 0 a W 9 u c 2 h p c E l u Z m 8 m c X V v d D s 6 W 1 1 9 I i A v P j w v U 3 R h Y m x l R W 5 0 c m l l c z 4 8 L 0 l 0 Z W 0 + P E l 0 Z W 0 + P E l 0 Z W 1 M b 2 N h d G l v b j 4 8 S X R l b V R 5 c G U + R m 9 y b X V s Y T w v S X R l b V R 5 c G U + P E l 0 Z W 1 Q Y X R o P l N l Y 3 R p b 2 4 x L 0 N h b G V u Z G F y X 1 R h Y m x l L 1 N v d X J j Z T w v S X R l b V B h d G g + P C 9 J d G V t T G 9 j Y X R p b 2 4 + P F N 0 Y W J s Z U V u d H J p Z X M g L z 4 8 L 0 l 0 Z W 0 + P E l 0 Z W 0 + P E l 0 Z W 1 M b 2 N h d G l v b j 4 8 S X R l b V R 5 c G U + R m 9 y b X V s Y T w v S X R l b V R 5 c G U + P E l 0 Z W 1 Q Y X R o P l N l Y 3 R p b 2 4 x L 0 N h b G V u Z G F y X 1 R h Y m x l L 0 N v b n Z l c n R l Z C U y M H R v J T I w V G F i b G U 8 L 0 l 0 Z W 1 Q Y X R o P j w v S X R l b U x v Y 2 F 0 a W 9 u P j x T d G F i b G V F b n R y a W V z I C 8 + P C 9 J d G V t P j x J d G V t P j x J d G V t T G 9 j Y X R p b 2 4 + P E l 0 Z W 1 U e X B l P k Z v c m 1 1 b G E 8 L 0 l 0 Z W 1 U e X B l P j x J d G V t U G F 0 a D 5 T Z W N 0 a W 9 u M S 9 D Y W x l b m R h c l 9 U Y W J s Z S 9 D a G F u Z 2 V k J T I w V H l w Z T w v S X R l b V B h d G g + P C 9 J d G V t T G 9 j Y X R p b 2 4 + P F N 0 Y W J s Z U V u d H J p Z X M g L z 4 8 L 0 l 0 Z W 0 + P E l 0 Z W 0 + P E l 0 Z W 1 M b 2 N h d G l v b j 4 8 S X R l b V R 5 c G U + R m 9 y b X V s Y T w v S X R l b V R 5 c G U + P E l 0 Z W 1 Q Y X R o P l N l Y 3 R p b 2 4 x L 0 N h b G V u Z G F y X 1 R h Y m x l L 1 J l b m F t Z W Q l M j B D b 2 x 1 b W 5 z P C 9 J d G V t U G F 0 a D 4 8 L 0 l 0 Z W 1 M b 2 N h d G l v b j 4 8 U 3 R h Y m x l R W 5 0 c m l l c y A v P j w v S X R l b T 4 8 L 0 l 0 Z W 1 z P j w v T G 9 j Y W x Q Y W N r Y W d l T W V 0 Y W R h d G F G a W x l P h Y A A A B Q S w U G A A A A A A A A A A A A A A A A A A A A A A A A J g E A A A E A A A D Q j J 3 f A R X R E Y x 6 A M B P w p f r A Q A A A P 3 Y p O A I 6 l 1 P r c w h / G T / T q k A A A A A A g A A A A A A E G Y A A A A B A A A g A A A A 9 G + 4 y y r S u F t h S 6 5 s B 2 H n J x 9 z 8 C 7 F v W P 0 X B b 7 6 x Z i 5 R 4 A A A A A D o A A A A A C A A A g A A A A E U o H q W c C L 9 1 u 8 5 i v e p d x e F y P a R Z m P Q P v h D H j r P X 3 Q 3 Z Q A A A A Z 7 u 8 s 6 + I e h a O h m 1 0 O + T K w J b V 7 E / M I 4 e A V p l N O k X h 5 e 2 R / e k X z v b / Y T w C L b 6 y z K 4 H L 6 J B e F 4 U 0 D / V m a f x R n B A t 7 D 4 Y C f + b r t 6 R B y t 5 p h W / l 9 A A A A A z u z N v L l M q L v Y p 1 Z h I 0 x 5 f P + 6 H 5 Q b O E N 9 F s C R 0 z 9 D l 1 r w g O + J H Q U Y O 5 5 D 5 h X i i u d u 2 m j m y D B x F f 3 4 H X Z x 6 I t d 4 w = = < / D a t a M a s h u p > 
</file>

<file path=customXml/item10.xml>��< ? x m l   v e r s i o n = " 1 . 0 "   e n c o d i n g = " U T F - 1 6 " ? > < G e m i n i   x m l n s = " h t t p : / / g e m i n i / p i v o t c u s t o m i z a t i o n / C l i e n t W i n d o w X M L " > < C u s t o m C o n t e n t > < ! [ C D A T A [ H o s p i t a l   E m e r g e n c y   R o o m   D a t a _ c 7 e e b d 3 f - d 1 a e - 4 7 9 7 - 8 d c 7 - e 3 5 4 d d 7 f c e 9 2 ] ] > < / 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 2 0 2 5 - 0 2 - 0 5 T 2 0 : 0 6 : 5 8 . 8 8 0 8 0 4 8 + 0 5 : 3 0 < / L a s t P r o c e s s e d T i m e > < / D a t a M o d e l i n g S a n d b o x . S e r i a l i z e d S a n d b o x E r r o r C a c h e > ] ] > < / C u s t o m C o n t e n t > < / G e m i n i > 
</file>

<file path=customXml/item13.xml>��< ? x m l   v e r s i o n = " 1 . 0 "   e n c o d i n g = " U T F - 1 6 " ? > < G e m i n i   x m l n s = " h t t p : / / g e m i n i / p i v o t c u s t o m i z a t i o n / T a b l e X M L _ H o s p i t a l   E m e r g e n c y   R o o m   D a t a _ c 7 e e b d 3 f - d 1 a e - 4 7 9 7 - 8 d c 7 - e 3 5 4 d d 7 f c e 9 2 " > < 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 M e r g e d < / s t r i n g > < / k e y > < v a l u e > < i n t > 1 0 7 < / 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t r i n g > < / k e y > < v a l u e > < i n t > 2 1 5 < / i n t > < / v a l u e > < / i t e m > < i t e m > < k e y > < s t r i n g > P a t i e n t   a t t e n d   S t a t u s < / s t r i n g > < / k e y > < v a l u e > < i n t > 2 1 5 < / 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 D a t a _ c 7 e e b d 3 f - d 1 a e - 4 7 9 7 - 8 d c 7 - e 3 5 4 d d 7 f c e 9 2 < / K e y > < V a l u e   x m l n s : a = " h t t p : / / s c h e m a s . d a t a c o n t r a c t . o r g / 2 0 0 4 / 0 7 / M i c r o s o f t . A n a l y s i s S e r v i c e s . C o m m o n " > < a : H a s F o c u s > t r u e < / a : H a s F o c u s > < a : S i z e A t D p i 9 6 > 1 1 7 < / a : S i z e A t D p i 9 6 > < a : V i s i b l e > t r u e < / a : V i s i b l e > < / V a l u e > < / K e y V a l u e O f s t r i n g S a n d b o x E d i t o r . M e a s u r e G r i d S t a t e S c d E 3 5 R y > < K e y V a l u e O f s t r i n g S a n d b o x E d i t o r . M e a s u r e G r i d S t a t e S c d E 3 5 R y > < K e y > C a l e n d a r _ T a b l e _ e a a 1 f 7 f 1 - 5 a 6 a - 4 4 d 2 - 9 b 0 c - f 9 9 a 5 8 e a c 5 c 5 < / K e y > < V a l u e   x m l n s : a = " h t t p : / / s c h e m a s . d a t a c o n t r a c t . o r g / 2 0 0 4 / 0 7 / M i c r o s o f t . A n a l y s i s S e r v i c e s . C o m m o n " > < a : H a s F o c u s > f a l s e < / a : H a s F o c u s > < a : S i z e A t D p i 9 6 > 1 1 5 < / a : S i z e A t D p i 9 6 > < a : V i s i b l e > t r u e < / a : V i s i b l e > < / V a l u e > < / K e y V a l u e O f s t r i n g S a n d b o x E d i t o r . M e a s u r e G r i d S t a t e S c d E 3 5 R y > < / A r r a y O f K e y V a l u e O f s t r i n g S a n d b o x E d i t o r . M e a s u r e G r i d S t a t e S c d E 3 5 R y > ] ] > < / C u s t o m C o n t e n t > < / G e m i n i > 
</file>

<file path=customXml/item15.xml>��< ? x m l   v e r s i o n = " 1 . 0 "   e n c o d i n g = " U T F - 1 6 " ? > < G e m i n i   x m l n s = " h t t p : / / g e m i n i / p i v o t c u s t o m i z a t i o n / S h o w H i d d e n " > < C u s t o m C o n t e n t > < ! [ C D A T A [ T r u e ] ] > < / 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T a b l e O r d e r " > < C u s t o m C o n t e n t > < ! [ C D A T A [ H o s p i t a l   E m e r g e n c y   R o o m   D a t a _ c 7 e e b d 3 f - d 1 a e - 4 7 9 7 - 8 d c 7 - e 3 5 4 d d 7 f c e 9 2 , C a l e n d a r _ T a b l e _ e a a 1 f 7 f 1 - 5 a 6 a - 4 4 d 2 - 9 b 0 c - f 9 9 a 5 8 e a c 5 c 5 ] ] > < / 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 1 3 < / F o c u s C o l u m n > < S e l e c t i o n E n d C o l u m n > 1 3 < / S e l e c t i o n E n d C o l u m n > < S e l e c t i o n S t a r t C o l u m n > 1 3 < / 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 4 1 3 . 2 0 0 0 0 0 0 0 0 0 0 0 0 5 < / H e i g h t > < I s E x p a n d e d > t r u e < / I s E x p a n d e d > < L a y e d O u t > t r u e < / L a y e d O u t > < W i d t h > 2 8 1 . 6 < / 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 3 9 8 < / H e i g h t > < I s E x p a n d e d > t r u e < / I s E x p a n d e d > < I s F o c u s e d > t r u e < / I s F o c u s e d > < L a y e d O u t > t r u e < / L a y e d O u t > < L e f t > 4 8 0 . 3 0 3 8 1 0 5 6 7 6 6 5 8 9 < / L e f t > < T a b I n d e x > 1 < / T a b I n d e x > < T o p > 7 2 . 7 9 9 9 9 9 9 9 9 9 9 9 9 5 5 < / 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 ( 2 9 7 . 6 , 2 0 6 . 6 ) .   E n d   p o i n t   2 :   ( 4 6 4 . 3 0 3 8 1 0 5 6 7 6 6 6 , 2 7 1 . 8 )   < / A u t o m a t i o n P r o p e r t y H e l p e r T e x t > < L a y e d O u t > t r u e < / L a y e d O u t > < P o i n t s   x m l n s : b = " h t t p : / / s c h e m a s . d a t a c o n t r a c t . o r g / 2 0 0 4 / 0 7 / S y s t e m . W i n d o w s " > < b : P o i n t > < b : _ x > 2 9 7 . 6 < / b : _ x > < b : _ y > 2 0 6 . 6 < / b : _ y > < / b : P o i n t > < b : P o i n t > < b : _ x > 3 7 8 . 9 5 1 9 0 5 5 < / b : _ x > < b : _ y > 2 0 6 . 6 < / b : _ y > < / b : P o i n t > < b : P o i n t > < b : _ x > 3 8 0 . 9 5 1 9 0 5 5 < / b : _ x > < b : _ y > 2 0 8 . 6 < / b : _ y > < / b : P o i n t > < b : P o i n t > < b : _ x > 3 8 0 . 9 5 1 9 0 5 5 < / b : _ x > < b : _ y > 2 6 9 . 8 < / b : _ y > < / b : P o i n t > < b : P o i n t > < b : _ x > 3 8 2 . 9 5 1 9 0 5 5 < / b : _ x > < b : _ y > 2 7 1 . 8 < / b : _ y > < / b : P o i n t > < b : P o i n t > < b : _ x > 4 6 4 . 3 0 3 8 1 0 5 6 7 6 6 6 0 6 < / b : _ x > < b : _ y > 2 7 1 . 8 < / 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 2 8 1 . 6 < / b : _ x > < b : _ y > 1 9 8 . 6 < / b : _ y > < / L a b e l L o c a t i o n > < L o c a t i o n   x m l n s : b = " h t t p : / / s c h e m a s . d a t a c o n t r a c t . o r g / 2 0 0 4 / 0 7 / S y s t e m . W i n d o w s " > < b : _ x > 2 8 1 . 6 < / b : _ x > < b : _ y > 2 0 6 . 6 < / 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 4 6 4 . 3 0 3 8 1 0 5 6 7 6 6 6 0 6 < / b : _ x > < b : _ y > 2 6 3 . 8 < / b : _ y > < / L a b e l L o c a t i o n > < L o c a t i o n   x m l n s : b = " h t t p : / / s c h e m a s . d a t a c o n t r a c t . o r g / 2 0 0 4 / 0 7 / S y s t e m . W i n d o w s " > < b : _ x > 4 8 0 . 3 0 3 8 1 0 5 6 7 6 6 6 < / b : _ x > < b : _ y > 2 7 1 . 8 < / 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 2 9 7 . 6 < / b : _ x > < b : _ y > 2 0 6 . 6 < / b : _ y > < / b : P o i n t > < b : P o i n t > < b : _ x > 3 7 8 . 9 5 1 9 0 5 5 < / b : _ x > < b : _ y > 2 0 6 . 6 < / b : _ y > < / b : P o i n t > < b : P o i n t > < b : _ x > 3 8 0 . 9 5 1 9 0 5 5 < / b : _ x > < b : _ y > 2 0 8 . 6 < / b : _ y > < / b : P o i n t > < b : P o i n t > < b : _ x > 3 8 0 . 9 5 1 9 0 5 5 < / b : _ x > < b : _ y > 2 6 9 . 8 < / b : _ y > < / b : P o i n t > < b : P o i n t > < b : _ x > 3 8 2 . 9 5 1 9 0 5 5 < / b : _ x > < b : _ y > 2 7 1 . 8 < / b : _ y > < / b : P o i n t > < b : P o i n t > < b : _ x > 4 6 4 . 3 0 3 8 1 0 5 6 7 6 6 6 0 6 < / b : _ x > < b : _ y > 2 7 1 . 8 < / b : _ y > < / b : P o i n t > < / P o i n t s > < / a : V a l u e > < / a : K e y V a l u e O f D i a g r a m O b j e c t K e y a n y T y p e z b w N T n L X > < / V i e w S t a t e s > < / D i a g r a m M a n a g e r . S e r i a l i z a b l e D i a g r a m > < / A r r a y O f D i a g r a m M a n a g e r . S e r i a l i z a b l e D i a g r a m > ] ] > < / C u s t o m C o n t e n t > < / G e m i n i > 
</file>

<file path=customXml/item2.xml>��< ? x m l   v e r s i o n = " 1 . 0 "   e n c o d i n g = " U T F - 1 6 " ? > < G e m i n i   x m l n s = " h t t p : / / g e m i n i / p i v o t c u s t o m i z a t i o n / T a b l e X M L _ C a l e n d a r _ T a b l e _ e a a 1 f 7 f 1 - 5 a 6 a - 4 4 d 2 - 9 b 0 c - f 9 9 a 5 8 e a c 5 c 5 " > < C u s t o m C o n t e n t > < ! [ C D A T A [ < T a b l e W i d g e t G r i d S e r i a l i z a t i o n   x m l n s : x s d = " h t t p : / / w w w . w 3 . o r g / 2 0 0 1 / X M L S c h e m a "   x m l n s : x s i = " h t t p : / / w w w . w 3 . o r g / 2 0 0 1 / X M L S c h e m a - i n s t a n c e " > < C o l u m n S u g g e s t e d T y p e   / > < C o l u m n F o r m a t   / > < C o l u m n A c c u r a c y   / > < C o l u m n C u r r e n c y S y m b o l   / > < C o l u m n P o s i t i v e P a t t e r n   / > < C o l u m n N e g a t i v e P a t t e r n   / > < C o l u m n W i d t h s   / > < C o l u m n D i s p l a y I n d e x   / > < C o l u m n F r o z e n   / > < C o l u m n C h e c k e d   / > < C o l u m n F i l t e r   / > < S e l e c t i o n F i l t e r   / > < F i l t e r P a r a m e t e r s   / > < I s S o r t D e s c e n d i n g > f a l s e < / I s S o r t D e s c e n d i n g > < / T a b l e W i d g e t G r i d S e r i a l i z a t i o n > ] ] > < / C u s t o m C o n t e n t > < / G e m i n i > 
</file>

<file path=customXml/item3.xml>��< ? x m l   v e r s i o n = " 1 . 0 "   e n c o d i n g = " U T F - 1 6 " ? > < G e m i n i   x m l n s = " h t t p : / / g e m i n i / p i v o t c u s t o m i z a t i o n / P o w e r P i v o t V e r s i o n " > < C u s t o m C o n t e n t > < ! [ C D A T A [ 2 0 1 5 . 1 3 0 . 1 6 0 6 . 1 ] ] > < / 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I s S a n d b o x E m b e d d e d " > < C u s t o m C o n t e n t > < ! [ C D A T A [ y e s ] ] > < / C u s t o m C o n t e n t > < / G e m i n i > 
</file>

<file path=customXml/item6.xml>��< ? x m l   v e r s i o n = " 1 . 0 "   e n c o d i n g = " U T F - 1 6 " ? > < G e m i n i   x m l n s = " h t t p : / / g e m i n i / p i v o t c u s t o m i z a t i o n / L i n k e d T a b l e U p d a t e M o d e " > < C u s t o m C o n t e n t > < ! [ C D A T A [ T r u 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 7 5 < / H e i g h t > < / S a n d b o x E d i t o r . F o r m u l a B a r S t a t e > ] ] > < / C u s t o m C o n t e n t > < / G e m i n i > 
</file>

<file path=customXml/item8.xml>��< ? x m l   v e r s i o n = " 1 . 0 "   e n c o d i n g = " U T F - 1 6 " ? > < G e m i n i   x m l n s = " h t t p : / / g e m i n i / p i v o t c u s t o m i z a t i o n / S a n d b o x N o n E m p t y " > < C u s t o m C o n t e n t > < ! [ C D A T A [ 1 ] ] > < / 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8436BE57-8EC3-4D76-816C-C1CD73FEE740}">
  <ds:schemaRefs>
    <ds:schemaRef ds:uri="http://schemas.microsoft.com/DataMashup"/>
  </ds:schemaRefs>
</ds:datastoreItem>
</file>

<file path=customXml/itemProps10.xml><?xml version="1.0" encoding="utf-8"?>
<ds:datastoreItem xmlns:ds="http://schemas.openxmlformats.org/officeDocument/2006/customXml" ds:itemID="{BA6A0381-152E-49DE-8D43-0C8673CEFFAA}">
  <ds:schemaRefs/>
</ds:datastoreItem>
</file>

<file path=customXml/itemProps11.xml><?xml version="1.0" encoding="utf-8"?>
<ds:datastoreItem xmlns:ds="http://schemas.openxmlformats.org/officeDocument/2006/customXml" ds:itemID="{5FD22140-BF5E-4095-86A5-FF1C61AB524D}">
  <ds:schemaRefs/>
</ds:datastoreItem>
</file>

<file path=customXml/itemProps12.xml><?xml version="1.0" encoding="utf-8"?>
<ds:datastoreItem xmlns:ds="http://schemas.openxmlformats.org/officeDocument/2006/customXml" ds:itemID="{D69EADC6-2D22-43C1-AF00-0283D83D5BE0}">
  <ds:schemaRefs/>
</ds:datastoreItem>
</file>

<file path=customXml/itemProps13.xml><?xml version="1.0" encoding="utf-8"?>
<ds:datastoreItem xmlns:ds="http://schemas.openxmlformats.org/officeDocument/2006/customXml" ds:itemID="{509DC117-15B3-41F8-AACA-3F102129EE19}">
  <ds:schemaRefs/>
</ds:datastoreItem>
</file>

<file path=customXml/itemProps14.xml><?xml version="1.0" encoding="utf-8"?>
<ds:datastoreItem xmlns:ds="http://schemas.openxmlformats.org/officeDocument/2006/customXml" ds:itemID="{E07A58F1-408C-4185-BAD0-488C515C8510}">
  <ds:schemaRefs/>
</ds:datastoreItem>
</file>

<file path=customXml/itemProps15.xml><?xml version="1.0" encoding="utf-8"?>
<ds:datastoreItem xmlns:ds="http://schemas.openxmlformats.org/officeDocument/2006/customXml" ds:itemID="{B43A75CD-3A65-4136-AEEC-800386FDD2D0}">
  <ds:schemaRefs/>
</ds:datastoreItem>
</file>

<file path=customXml/itemProps16.xml><?xml version="1.0" encoding="utf-8"?>
<ds:datastoreItem xmlns:ds="http://schemas.openxmlformats.org/officeDocument/2006/customXml" ds:itemID="{9B1C9FEA-4EF1-41A3-A598-3FECA645D26F}">
  <ds:schemaRefs/>
</ds:datastoreItem>
</file>

<file path=customXml/itemProps17.xml><?xml version="1.0" encoding="utf-8"?>
<ds:datastoreItem xmlns:ds="http://schemas.openxmlformats.org/officeDocument/2006/customXml" ds:itemID="{2CCC42B8-27ED-4550-8015-24FAC1BFC15C}">
  <ds:schemaRefs/>
</ds:datastoreItem>
</file>

<file path=customXml/itemProps18.xml><?xml version="1.0" encoding="utf-8"?>
<ds:datastoreItem xmlns:ds="http://schemas.openxmlformats.org/officeDocument/2006/customXml" ds:itemID="{1346A20B-32E6-4B2B-AA9E-F10A572DEDB8}">
  <ds:schemaRefs/>
</ds:datastoreItem>
</file>

<file path=customXml/itemProps2.xml><?xml version="1.0" encoding="utf-8"?>
<ds:datastoreItem xmlns:ds="http://schemas.openxmlformats.org/officeDocument/2006/customXml" ds:itemID="{FAAFD43D-2332-4D71-96F5-AA98F1C82F71}">
  <ds:schemaRefs/>
</ds:datastoreItem>
</file>

<file path=customXml/itemProps3.xml><?xml version="1.0" encoding="utf-8"?>
<ds:datastoreItem xmlns:ds="http://schemas.openxmlformats.org/officeDocument/2006/customXml" ds:itemID="{EC65092E-F433-42F4-84EA-BBD8F69DC072}">
  <ds:schemaRefs/>
</ds:datastoreItem>
</file>

<file path=customXml/itemProps4.xml><?xml version="1.0" encoding="utf-8"?>
<ds:datastoreItem xmlns:ds="http://schemas.openxmlformats.org/officeDocument/2006/customXml" ds:itemID="{31E07376-B478-49D8-A376-958B3CA9FA58}">
  <ds:schemaRefs/>
</ds:datastoreItem>
</file>

<file path=customXml/itemProps5.xml><?xml version="1.0" encoding="utf-8"?>
<ds:datastoreItem xmlns:ds="http://schemas.openxmlformats.org/officeDocument/2006/customXml" ds:itemID="{908EE5DF-E5E6-4ACF-B59B-ADFFDD5F07F1}">
  <ds:schemaRefs/>
</ds:datastoreItem>
</file>

<file path=customXml/itemProps6.xml><?xml version="1.0" encoding="utf-8"?>
<ds:datastoreItem xmlns:ds="http://schemas.openxmlformats.org/officeDocument/2006/customXml" ds:itemID="{4A550823-6E87-47A9-8C7D-082B1E0049A0}">
  <ds:schemaRefs/>
</ds:datastoreItem>
</file>

<file path=customXml/itemProps7.xml><?xml version="1.0" encoding="utf-8"?>
<ds:datastoreItem xmlns:ds="http://schemas.openxmlformats.org/officeDocument/2006/customXml" ds:itemID="{A380F244-6E46-47DD-9145-9EF8353A8CFF}">
  <ds:schemaRefs/>
</ds:datastoreItem>
</file>

<file path=customXml/itemProps8.xml><?xml version="1.0" encoding="utf-8"?>
<ds:datastoreItem xmlns:ds="http://schemas.openxmlformats.org/officeDocument/2006/customXml" ds:itemID="{8136E882-3817-4CA5-9ED7-F0A9E26049AA}">
  <ds:schemaRefs/>
</ds:datastoreItem>
</file>

<file path=customXml/itemProps9.xml><?xml version="1.0" encoding="utf-8"?>
<ds:datastoreItem xmlns:ds="http://schemas.openxmlformats.org/officeDocument/2006/customXml" ds:itemID="{369D44B3-A1CF-433F-B8EE-AC6D21B10C5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Satisfaction Score</vt:lpstr>
      <vt:lpstr>Avg. Wait Time</vt:lpstr>
      <vt:lpstr>Daily ER No. of Patients</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 Rathour</dc:creator>
  <cp:lastModifiedBy>Aman Rathour</cp:lastModifiedBy>
  <dcterms:created xsi:type="dcterms:W3CDTF">2025-02-03T16:51:39Z</dcterms:created>
  <dcterms:modified xsi:type="dcterms:W3CDTF">2025-02-05T14:58:08Z</dcterms:modified>
</cp:coreProperties>
</file>