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C7FA432-D4AF-4B1A-8C07-9419AA4CEC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6" i="1" l="1"/>
  <c r="G16" i="1" s="1"/>
  <c r="D33" i="1"/>
  <c r="D36" i="1" l="1"/>
  <c r="D39" i="1" s="1"/>
</calcChain>
</file>

<file path=xl/sharedStrings.xml><?xml version="1.0" encoding="utf-8"?>
<sst xmlns="http://schemas.openxmlformats.org/spreadsheetml/2006/main" count="50" uniqueCount="49">
  <si>
    <t>POB</t>
  </si>
  <si>
    <t>Mobile</t>
  </si>
  <si>
    <t>Email</t>
  </si>
  <si>
    <t>PAN</t>
  </si>
  <si>
    <t>Father's Name</t>
  </si>
  <si>
    <t>Aadhar</t>
  </si>
  <si>
    <t>Current Address</t>
  </si>
  <si>
    <t>DOB</t>
  </si>
  <si>
    <t>Edun Qual</t>
  </si>
  <si>
    <t>SRN</t>
  </si>
  <si>
    <t>Contribution</t>
  </si>
  <si>
    <t>Fees</t>
  </si>
  <si>
    <t>Professional Fees</t>
  </si>
  <si>
    <t>Profit</t>
  </si>
  <si>
    <t>DSC</t>
  </si>
  <si>
    <t>DIN</t>
  </si>
  <si>
    <t>Name Res</t>
  </si>
  <si>
    <t>Stamp Duty</t>
  </si>
  <si>
    <t>Notary and Stamp</t>
  </si>
  <si>
    <t>Spice+ Part B</t>
  </si>
  <si>
    <t>ADT 1</t>
  </si>
  <si>
    <t>INC 20A</t>
  </si>
  <si>
    <t>Co. PHONE NUMBER</t>
  </si>
  <si>
    <t>Co. EMAIL ID</t>
  </si>
  <si>
    <t>Object_MOA</t>
  </si>
  <si>
    <t>DL NO</t>
  </si>
  <si>
    <t>BA</t>
  </si>
  <si>
    <t>Dehradun, Uttarakhand</t>
  </si>
  <si>
    <t>Address</t>
  </si>
  <si>
    <t>74, Deeplok Colony, Ballupur Road, Dehradun, Chartered Accountant in Practice</t>
  </si>
  <si>
    <t>Amt Recd</t>
  </si>
  <si>
    <t>Akshat Parashar</t>
  </si>
  <si>
    <t>GJLPP4802F</t>
  </si>
  <si>
    <t>Sanjeev Sharma</t>
  </si>
  <si>
    <t>akksshat24@gmail.com</t>
  </si>
  <si>
    <t>Bcom</t>
  </si>
  <si>
    <t>129-B, Cross 8A, Tapovan Enclave, Aamwala, Nalapani Chowk, Sahastradhara Road, Dehradun - 248001</t>
  </si>
  <si>
    <t>UK0720190014223</t>
  </si>
  <si>
    <t>garimasharmaji1980@gmail.com</t>
  </si>
  <si>
    <t>Saharanpur, UttarPradesh</t>
  </si>
  <si>
    <t>UK0820170184365</t>
  </si>
  <si>
    <t>JCZPS5551J</t>
  </si>
  <si>
    <t>53/11-4, Rajpur Road, Dehradun - 248001</t>
  </si>
  <si>
    <t>Garima Sharma</t>
  </si>
  <si>
    <t>Bank A/c No</t>
  </si>
  <si>
    <t>50100446783732</t>
  </si>
  <si>
    <t>3713000104096561</t>
  </si>
  <si>
    <t>Alloyite Home Pvt Ltd</t>
  </si>
  <si>
    <t>Retail sale of household utensils and cutlery, crockery, glassware, china pottery and other Kitchenware, Household electronics, Consumer electronics, and Garden &amp; Outdoors tools and utensils.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</si>
</sst>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0" borderId="0" xfId="0" applyFont="1"/>
    <xf numFmtId="43" fontId="0" fillId="0" borderId="1" xfId="1" quotePrefix="1" applyFont="1" applyBorder="1" applyAlignment="1">
      <alignment wrapText="1"/>
    </xf>
    <xf numFmtId="164" fontId="0" fillId="0" borderId="0" xfId="1" applyNumberFormat="1" applyFont="1"/>
    <xf numFmtId="164" fontId="4" fillId="0" borderId="2" xfId="1" applyNumberFormat="1" applyFont="1" applyBorder="1"/>
    <xf numFmtId="0" fontId="5" fillId="0" borderId="0" xfId="0" applyFont="1"/>
    <xf numFmtId="43" fontId="0" fillId="0" borderId="1" xfId="1" applyFont="1" applyFill="1" applyBorder="1" applyAlignment="1">
      <alignment wrapText="1"/>
    </xf>
    <xf numFmtId="164" fontId="0" fillId="0" borderId="0" xfId="1" applyNumberFormat="1" applyFont="1" applyFill="1"/>
    <xf numFmtId="0" fontId="6" fillId="0" borderId="0" xfId="2" applyFill="1" applyBorder="1"/>
    <xf numFmtId="43" fontId="0" fillId="0" borderId="0" xfId="0" applyNumberFormat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4" fillId="0" borderId="0" xfId="1" applyNumberFormat="1" applyFont="1" applyBorder="1"/>
    <xf numFmtId="164" fontId="0" fillId="0" borderId="0" xfId="0" applyNumberFormat="1"/>
    <xf numFmtId="0" fontId="0" fillId="0" borderId="1" xfId="0" quotePrefix="1" applyBorder="1"/>
    <xf numFmtId="43" fontId="0" fillId="0" borderId="0" xfId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tabSelected="1" topLeftCell="A6" workbookViewId="0">
      <selection activeCell="F6" sqref="F6"/>
    </sheetView>
  </sheetViews>
  <sheetFormatPr defaultRowHeight="14.5" x14ac:dyDescent="0.35"/>
  <cols>
    <col min="2" max="2" width="17.90625" bestFit="1" customWidth="1"/>
    <col min="3" max="3" width="24.1796875" bestFit="1" customWidth="1"/>
    <col min="4" max="4" width="28.453125" bestFit="1" customWidth="1"/>
    <col min="6" max="6" width="9.7265625" bestFit="1" customWidth="1"/>
    <col min="10" max="10" width="11.1796875" bestFit="1" customWidth="1"/>
  </cols>
  <sheetData>
    <row r="2" spans="2:7" ht="18.5" x14ac:dyDescent="0.45">
      <c r="C2" s="22" t="s">
        <v>47</v>
      </c>
      <c r="D2" s="22"/>
    </row>
    <row r="4" spans="2:7" ht="18.5" x14ac:dyDescent="0.45">
      <c r="B4" s="1"/>
      <c r="C4" s="5" t="s">
        <v>31</v>
      </c>
      <c r="D4" s="5" t="s">
        <v>43</v>
      </c>
    </row>
    <row r="5" spans="2:7" x14ac:dyDescent="0.35">
      <c r="B5" s="2" t="s">
        <v>5</v>
      </c>
      <c r="C5" s="3">
        <v>586020439702</v>
      </c>
      <c r="D5" s="3">
        <v>768322524963</v>
      </c>
    </row>
    <row r="6" spans="2:7" x14ac:dyDescent="0.35">
      <c r="B6" s="2" t="s">
        <v>3</v>
      </c>
      <c r="C6" s="2" t="s">
        <v>32</v>
      </c>
      <c r="D6" s="2" t="s">
        <v>41</v>
      </c>
      <c r="F6" t="s">
        <v>29</v>
      </c>
    </row>
    <row r="7" spans="2:7" x14ac:dyDescent="0.35">
      <c r="B7" s="2" t="s">
        <v>4</v>
      </c>
      <c r="C7" s="2" t="s">
        <v>33</v>
      </c>
      <c r="D7" s="2" t="s">
        <v>33</v>
      </c>
    </row>
    <row r="8" spans="2:7" x14ac:dyDescent="0.35">
      <c r="B8" s="2" t="s">
        <v>7</v>
      </c>
      <c r="C8" s="6">
        <v>37735</v>
      </c>
      <c r="D8" s="6">
        <v>29494</v>
      </c>
      <c r="G8" s="11"/>
    </row>
    <row r="9" spans="2:7" x14ac:dyDescent="0.35">
      <c r="B9" s="2" t="s">
        <v>0</v>
      </c>
      <c r="C9" s="2" t="s">
        <v>27</v>
      </c>
      <c r="D9" s="2" t="s">
        <v>39</v>
      </c>
      <c r="G9" s="11"/>
    </row>
    <row r="10" spans="2:7" x14ac:dyDescent="0.35">
      <c r="B10" s="2" t="s">
        <v>1</v>
      </c>
      <c r="C10" s="2">
        <v>7536042798</v>
      </c>
      <c r="D10" s="2">
        <v>7454979331</v>
      </c>
      <c r="G10" s="11"/>
    </row>
    <row r="11" spans="2:7" x14ac:dyDescent="0.35">
      <c r="B11" s="2" t="s">
        <v>2</v>
      </c>
      <c r="C11" t="s">
        <v>34</v>
      </c>
      <c r="D11" s="2" t="s">
        <v>38</v>
      </c>
      <c r="G11" s="11"/>
    </row>
    <row r="12" spans="2:7" x14ac:dyDescent="0.35">
      <c r="B12" s="2" t="s">
        <v>44</v>
      </c>
      <c r="C12" s="20" t="s">
        <v>45</v>
      </c>
      <c r="D12" s="20" t="s">
        <v>46</v>
      </c>
      <c r="G12" s="11"/>
    </row>
    <row r="13" spans="2:7" x14ac:dyDescent="0.35">
      <c r="B13" s="2" t="s">
        <v>25</v>
      </c>
      <c r="C13" s="2" t="s">
        <v>37</v>
      </c>
      <c r="D13" s="2" t="s">
        <v>40</v>
      </c>
      <c r="G13" s="11"/>
    </row>
    <row r="14" spans="2:7" x14ac:dyDescent="0.35">
      <c r="B14" s="2" t="s">
        <v>8</v>
      </c>
      <c r="C14" s="2" t="s">
        <v>35</v>
      </c>
      <c r="D14" s="2" t="s">
        <v>26</v>
      </c>
    </row>
    <row r="15" spans="2:7" ht="72.5" x14ac:dyDescent="0.35">
      <c r="B15" s="2" t="s">
        <v>6</v>
      </c>
      <c r="C15" s="4" t="s">
        <v>36</v>
      </c>
      <c r="D15" s="4" t="s">
        <v>42</v>
      </c>
    </row>
    <row r="16" spans="2:7" x14ac:dyDescent="0.35">
      <c r="B16" s="2" t="s">
        <v>10</v>
      </c>
      <c r="C16" s="12">
        <v>10000</v>
      </c>
      <c r="D16" s="12">
        <v>10000</v>
      </c>
      <c r="F16" s="15">
        <f>SUM(C16:E16)</f>
        <v>20000</v>
      </c>
      <c r="G16" s="15">
        <f>F16/10</f>
        <v>2000</v>
      </c>
    </row>
    <row r="17" spans="2:11" x14ac:dyDescent="0.35">
      <c r="B17" s="2" t="s">
        <v>15</v>
      </c>
      <c r="C17" s="8"/>
      <c r="D17" s="8"/>
    </row>
    <row r="19" spans="2:11" x14ac:dyDescent="0.35">
      <c r="B19" t="s">
        <v>28</v>
      </c>
    </row>
    <row r="20" spans="2:11" x14ac:dyDescent="0.35">
      <c r="B20" t="s">
        <v>24</v>
      </c>
      <c r="C20" s="23" t="s">
        <v>48</v>
      </c>
      <c r="D20" s="23"/>
      <c r="E20" s="23"/>
      <c r="F20" s="23"/>
      <c r="G20" s="23"/>
      <c r="H20" s="23"/>
      <c r="I20" s="23"/>
      <c r="J20" s="23"/>
      <c r="K20" s="23"/>
    </row>
    <row r="21" spans="2:11" x14ac:dyDescent="0.35">
      <c r="C21" s="23"/>
      <c r="D21" s="23"/>
      <c r="E21" s="23"/>
      <c r="F21" s="23"/>
      <c r="G21" s="23"/>
      <c r="H21" s="23"/>
      <c r="I21" s="23"/>
      <c r="J21" s="23"/>
      <c r="K21" s="23"/>
    </row>
    <row r="22" spans="2:11" x14ac:dyDescent="0.35">
      <c r="C22" s="23"/>
      <c r="D22" s="23"/>
      <c r="E22" s="23"/>
      <c r="F22" s="23"/>
      <c r="G22" s="23"/>
      <c r="H22" s="23"/>
      <c r="I22" s="23"/>
      <c r="J22" s="23"/>
      <c r="K22" s="23"/>
    </row>
    <row r="23" spans="2:11" x14ac:dyDescent="0.35">
      <c r="B23" t="s">
        <v>22</v>
      </c>
    </row>
    <row r="24" spans="2:11" x14ac:dyDescent="0.35">
      <c r="B24" t="s">
        <v>23</v>
      </c>
      <c r="C24" s="14"/>
    </row>
    <row r="28" spans="2:11" x14ac:dyDescent="0.35">
      <c r="C28" s="7" t="s">
        <v>9</v>
      </c>
      <c r="D28" s="7" t="s">
        <v>11</v>
      </c>
    </row>
    <row r="29" spans="2:11" x14ac:dyDescent="0.35">
      <c r="B29" t="s">
        <v>16</v>
      </c>
      <c r="D29" s="13">
        <v>1000</v>
      </c>
      <c r="G29" s="16"/>
    </row>
    <row r="30" spans="2:11" x14ac:dyDescent="0.35">
      <c r="B30" t="s">
        <v>17</v>
      </c>
      <c r="D30" s="13">
        <v>1010</v>
      </c>
      <c r="G30" s="16"/>
    </row>
    <row r="31" spans="2:11" x14ac:dyDescent="0.35">
      <c r="B31" t="s">
        <v>18</v>
      </c>
      <c r="D31" s="13">
        <v>0</v>
      </c>
      <c r="G31" s="16"/>
      <c r="J31" s="21"/>
    </row>
    <row r="32" spans="2:11" x14ac:dyDescent="0.35">
      <c r="B32" t="s">
        <v>19</v>
      </c>
      <c r="D32" s="13">
        <v>131</v>
      </c>
      <c r="G32" s="16"/>
    </row>
    <row r="33" spans="2:7" x14ac:dyDescent="0.35">
      <c r="B33" t="s">
        <v>14</v>
      </c>
      <c r="D33" s="9">
        <f>140+140+150</f>
        <v>430</v>
      </c>
      <c r="G33" s="17"/>
    </row>
    <row r="34" spans="2:7" x14ac:dyDescent="0.35">
      <c r="B34" t="s">
        <v>20</v>
      </c>
      <c r="D34" s="9">
        <v>0</v>
      </c>
      <c r="G34" s="17"/>
    </row>
    <row r="35" spans="2:7" x14ac:dyDescent="0.35">
      <c r="B35" t="s">
        <v>21</v>
      </c>
      <c r="D35" s="9">
        <v>400</v>
      </c>
      <c r="G35" s="17"/>
    </row>
    <row r="36" spans="2:7" ht="15" thickBot="1" x14ac:dyDescent="0.4">
      <c r="D36" s="10">
        <f>SUM(D29:D35)</f>
        <v>2971</v>
      </c>
      <c r="G36" s="18"/>
    </row>
    <row r="37" spans="2:7" ht="15" thickTop="1" x14ac:dyDescent="0.35">
      <c r="D37" s="9"/>
      <c r="G37" s="17"/>
    </row>
    <row r="38" spans="2:7" x14ac:dyDescent="0.35">
      <c r="B38" t="s">
        <v>12</v>
      </c>
      <c r="D38" s="9">
        <v>10000</v>
      </c>
      <c r="G38" s="17"/>
    </row>
    <row r="39" spans="2:7" x14ac:dyDescent="0.35">
      <c r="B39" t="s">
        <v>13</v>
      </c>
      <c r="D39" s="9">
        <f>D38-D36</f>
        <v>7029</v>
      </c>
      <c r="E39" s="19"/>
      <c r="G39" s="17"/>
    </row>
    <row r="40" spans="2:7" x14ac:dyDescent="0.35">
      <c r="B40" t="s">
        <v>30</v>
      </c>
      <c r="D40" s="9">
        <v>0</v>
      </c>
      <c r="G40" s="17"/>
    </row>
  </sheetData>
  <mergeCells count="2">
    <mergeCell ref="C2:D2"/>
    <mergeCell ref="C20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2023-04-19T16:12:37Z</dcterms:modified>
</cp:coreProperties>
</file>