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2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ivot Table_Sheet1_2" sheetId="2" state="visible" r:id="rId3"/>
    <sheet name="Pivot Table_Sheet1_1" sheetId="3" state="visible" r:id="rId4"/>
    <sheet name="Sheet3" sheetId="4" state="visible" r:id="rId5"/>
  </sheets>
  <definedNames>
    <definedName function="false" hidden="true" localSheetId="0" name="_xlnm._FilterDatabase" vbProcedure="false">Sheet1!$A$1:$S$289</definedName>
  </definedNames>
  <calcPr iterateCount="100" refMode="A1" iterate="false" iterateDelta="0.0001"/>
  <pivotCaches>
    <pivotCache cacheId="1" r:id="rId7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<sst xmlns="http://schemas.openxmlformats.org/spreadsheetml/2006/main" count="3950" uniqueCount="435">
  <si>
    <t xml:space="preserve">Name</t>
  </si>
  <si>
    <t xml:space="preserve">Emp Id</t>
  </si>
  <si>
    <t xml:space="preserve">Year of Joining</t>
  </si>
  <si>
    <t xml:space="preserve">Joined</t>
  </si>
  <si>
    <t xml:space="preserve">Role</t>
  </si>
  <si>
    <t xml:space="preserve">Joining Function</t>
  </si>
  <si>
    <t xml:space="preserve">Joining Tower</t>
  </si>
  <si>
    <t xml:space="preserve">Hiring Band</t>
  </si>
  <si>
    <t xml:space="preserve">Path of Joining</t>
  </si>
  <si>
    <t xml:space="preserve">College</t>
  </si>
  <si>
    <t xml:space="preserve">College Type</t>
  </si>
  <si>
    <t xml:space="preserve">College Tier</t>
  </si>
  <si>
    <t xml:space="preserve">Gender</t>
  </si>
  <si>
    <t xml:space="preserve">Current Band</t>
  </si>
  <si>
    <t xml:space="preserve">Attrition</t>
  </si>
  <si>
    <t xml:space="preserve">DOL</t>
  </si>
  <si>
    <t xml:space="preserve">Year of Leaving</t>
  </si>
  <si>
    <t xml:space="preserve">Regrettable</t>
  </si>
  <si>
    <t xml:space="preserve">Reason for Leaving</t>
  </si>
  <si>
    <t xml:space="preserve">(Yes/No)</t>
  </si>
  <si>
    <t xml:space="preserve">(IC/Mgr)</t>
  </si>
  <si>
    <t xml:space="preserve">Anvesh Gunji</t>
  </si>
  <si>
    <t xml:space="preserve">Yes</t>
  </si>
  <si>
    <t xml:space="preserve">IC</t>
  </si>
  <si>
    <t xml:space="preserve">GPSS</t>
  </si>
  <si>
    <t xml:space="preserve">GAC</t>
  </si>
  <si>
    <t xml:space="preserve">6A</t>
  </si>
  <si>
    <t xml:space="preserve">Direct Hire</t>
  </si>
  <si>
    <t xml:space="preserve">IIM Bangalore</t>
  </si>
  <si>
    <t xml:space="preserve">Management</t>
  </si>
  <si>
    <t xml:space="preserve">M</t>
  </si>
  <si>
    <t xml:space="preserve">VII-A</t>
  </si>
  <si>
    <t xml:space="preserve">NA</t>
  </si>
  <si>
    <t xml:space="preserve">Manoj Parmar</t>
  </si>
  <si>
    <t xml:space="preserve">7B</t>
  </si>
  <si>
    <t xml:space="preserve">IIT Bombay</t>
  </si>
  <si>
    <t xml:space="preserve">Engineering</t>
  </si>
  <si>
    <t xml:space="preserve">VII-B</t>
  </si>
  <si>
    <t xml:space="preserve">Sravya Rumandla</t>
  </si>
  <si>
    <t xml:space="preserve">Operations</t>
  </si>
  <si>
    <t xml:space="preserve">PTP</t>
  </si>
  <si>
    <t xml:space="preserve">IIM Calcutta</t>
  </si>
  <si>
    <t xml:space="preserve">F</t>
  </si>
  <si>
    <t xml:space="preserve">Arunjyoti Das</t>
  </si>
  <si>
    <t xml:space="preserve">CP&amp;A</t>
  </si>
  <si>
    <t xml:space="preserve">Shirish Sharma</t>
  </si>
  <si>
    <t xml:space="preserve">ATR</t>
  </si>
  <si>
    <t xml:space="preserve">Srikar Mokkapati</t>
  </si>
  <si>
    <t xml:space="preserve">Mgr</t>
  </si>
  <si>
    <t xml:space="preserve">ISB</t>
  </si>
  <si>
    <t xml:space="preserve">VI-A</t>
  </si>
  <si>
    <t xml:space="preserve">Ankit Vashistha</t>
  </si>
  <si>
    <t xml:space="preserve">Great Lakes</t>
  </si>
  <si>
    <t xml:space="preserve">Aswathi Nambiar</t>
  </si>
  <si>
    <t xml:space="preserve">PBS</t>
  </si>
  <si>
    <t xml:space="preserve">Rituka Bhandari</t>
  </si>
  <si>
    <t xml:space="preserve">Bikram Das</t>
  </si>
  <si>
    <t xml:space="preserve">IIT Madras</t>
  </si>
  <si>
    <t xml:space="preserve">Akshun Yadav</t>
  </si>
  <si>
    <t xml:space="preserve">Technology</t>
  </si>
  <si>
    <t xml:space="preserve">IT</t>
  </si>
  <si>
    <t xml:space="preserve">Chirag Bhattad</t>
  </si>
  <si>
    <t xml:space="preserve">Amit Kumar Gupta</t>
  </si>
  <si>
    <t xml:space="preserve">6B</t>
  </si>
  <si>
    <t xml:space="preserve">VI-B</t>
  </si>
  <si>
    <t xml:space="preserve">Career Growth/Opportu</t>
  </si>
  <si>
    <t xml:space="preserve">Vivek Dhaked</t>
  </si>
  <si>
    <t xml:space="preserve">Najish Muhammed</t>
  </si>
  <si>
    <t xml:space="preserve">CX</t>
  </si>
  <si>
    <t xml:space="preserve">Vishal .</t>
  </si>
  <si>
    <t xml:space="preserve">Souvik Masanta</t>
  </si>
  <si>
    <t xml:space="preserve">ISI Kolkata</t>
  </si>
  <si>
    <t xml:space="preserve">Maths</t>
  </si>
  <si>
    <t xml:space="preserve">Amrita Dutta</t>
  </si>
  <si>
    <t xml:space="preserve">Ekansh Nareshkumar Garg</t>
  </si>
  <si>
    <t xml:space="preserve">Command Centre</t>
  </si>
  <si>
    <t xml:space="preserve">Shayani Maitra</t>
  </si>
  <si>
    <t xml:space="preserve">FP&amp;A</t>
  </si>
  <si>
    <t xml:space="preserve">Madras School Of Economics</t>
  </si>
  <si>
    <t xml:space="preserve">Economics</t>
  </si>
  <si>
    <t xml:space="preserve">Ayush Garg</t>
  </si>
  <si>
    <t xml:space="preserve">PPO</t>
  </si>
  <si>
    <t xml:space="preserve">Hemanth Raja</t>
  </si>
  <si>
    <t xml:space="preserve">Automation</t>
  </si>
  <si>
    <t xml:space="preserve">Aditya Nanda</t>
  </si>
  <si>
    <t xml:space="preserve">Sanjeev Kumar Mishra</t>
  </si>
  <si>
    <t xml:space="preserve">IISc Bangalore</t>
  </si>
  <si>
    <t xml:space="preserve">Science</t>
  </si>
  <si>
    <t xml:space="preserve">Neeraj Thoota</t>
  </si>
  <si>
    <t xml:space="preserve">IIM Ahmedabad</t>
  </si>
  <si>
    <t xml:space="preserve">Anshik Gupta</t>
  </si>
  <si>
    <t xml:space="preserve">Amey Sharma</t>
  </si>
  <si>
    <t xml:space="preserve">PPM</t>
  </si>
  <si>
    <t xml:space="preserve">Non Regrettable</t>
  </si>
  <si>
    <t xml:space="preserve">Aditya Shrivastava</t>
  </si>
  <si>
    <t xml:space="preserve">Cyber Security Operations</t>
  </si>
  <si>
    <t xml:space="preserve">Kartik Jethava</t>
  </si>
  <si>
    <t xml:space="preserve">Shayari Devbarman</t>
  </si>
  <si>
    <t xml:space="preserve">Shreya Das</t>
  </si>
  <si>
    <t xml:space="preserve">Shashank Mohan Byrisetty</t>
  </si>
  <si>
    <t xml:space="preserve">Anupama Maheshwari</t>
  </si>
  <si>
    <t xml:space="preserve">Suhas H M</t>
  </si>
  <si>
    <t xml:space="preserve">Suraj Malu</t>
  </si>
  <si>
    <t xml:space="preserve">Megha Saran</t>
  </si>
  <si>
    <t xml:space="preserve">Sushrut Phadke</t>
  </si>
  <si>
    <t xml:space="preserve">7A</t>
  </si>
  <si>
    <t xml:space="preserve">Janu Sahana Jeyapalan</t>
  </si>
  <si>
    <t xml:space="preserve">Sudhanwa Kulkarni</t>
  </si>
  <si>
    <t xml:space="preserve">Anirudh Poddar</t>
  </si>
  <si>
    <t xml:space="preserve">Apoorvi Srivastava</t>
  </si>
  <si>
    <t xml:space="preserve">Return to School</t>
  </si>
  <si>
    <t xml:space="preserve">Sushruti Nihale</t>
  </si>
  <si>
    <t xml:space="preserve">RAVI KOLLA</t>
  </si>
  <si>
    <t xml:space="preserve">Varnita Pasula</t>
  </si>
  <si>
    <t xml:space="preserve">Siddarth Ram Hariharan</t>
  </si>
  <si>
    <t xml:space="preserve">Lakshmipriya P</t>
  </si>
  <si>
    <t xml:space="preserve">Nehal Maheshwari</t>
  </si>
  <si>
    <t xml:space="preserve">Arushi Gupta</t>
  </si>
  <si>
    <t xml:space="preserve">Piyush Pawar</t>
  </si>
  <si>
    <t xml:space="preserve">Rahul kulkarni</t>
  </si>
  <si>
    <t xml:space="preserve">Soham Sen</t>
  </si>
  <si>
    <t xml:space="preserve">Kartik Sangani</t>
  </si>
  <si>
    <t xml:space="preserve">Deepam Kumar</t>
  </si>
  <si>
    <t xml:space="preserve">Savitri Sit</t>
  </si>
  <si>
    <t xml:space="preserve">SOUVIK KUNDU</t>
  </si>
  <si>
    <t xml:space="preserve">Thanushkodi Pannirukai Perumal</t>
  </si>
  <si>
    <t xml:space="preserve">Personal reason</t>
  </si>
  <si>
    <t xml:space="preserve">Puneet Kumar</t>
  </si>
  <si>
    <t xml:space="preserve">Yash Sharma</t>
  </si>
  <si>
    <t xml:space="preserve">Vipul Verma</t>
  </si>
  <si>
    <t xml:space="preserve">Tapas Ranjan Rath</t>
  </si>
  <si>
    <t xml:space="preserve">Tanay Sareen</t>
  </si>
  <si>
    <t xml:space="preserve">Vallari Srivastava</t>
  </si>
  <si>
    <t xml:space="preserve">Mukul Bansal</t>
  </si>
  <si>
    <t xml:space="preserve">Work/Life balance</t>
  </si>
  <si>
    <t xml:space="preserve">Degala Madhulika</t>
  </si>
  <si>
    <t xml:space="preserve">IIM Udaipur</t>
  </si>
  <si>
    <t xml:space="preserve">Budhaditya Roy</t>
  </si>
  <si>
    <t xml:space="preserve">SIMB</t>
  </si>
  <si>
    <t xml:space="preserve">Shardul Suhas Patil</t>
  </si>
  <si>
    <t xml:space="preserve">Ashutosh Ajit Dikshit</t>
  </si>
  <si>
    <t xml:space="preserve">Mayuri Vibhute</t>
  </si>
  <si>
    <t xml:space="preserve">Anurag Paroha</t>
  </si>
  <si>
    <t xml:space="preserve">Aditya Jawanpuria</t>
  </si>
  <si>
    <t xml:space="preserve">Siriki Girija Kanaka Sireesha</t>
  </si>
  <si>
    <t xml:space="preserve">Garima</t>
  </si>
  <si>
    <t xml:space="preserve">Simarpreet Singh</t>
  </si>
  <si>
    <t xml:space="preserve">Samiksha Jain</t>
  </si>
  <si>
    <t xml:space="preserve">SDA Bocconi</t>
  </si>
  <si>
    <t xml:space="preserve">Dhwani Jasmin Shah</t>
  </si>
  <si>
    <t xml:space="preserve">People</t>
  </si>
  <si>
    <t xml:space="preserve">P Sai Uma Raghavendra Darahas</t>
  </si>
  <si>
    <t xml:space="preserve">Hari Shankar Aggarwal</t>
  </si>
  <si>
    <t xml:space="preserve">Ashalatha B</t>
  </si>
  <si>
    <t xml:space="preserve">IIM Lucknow</t>
  </si>
  <si>
    <t xml:space="preserve">Sarvani Srividya Vedula</t>
  </si>
  <si>
    <t xml:space="preserve">Pranjal S Rajawat</t>
  </si>
  <si>
    <t xml:space="preserve">Shubham Kumar</t>
  </si>
  <si>
    <t xml:space="preserve">Ayush Singh</t>
  </si>
  <si>
    <t xml:space="preserve">Naimisha Nalli</t>
  </si>
  <si>
    <t xml:space="preserve">Siddharth Thakur</t>
  </si>
  <si>
    <t xml:space="preserve">Meesala Chanukya</t>
  </si>
  <si>
    <t xml:space="preserve">Rohan Singh</t>
  </si>
  <si>
    <t xml:space="preserve">Others</t>
  </si>
  <si>
    <t xml:space="preserve">Tejas Ishwar Chaudhari</t>
  </si>
  <si>
    <t xml:space="preserve">Anil Dudi</t>
  </si>
  <si>
    <t xml:space="preserve">Girish KC</t>
  </si>
  <si>
    <t xml:space="preserve">Innovation Brewery</t>
  </si>
  <si>
    <t xml:space="preserve">Praveen Kumar Singh</t>
  </si>
  <si>
    <t xml:space="preserve">5B</t>
  </si>
  <si>
    <t xml:space="preserve">Esha Prakash Parikh</t>
  </si>
  <si>
    <t xml:space="preserve">Rohith N Acharya</t>
  </si>
  <si>
    <t xml:space="preserve">Karan Kumar</t>
  </si>
  <si>
    <t xml:space="preserve">Tamojit Maiti</t>
  </si>
  <si>
    <t xml:space="preserve">Arpan Misra</t>
  </si>
  <si>
    <t xml:space="preserve">Abhisek Mukherjee</t>
  </si>
  <si>
    <t xml:space="preserve">Soumee Guha</t>
  </si>
  <si>
    <t xml:space="preserve">Joy Ghosh</t>
  </si>
  <si>
    <t xml:space="preserve">Pragya Banthia</t>
  </si>
  <si>
    <t xml:space="preserve">Aaradhya Dave</t>
  </si>
  <si>
    <t xml:space="preserve">Amit Pawar</t>
  </si>
  <si>
    <t xml:space="preserve">Karan Prashar</t>
  </si>
  <si>
    <t xml:space="preserve">Medha Chaudhary</t>
  </si>
  <si>
    <t xml:space="preserve">Yukti Taneja</t>
  </si>
  <si>
    <t xml:space="preserve">Mansi Mishra</t>
  </si>
  <si>
    <t xml:space="preserve">Radhika Sahni</t>
  </si>
  <si>
    <t xml:space="preserve">Manali Sharma</t>
  </si>
  <si>
    <t xml:space="preserve">Swapnil Ravindra Agashe</t>
  </si>
  <si>
    <t xml:space="preserve">Ayush Chakraborty</t>
  </si>
  <si>
    <t xml:space="preserve">Compliance</t>
  </si>
  <si>
    <t xml:space="preserve">IIT BHU</t>
  </si>
  <si>
    <t xml:space="preserve">Vaibhav Dixit</t>
  </si>
  <si>
    <t xml:space="preserve">Ishaan Mahajan</t>
  </si>
  <si>
    <t xml:space="preserve">Vipul Chandra</t>
  </si>
  <si>
    <t xml:space="preserve">Manthan Jain</t>
  </si>
  <si>
    <t xml:space="preserve">Alind Lahoti</t>
  </si>
  <si>
    <t xml:space="preserve">Charit Verma</t>
  </si>
  <si>
    <t xml:space="preserve">Mayank Sultania</t>
  </si>
  <si>
    <t xml:space="preserve">Operation Analytics</t>
  </si>
  <si>
    <t xml:space="preserve">Mohit Deshpande</t>
  </si>
  <si>
    <t xml:space="preserve">Dipramit Pal</t>
  </si>
  <si>
    <t xml:space="preserve">IIT Kharagpur</t>
  </si>
  <si>
    <t xml:space="preserve">Piyush Kumar</t>
  </si>
  <si>
    <t xml:space="preserve">Rajat Dhananjay Kadam</t>
  </si>
  <si>
    <t xml:space="preserve">Nikunj Mohota</t>
  </si>
  <si>
    <t xml:space="preserve">Akshat Agarwal</t>
  </si>
  <si>
    <t xml:space="preserve">IIT Delhi</t>
  </si>
  <si>
    <t xml:space="preserve">Rohan Jain</t>
  </si>
  <si>
    <t xml:space="preserve">Pulkit Sharma</t>
  </si>
  <si>
    <t xml:space="preserve">Ishank Pahwa</t>
  </si>
  <si>
    <t xml:space="preserve">Prashant Singh Chandel</t>
  </si>
  <si>
    <t xml:space="preserve">Vinayak Rastogi</t>
  </si>
  <si>
    <t xml:space="preserve">Giraj Gidoya</t>
  </si>
  <si>
    <t xml:space="preserve">Nikunj Gupta</t>
  </si>
  <si>
    <t xml:space="preserve">Prafful Goyal</t>
  </si>
  <si>
    <t xml:space="preserve">Akash Arun Gupta</t>
  </si>
  <si>
    <t xml:space="preserve">Mutual Agreement</t>
  </si>
  <si>
    <t xml:space="preserve">Utkarsh Sharma</t>
  </si>
  <si>
    <t xml:space="preserve">IIT Kanpur</t>
  </si>
  <si>
    <t xml:space="preserve">NIKHIL GOKUL</t>
  </si>
  <si>
    <t xml:space="preserve">Atul</t>
  </si>
  <si>
    <t xml:space="preserve">Ayush Verma</t>
  </si>
  <si>
    <t xml:space="preserve">Mithilesh Pinjarkar</t>
  </si>
  <si>
    <t xml:space="preserve">Laxman Singh Rawat</t>
  </si>
  <si>
    <t xml:space="preserve">Bharat Chandra Obili</t>
  </si>
  <si>
    <t xml:space="preserve">Rahul S Babu</t>
  </si>
  <si>
    <t xml:space="preserve">Rajesh Taparia</t>
  </si>
  <si>
    <t xml:space="preserve">Shivendra Gautam</t>
  </si>
  <si>
    <t xml:space="preserve">Sparsh Bhardwaj</t>
  </si>
  <si>
    <t xml:space="preserve">Pranjali Gajanan Sarap</t>
  </si>
  <si>
    <t xml:space="preserve">Pratik Manghwani</t>
  </si>
  <si>
    <t xml:space="preserve">Saswat Mishra</t>
  </si>
  <si>
    <t xml:space="preserve">Venkatesh Pakkiriswamy P</t>
  </si>
  <si>
    <t xml:space="preserve">Shiv Gupta </t>
  </si>
  <si>
    <t xml:space="preserve">Shrinath Bhat</t>
  </si>
  <si>
    <t xml:space="preserve">Vijayabharathi Murugan</t>
  </si>
  <si>
    <t xml:space="preserve">Parth Natekar</t>
  </si>
  <si>
    <t xml:space="preserve">Akanksha Fulzele</t>
  </si>
  <si>
    <t xml:space="preserve">Nandhagopal S</t>
  </si>
  <si>
    <t xml:space="preserve">Kalpesh Sharad Pawar</t>
  </si>
  <si>
    <t xml:space="preserve">Aravind S Kumar</t>
  </si>
  <si>
    <t xml:space="preserve">Priyanshu Shekhar Srivastava</t>
  </si>
  <si>
    <t xml:space="preserve">IIT Roorkee</t>
  </si>
  <si>
    <t xml:space="preserve">Tharun S Sriram</t>
  </si>
  <si>
    <t xml:space="preserve">NIT Trichy</t>
  </si>
  <si>
    <t xml:space="preserve">Daksh Pratap Singh Pamar</t>
  </si>
  <si>
    <t xml:space="preserve">NITW</t>
  </si>
  <si>
    <t xml:space="preserve">Harshitha Potla</t>
  </si>
  <si>
    <t xml:space="preserve">NITC</t>
  </si>
  <si>
    <t xml:space="preserve">Thomas Philip</t>
  </si>
  <si>
    <t xml:space="preserve">Mary Joseph</t>
  </si>
  <si>
    <t xml:space="preserve">Thejaswi S</t>
  </si>
  <si>
    <t xml:space="preserve">NITK</t>
  </si>
  <si>
    <t xml:space="preserve">Sahib Singh Chawla</t>
  </si>
  <si>
    <t xml:space="preserve">Lakshmi Prabha A</t>
  </si>
  <si>
    <t xml:space="preserve">Nischal Mathur </t>
  </si>
  <si>
    <t xml:space="preserve">Harika Velagala</t>
  </si>
  <si>
    <t xml:space="preserve">Akriti kumawat </t>
  </si>
  <si>
    <t xml:space="preserve">8A</t>
  </si>
  <si>
    <t xml:space="preserve">RCEW</t>
  </si>
  <si>
    <t xml:space="preserve">Kanika Agarwal</t>
  </si>
  <si>
    <t xml:space="preserve">PAKSH DHURIA</t>
  </si>
  <si>
    <t xml:space="preserve">No</t>
  </si>
  <si>
    <t xml:space="preserve">Amity</t>
  </si>
  <si>
    <t xml:space="preserve">Saksham Gupta</t>
  </si>
  <si>
    <t xml:space="preserve">Tushar Mudi</t>
  </si>
  <si>
    <t xml:space="preserve">SHIVANI RAKHEJA</t>
  </si>
  <si>
    <t xml:space="preserve">SAMYAK JAIN</t>
  </si>
  <si>
    <t xml:space="preserve">Nishit Singhal</t>
  </si>
  <si>
    <t xml:space="preserve">Christ College</t>
  </si>
  <si>
    <t xml:space="preserve">Commerce</t>
  </si>
  <si>
    <t xml:space="preserve">Vedant Bhasin</t>
  </si>
  <si>
    <t xml:space="preserve">R Sadhvekaa</t>
  </si>
  <si>
    <t xml:space="preserve">Bhavya Dhiman</t>
  </si>
  <si>
    <t xml:space="preserve">Shubham Goyal</t>
  </si>
  <si>
    <t xml:space="preserve">Jigisha Chittor</t>
  </si>
  <si>
    <t xml:space="preserve">Sandeep George Cherian</t>
  </si>
  <si>
    <t xml:space="preserve">Supreen Kaur - ABIA</t>
  </si>
  <si>
    <t xml:space="preserve">DSE</t>
  </si>
  <si>
    <t xml:space="preserve">Tarab Alam - ABIA</t>
  </si>
  <si>
    <t xml:space="preserve">Shubhi Jain - PTP</t>
  </si>
  <si>
    <t xml:space="preserve">Lasya Priya E V S</t>
  </si>
  <si>
    <t xml:space="preserve">Malavika Chatterjee</t>
  </si>
  <si>
    <t xml:space="preserve">Nikhil Choudhary</t>
  </si>
  <si>
    <t xml:space="preserve">Mitvik</t>
  </si>
  <si>
    <t xml:space="preserve">Preksha Goyal </t>
  </si>
  <si>
    <t xml:space="preserve">Priyesh Gupta</t>
  </si>
  <si>
    <t xml:space="preserve">Shubham Bhardwaj - ABIA</t>
  </si>
  <si>
    <t xml:space="preserve">Sanskar Agarwal</t>
  </si>
  <si>
    <t xml:space="preserve">Sagar Kumar</t>
  </si>
  <si>
    <t xml:space="preserve">IIM Kozhikode</t>
  </si>
  <si>
    <t xml:space="preserve">Priya Sabley</t>
  </si>
  <si>
    <t xml:space="preserve">Diptanshu Rajan</t>
  </si>
  <si>
    <t xml:space="preserve">Nishank Goyal</t>
  </si>
  <si>
    <t xml:space="preserve">Arpit Jain - Innovation Brewery</t>
  </si>
  <si>
    <t xml:space="preserve">Ashish Gupta - Operations Analytics</t>
  </si>
  <si>
    <t xml:space="preserve">Sarvesh Pachgade</t>
  </si>
  <si>
    <t xml:space="preserve">IIM Indore</t>
  </si>
  <si>
    <t xml:space="preserve">Mahak - PBS</t>
  </si>
  <si>
    <t xml:space="preserve">Siddharth Goel</t>
  </si>
  <si>
    <t xml:space="preserve">Aditya Singhania</t>
  </si>
  <si>
    <t xml:space="preserve">Amlan Kumar Sahu</t>
  </si>
  <si>
    <t xml:space="preserve">Abhrajit Saha</t>
  </si>
  <si>
    <t xml:space="preserve">Harshit Garg</t>
  </si>
  <si>
    <t xml:space="preserve">Amritash Bharadwaj </t>
  </si>
  <si>
    <t xml:space="preserve">Sunmarg Das </t>
  </si>
  <si>
    <t xml:space="preserve">Vitthal Agarwal - Engine 2</t>
  </si>
  <si>
    <t xml:space="preserve">Cash Working Group</t>
  </si>
  <si>
    <t xml:space="preserve">Akshdeep Bhatia - Operations Analytics</t>
  </si>
  <si>
    <t xml:space="preserve">Meher Changlani - Operations Analytics</t>
  </si>
  <si>
    <t xml:space="preserve">Anjali Sahani</t>
  </si>
  <si>
    <t xml:space="preserve">Pratimesh Singh - Operations Analytics</t>
  </si>
  <si>
    <t xml:space="preserve">Varun Nambiar Ayilliath</t>
  </si>
  <si>
    <t xml:space="preserve">B. Vishnu Sanketh</t>
  </si>
  <si>
    <t xml:space="preserve">Anuj Sindgi</t>
  </si>
  <si>
    <t xml:space="preserve">Pranav Dhananjay Bapat - Innovation Brewery</t>
  </si>
  <si>
    <t xml:space="preserve">Rahul Singla - ABIA</t>
  </si>
  <si>
    <t xml:space="preserve">Shivam, D</t>
  </si>
  <si>
    <t xml:space="preserve">Subhajit Datta - ABIA</t>
  </si>
  <si>
    <t xml:space="preserve">Surjayan Ghosh - Operations Analytics</t>
  </si>
  <si>
    <t xml:space="preserve">Ankit Som </t>
  </si>
  <si>
    <t xml:space="preserve">Ayushi Samaddar </t>
  </si>
  <si>
    <t xml:space="preserve">Sakshi Tuteja </t>
  </si>
  <si>
    <t xml:space="preserve">Sejal Khurana </t>
  </si>
  <si>
    <t xml:space="preserve">ALAN THOMAS - ABIA</t>
  </si>
  <si>
    <t xml:space="preserve">Bhavna Jindal - ABIA</t>
  </si>
  <si>
    <t xml:space="preserve">Yash Prakash Khivasara - Engine 2</t>
  </si>
  <si>
    <t xml:space="preserve">NIT K</t>
  </si>
  <si>
    <t xml:space="preserve">Rohan Krishna Garg - ABIA</t>
  </si>
  <si>
    <t xml:space="preserve">Divya Sahu</t>
  </si>
  <si>
    <t xml:space="preserve">Harishankar S - SoC</t>
  </si>
  <si>
    <t xml:space="preserve">Adithya S - ABIA</t>
  </si>
  <si>
    <t xml:space="preserve">Sneha Sastry Rayadurgam </t>
  </si>
  <si>
    <t xml:space="preserve">NIT Warangal</t>
  </si>
  <si>
    <t xml:space="preserve">Vineet Kanoria</t>
  </si>
  <si>
    <t xml:space="preserve">NITIE</t>
  </si>
  <si>
    <t xml:space="preserve">Kaustubh Nikhil Kulkarni</t>
  </si>
  <si>
    <t xml:space="preserve">Yadav Neelam Rajendra Prasad</t>
  </si>
  <si>
    <t xml:space="preserve">Mohini Thakur </t>
  </si>
  <si>
    <t xml:space="preserve">Himani Karhade</t>
  </si>
  <si>
    <t xml:space="preserve">SCMHRD</t>
  </si>
  <si>
    <t xml:space="preserve">Shrishti Agarwal</t>
  </si>
  <si>
    <t xml:space="preserve">Aritra Mukhopadhyay</t>
  </si>
  <si>
    <t xml:space="preserve">Saloni Bhardwaj</t>
  </si>
  <si>
    <t xml:space="preserve">Prakshi Jain</t>
  </si>
  <si>
    <t xml:space="preserve">Shivani Midha</t>
  </si>
  <si>
    <t xml:space="preserve">Vani Tarika</t>
  </si>
  <si>
    <t xml:space="preserve">Nishtha Ghosh</t>
  </si>
  <si>
    <t xml:space="preserve">Harsh Agrawal</t>
  </si>
  <si>
    <t xml:space="preserve">Yashwant Jain</t>
  </si>
  <si>
    <t xml:space="preserve">Deeksha M L Kamath</t>
  </si>
  <si>
    <t xml:space="preserve">Aanchal Dhanuka</t>
  </si>
  <si>
    <t xml:space="preserve">Falguni Agarwal</t>
  </si>
  <si>
    <t xml:space="preserve">Anagha Suresh Babu</t>
  </si>
  <si>
    <t xml:space="preserve">Tumukunta Niraj Aditya</t>
  </si>
  <si>
    <t xml:space="preserve">SIBM Pune</t>
  </si>
  <si>
    <t xml:space="preserve">Anuja Erandekar</t>
  </si>
  <si>
    <t xml:space="preserve">Harshita Srivastava</t>
  </si>
  <si>
    <t xml:space="preserve">Paul Antony Parokaran</t>
  </si>
  <si>
    <t xml:space="preserve">Sri Harsha</t>
  </si>
  <si>
    <t xml:space="preserve">Raghav Subrahmanya Seethala</t>
  </si>
  <si>
    <t xml:space="preserve">Abhinanda Sabui</t>
  </si>
  <si>
    <t xml:space="preserve">Aseem Milind Raje</t>
  </si>
  <si>
    <t xml:space="preserve">Aniket Ravindranath Sabale</t>
  </si>
  <si>
    <t xml:space="preserve">Aparna Srivastava</t>
  </si>
  <si>
    <t xml:space="preserve">SRM University</t>
  </si>
  <si>
    <t xml:space="preserve">Nishtha Verma</t>
  </si>
  <si>
    <t xml:space="preserve">S Durga Devi</t>
  </si>
  <si>
    <t xml:space="preserve">Aninda Ghosh</t>
  </si>
  <si>
    <t xml:space="preserve">Sarthak Khanduja</t>
  </si>
  <si>
    <t xml:space="preserve">Koushik Bhargav Muthe</t>
  </si>
  <si>
    <t xml:space="preserve">Tuhin Sarkar</t>
  </si>
  <si>
    <t xml:space="preserve">Kumar Aayush</t>
  </si>
  <si>
    <t xml:space="preserve">Atishay Jain</t>
  </si>
  <si>
    <t xml:space="preserve">Avnika shah</t>
  </si>
  <si>
    <t xml:space="preserve">Mishika shukla</t>
  </si>
  <si>
    <t xml:space="preserve">Shubhi Gupta</t>
  </si>
  <si>
    <t xml:space="preserve">ROA</t>
  </si>
  <si>
    <t xml:space="preserve">Crowncy Jenina Almeida</t>
  </si>
  <si>
    <t xml:space="preserve">8-B</t>
  </si>
  <si>
    <t xml:space="preserve">Mount Carmel</t>
  </si>
  <si>
    <t xml:space="preserve">Shilpa Kamaraj</t>
  </si>
  <si>
    <t xml:space="preserve">Bharat Ganesh</t>
  </si>
  <si>
    <t xml:space="preserve">8B</t>
  </si>
  <si>
    <t xml:space="preserve">AGRAWAL Pranjal</t>
  </si>
  <si>
    <t xml:space="preserve">SANKHALA Ashish</t>
  </si>
  <si>
    <t xml:space="preserve">GUPTA Amit Kumar</t>
  </si>
  <si>
    <t xml:space="preserve">SINGH Shivam</t>
  </si>
  <si>
    <t xml:space="preserve">PAWAR AMIT</t>
  </si>
  <si>
    <t xml:space="preserve">PRABHA Lakshmi</t>
  </si>
  <si>
    <t xml:space="preserve">BANSAL Mukul</t>
  </si>
  <si>
    <t xml:space="preserve">PAROHA Anurag</t>
  </si>
  <si>
    <t xml:space="preserve">GUPTA Akash</t>
  </si>
  <si>
    <t xml:space="preserve">CHAUDHARI Tejas</t>
  </si>
  <si>
    <t xml:space="preserve">POTLA HARSHITHA</t>
  </si>
  <si>
    <t xml:space="preserve">People Tech</t>
  </si>
  <si>
    <t xml:space="preserve">LOHIA Ridhima</t>
  </si>
  <si>
    <t xml:space="preserve">PINJARKAR Mithilesh</t>
  </si>
  <si>
    <t xml:space="preserve">Tech logistics</t>
  </si>
  <si>
    <t xml:space="preserve">CHATTERJEE Nabarupa</t>
  </si>
  <si>
    <t xml:space="preserve">Data</t>
  </si>
  <si>
    <t xml:space="preserve">Right before 2020 placement starts</t>
  </si>
  <si>
    <t xml:space="preserve">Sum - Attrition</t>
  </si>
  <si>
    <t xml:space="preserve">Count - Emp Id</t>
  </si>
  <si>
    <t xml:space="preserve">Campus placement proportion</t>
  </si>
  <si>
    <t xml:space="preserve">Growth rate</t>
  </si>
  <si>
    <t xml:space="preserve">Attrition rate(campus)</t>
  </si>
  <si>
    <t xml:space="preserve">Promotion rate</t>
  </si>
  <si>
    <t xml:space="preserve">Attrition rate(overall)</t>
  </si>
  <si>
    <t xml:space="preserve">CP &amp; A</t>
  </si>
  <si>
    <t xml:space="preserve">Ideal</t>
  </si>
  <si>
    <t xml:space="preserve">Normalized</t>
  </si>
  <si>
    <t xml:space="preserve">Population before hiring</t>
  </si>
  <si>
    <t xml:space="preserve">Campus Hiring in year 2021</t>
  </si>
  <si>
    <t xml:space="preserve">Pomoted in 2022</t>
  </si>
  <si>
    <t xml:space="preserve">Attritted in 2022</t>
  </si>
  <si>
    <t xml:space="preserve">Count in year 2022</t>
  </si>
  <si>
    <t xml:space="preserve">Total Requrement afterwards</t>
  </si>
  <si>
    <t xml:space="preserve">Hiring required in 2022</t>
  </si>
  <si>
    <t xml:space="preserve">Campus Hiring required in 2022</t>
  </si>
  <si>
    <t xml:space="preserve">Total</t>
  </si>
  <si>
    <t xml:space="preserve">Current</t>
  </si>
  <si>
    <t xml:space="preserve">Just before 2022</t>
  </si>
  <si>
    <t xml:space="preserve">Hiring</t>
  </si>
  <si>
    <t xml:space="preserve">Current approx</t>
  </si>
  <si>
    <t xml:space="preserve">(empty)</t>
  </si>
  <si>
    <t xml:space="preserve">Total Result</t>
  </si>
  <si>
    <t xml:space="preserve">x</t>
  </si>
  <si>
    <t xml:space="preserve">X+2</t>
  </si>
  <si>
    <t xml:space="preserve">X + 8 – 1</t>
  </si>
  <si>
    <t xml:space="preserve">X + 9 – 0</t>
  </si>
  <si>
    <t xml:space="preserve">Tech</t>
  </si>
  <si>
    <t xml:space="preserve">People tech</t>
  </si>
  <si>
    <t xml:space="preserve">VII</t>
  </si>
  <si>
    <t xml:space="preserve">VIII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</si>
</sst>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\ yy"/>
    <numFmt numFmtId="166" formatCode="0.00%"/>
    <numFmt numFmtId="167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.5"/>
      <color rgb="FFFFFFFF"/>
      <name val="Arial Nova"/>
      <family val="2"/>
      <charset val="1"/>
    </font>
    <font>
      <sz val="9.5"/>
      <color rgb="FF000000"/>
      <name val="Arial Nov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EE7E5"/>
        <bgColor rgb="FFCCFFFF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6" xfId="25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25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8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3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4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6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Relationship Id="rId7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88" createdVersion="3">
  <cacheSource type="worksheet">
    <worksheetSource ref="A1:S289" sheet="Sheet1"/>
  </cacheSource>
  <cacheFields count="19">
    <cacheField name="Name" numFmtId="0">
      <sharedItems containsBlank="1" count="287">
        <s v="Aanchal Dhanuka"/>
        <s v="Aaradhya Dave"/>
        <s v="Abhinanda Sabui"/>
        <s v="Abhisek Mukherjee"/>
        <s v="Abhrajit Saha"/>
        <s v="Adithya S - ABIA"/>
        <s v="Aditya Jawanpuria"/>
        <s v="Aditya Nanda"/>
        <s v="Aditya Shrivastava"/>
        <s v="Aditya Singhania"/>
        <s v="AGRAWAL Pranjal"/>
        <s v="Akanksha Fulzele"/>
        <s v="Akash Arun Gupta"/>
        <s v="Akriti kumawat "/>
        <s v="Akshat Agarwal"/>
        <s v="Akshdeep Bhatia - Operations Analytics"/>
        <s v="Akshun Yadav"/>
        <s v="ALAN THOMAS - ABIA"/>
        <s v="Alind Lahoti"/>
        <s v="Amey Sharma"/>
        <s v="Amit Kumar Gupta"/>
        <s v="Amit Pawar"/>
        <s v="Amlan Kumar Sahu"/>
        <s v="Amrita Dutta"/>
        <s v="Amritash Bharadwaj "/>
        <s v="Anagha Suresh Babu"/>
        <s v="Aniket Ravindranath Sabale"/>
        <s v="Anil Dudi"/>
        <s v="Aninda Ghosh"/>
        <s v="Anirudh Poddar"/>
        <s v="Anjali Sahani"/>
        <s v="Ankit Som "/>
        <s v="Ankit Vashistha"/>
        <s v="Anshik Gupta"/>
        <s v="Anuj Sindgi"/>
        <s v="Anuja Erandekar"/>
        <s v="Anupama Maheshwari"/>
        <s v="Anurag Paroha"/>
        <s v="Anvesh Gunji"/>
        <s v="Aparna Srivastava"/>
        <s v="Apoorvi Srivastava"/>
        <s v="Aravind S Kumar"/>
        <s v="Aritra Mukhopadhyay"/>
        <s v="Arpan Misra"/>
        <s v="Arpit Jain - Innovation Brewery"/>
        <s v="Arunjyoti Das"/>
        <s v="Arushi Gupta"/>
        <s v="Aseem Milind Raje"/>
        <s v="Ashalatha B"/>
        <s v="Ashish Gupta - Operations Analytics"/>
        <s v="Ashutosh Ajit Dikshit"/>
        <s v="Aswathi Nambiar"/>
        <s v="Atishay Jain"/>
        <s v="Atul"/>
        <s v="Avnika shah"/>
        <s v="Ayush Chakraborty"/>
        <s v="Ayush Garg"/>
        <s v="Ayush Singh"/>
        <s v="Ayush Verma"/>
        <s v="Ayushi Samaddar "/>
        <s v="B. Vishnu Sanketh"/>
        <s v="BANSAL Mukul"/>
        <s v="Bharat Chandra Obili"/>
        <s v="Bharat Ganesh"/>
        <s v="Bhavna Jindal - ABIA"/>
        <s v="Bhavya Dhiman"/>
        <s v="Bikram Das"/>
        <s v="Budhaditya Roy"/>
        <s v="Charit Verma"/>
        <s v="CHATTERJEE Nabarupa"/>
        <s v="CHAUDHARI Tejas"/>
        <s v="Chirag Bhattad"/>
        <s v="Crowncy Jenina Almeida"/>
        <s v="Daksh Pratap Singh Pamar"/>
        <s v="Deeksha M L Kamath"/>
        <s v="Deepam Kumar"/>
        <s v="Degala Madhulika"/>
        <s v="Dhwani Jasmin Shah"/>
        <s v="Dipramit Pal"/>
        <s v="Diptanshu Rajan"/>
        <s v="Divya Sahu"/>
        <s v="Ekansh Nareshkumar Garg"/>
        <s v="Esha Prakash Parikh"/>
        <s v="Falguni Agarwal"/>
        <s v="Garima"/>
        <s v="Giraj Gidoya"/>
        <s v="Girish KC"/>
        <s v="GUPTA Akash"/>
        <s v="GUPTA Amit Kumar"/>
        <s v="Hari Shankar Aggarwal"/>
        <s v="Harika Velagala"/>
        <s v="Harishankar S - SoC"/>
        <s v="Harsh Agrawal"/>
        <s v="Harshit Garg"/>
        <s v="Harshita Srivastava"/>
        <s v="Harshitha Potla"/>
        <s v="Hemanth Raja"/>
        <s v="Himani Karhade"/>
        <s v="Ishaan Mahajan"/>
        <s v="Ishank Pahwa"/>
        <s v="Janu Sahana Jeyapalan"/>
        <s v="Jigisha Chittor"/>
        <s v="Joy Ghosh"/>
        <s v="Kalpesh Sharad Pawar"/>
        <s v="Kanika Agarwal"/>
        <s v="Karan Kumar"/>
        <s v="Karan Prashar"/>
        <s v="Kartik Jethava"/>
        <s v="Kartik Sangani"/>
        <s v="Kaustubh Nikhil Kulkarni"/>
        <s v="Koushik Bhargav Muthe"/>
        <s v="Kumar Aayush"/>
        <s v="Lakshmi Prabha A"/>
        <s v="Lakshmipriya P"/>
        <s v="Lasya Priya E V S"/>
        <s v="Laxman Singh Rawat"/>
        <s v="LOHIA Ridhima"/>
        <s v="Mahak - PBS"/>
        <s v="Malavika Chatterjee"/>
        <s v="Manali Sharma"/>
        <s v="Manoj Parmar"/>
        <s v="Mansi Mishra"/>
        <s v="Manthan Jain"/>
        <s v="Mary Joseph"/>
        <s v="Mayank Sultania"/>
        <s v="Mayuri Vibhute"/>
        <s v="Medha Chaudhary"/>
        <s v="Meesala Chanukya"/>
        <s v="Megha Saran"/>
        <s v="Meher Changlani - Operations Analytics"/>
        <s v="Mishika shukla"/>
        <s v="Mithilesh Pinjarkar"/>
        <s v="Mitvik"/>
        <s v="Mohini Thakur "/>
        <s v="Mohit Deshpande"/>
        <s v="Mukul Bansal"/>
        <s v="Naimisha Nalli"/>
        <s v="Najish Muhammed"/>
        <s v="Nandhagopal S"/>
        <s v="Neeraj Thoota"/>
        <s v="Nehal Maheshwari"/>
        <s v="Nikhil Choudhary"/>
        <s v="NIKHIL GOKUL"/>
        <s v="Nikunj Gupta"/>
        <s v="Nikunj Mohota"/>
        <s v="Nischal Mathur "/>
        <s v="Nishank Goyal"/>
        <s v="Nishit Singhal"/>
        <s v="Nishtha Ghosh"/>
        <s v="Nishtha Verma"/>
        <s v="P Sai Uma Raghavendra Darahas"/>
        <s v="PAKSH DHURIA"/>
        <s v="PAROHA Anurag"/>
        <s v="Parth Natekar"/>
        <s v="Paul Antony Parokaran"/>
        <s v="PAWAR AMIT"/>
        <s v="PINJARKAR Mithilesh"/>
        <s v="Piyush Kumar"/>
        <s v="Piyush Pawar"/>
        <s v="POTLA HARSHITHA"/>
        <s v="PRABHA Lakshmi"/>
        <s v="Prafful Goyal"/>
        <s v="Pragya Banthia"/>
        <s v="Prakshi Jain"/>
        <s v="Pranav Dhananjay Bapat - Innovation Brewery"/>
        <s v="Pranjal S Rajawat"/>
        <s v="Pranjali Gajanan Sarap"/>
        <s v="Prashant Singh Chandel"/>
        <s v="Pratik Manghwani"/>
        <s v="Pratimesh Singh - Operations Analytics"/>
        <s v="Praveen Kumar Singh"/>
        <s v="Preksha Goyal "/>
        <s v="Priya Sabley"/>
        <s v="Priyanshu Shekhar Srivastava"/>
        <s v="Priyesh Gupta"/>
        <s v="Pulkit Sharma"/>
        <s v="Puneet Kumar"/>
        <s v="R Sadhvekaa"/>
        <s v="Radhika Sahni"/>
        <s v="Raghav Subrahmanya Seethala"/>
        <s v="Rahul kulkarni"/>
        <s v="Rahul S Babu"/>
        <s v="Rahul Singla - ABIA"/>
        <s v="Rajat Dhananjay Kadam"/>
        <s v="Rajesh Taparia"/>
        <s v="RAVI KOLLA"/>
        <s v="Rituka Bhandari"/>
        <s v="Rohan Jain"/>
        <s v="Rohan Krishna Garg - ABIA"/>
        <s v="Rohan Singh"/>
        <s v="Rohith N Acharya"/>
        <s v="S Durga Devi"/>
        <s v="Sagar Kumar"/>
        <s v="Sahib Singh Chawla"/>
        <s v="Saksham Gupta"/>
        <s v="Sakshi Tuteja "/>
        <s v="Saloni Bhardwaj"/>
        <s v="Samiksha Jain"/>
        <s v="SAMYAK JAIN"/>
        <s v="Sandeep George Cherian"/>
        <s v="Sanjeev Kumar Mishra"/>
        <s v="SANKHALA Ashish"/>
        <s v="Sanskar Agarwal"/>
        <s v="Sarthak Khanduja"/>
        <s v="Sarvani Srividya Vedula"/>
        <s v="Sarvesh Pachgade"/>
        <s v="Saswat Mishra"/>
        <s v="Savitri Sit"/>
        <s v="Sejal Khurana "/>
        <s v="Shardul Suhas Patil"/>
        <s v="Shashank Mohan Byrisetty"/>
        <s v="Shayani Maitra"/>
        <s v="Shayari Devbarman"/>
        <s v="Shilpa Kamaraj"/>
        <s v="Shirish Sharma"/>
        <s v="Shiv Gupta "/>
        <s v="Shivam, D"/>
        <s v="Shivani Midha"/>
        <s v="SHIVANI RAKHEJA"/>
        <s v="Shivendra Gautam"/>
        <s v="Shreya Das"/>
        <s v="Shrinath Bhat"/>
        <s v="Shrishti Agarwal"/>
        <s v="Shubham Bhardwaj - ABIA"/>
        <s v="Shubham Goyal"/>
        <s v="Shubham Kumar"/>
        <s v="Shubhi Gupta"/>
        <s v="Shubhi Jain - PTP"/>
        <s v="Siddarth Ram Hariharan"/>
        <s v="Siddharth Goel"/>
        <s v="Siddharth Thakur"/>
        <s v="Simarpreet Singh"/>
        <s v="SINGH Shivam"/>
        <s v="Siriki Girija Kanaka Sireesha"/>
        <s v="Sneha Sastry Rayadurgam "/>
        <s v="Soham Sen"/>
        <s v="Soumee Guha"/>
        <s v="SOUVIK KUNDU"/>
        <s v="Souvik Masanta"/>
        <s v="Sparsh Bhardwaj"/>
        <s v="Sravya Rumandla"/>
        <s v="Sri Harsha"/>
        <s v="Srikar Mokkapati"/>
        <s v="Subhajit Datta - ABIA"/>
        <s v="Sudhanwa Kulkarni"/>
        <s v="Suhas H M"/>
        <s v="Sunmarg Das "/>
        <s v="Supreen Kaur - ABIA"/>
        <s v="Suraj Malu"/>
        <s v="Surjayan Ghosh - Operations Analytics"/>
        <s v="Sushrut Phadke"/>
        <s v="Sushruti Nihale"/>
        <s v="Swapnil Ravindra Agashe"/>
        <s v="Tamojit Maiti"/>
        <s v="Tanay Sareen"/>
        <s v="Tapas Ranjan Rath"/>
        <s v="Tarab Alam - ABIA"/>
        <s v="Tejas Ishwar Chaudhari"/>
        <s v="Thanushkodi Pannirukai Perumal"/>
        <s v="Tharun S Sriram"/>
        <s v="Thejaswi S"/>
        <s v="Thomas Philip"/>
        <s v="Tuhin Sarkar"/>
        <s v="Tumukunta Niraj Aditya"/>
        <s v="Tushar Mudi"/>
        <s v="Utkarsh Sharma"/>
        <s v="Vaibhav Dixit"/>
        <s v="Vallari Srivastava"/>
        <s v="Vani Tarika"/>
        <s v="Varnita Pasula"/>
        <s v="Varun Nambiar Ayilliath"/>
        <s v="Vedant Bhasin"/>
        <s v="Venkatesh Pakkiriswamy P"/>
        <s v="Vijayabharathi Murugan"/>
        <s v="Vinayak Rastogi"/>
        <s v="Vineet Kanoria"/>
        <s v="Vipul Chandra"/>
        <s v="Vipul Verma"/>
        <s v="Vishal ."/>
        <s v="Vitthal Agarwal - Engine 2"/>
        <s v="Vivek Dhaked"/>
        <s v="Yadav Neelam Rajendra Prasad"/>
        <s v="Yash Prakash Khivasara - Engine 2"/>
        <s v="Yash Sharma"/>
        <s v="Yashwant Jain"/>
        <s v="Yukti Taneja"/>
        <m/>
      </sharedItems>
    </cacheField>
    <cacheField name="Emp Id" numFmtId="0">
      <sharedItems containsBlank="1" containsMixedTypes="1" containsNumber="1" containsInteger="1" minValue="40101311" maxValue="40103124" count="175">
        <n v="40101311"/>
        <n v="40101316"/>
        <n v="40101319"/>
        <n v="40101321"/>
        <n v="40101418"/>
        <n v="40101419"/>
        <n v="40101425"/>
        <n v="40101429"/>
        <n v="40101434"/>
        <n v="40101438"/>
        <n v="40101440"/>
        <n v="40101442"/>
        <n v="40101444"/>
        <n v="40101446"/>
        <n v="40101486"/>
        <n v="40101487"/>
        <n v="40101488"/>
        <n v="40101491"/>
        <n v="40101494"/>
        <n v="40101495"/>
        <n v="40101497"/>
        <n v="40101498"/>
        <n v="40101499"/>
        <n v="40101501"/>
        <n v="40101502"/>
        <n v="40101503"/>
        <n v="40101504"/>
        <n v="40101505"/>
        <n v="40101506"/>
        <n v="40101507"/>
        <n v="40101508"/>
        <n v="40101509"/>
        <n v="40101511"/>
        <n v="40101512"/>
        <n v="40101577"/>
        <n v="40101734"/>
        <n v="40101820"/>
        <n v="40102012"/>
        <n v="40102013"/>
        <n v="40102014"/>
        <n v="40102015"/>
        <n v="40102016"/>
        <n v="40102017"/>
        <n v="40102019"/>
        <n v="40102020"/>
        <n v="40102021"/>
        <n v="40102022"/>
        <n v="40102023"/>
        <n v="40102024"/>
        <n v="40102025"/>
        <n v="40102029"/>
        <n v="40102118"/>
        <n v="40102120"/>
        <n v="40102125"/>
        <n v="40102126"/>
        <n v="40102140"/>
        <n v="40102142"/>
        <n v="40102148"/>
        <n v="40102149"/>
        <n v="40102150"/>
        <n v="40102155"/>
        <n v="40102770"/>
        <n v="40102780"/>
        <n v="40102781"/>
        <n v="40102782"/>
        <n v="40102783"/>
        <n v="40102784"/>
        <n v="40102785"/>
        <n v="40102786"/>
        <n v="40102787"/>
        <n v="40102788"/>
        <n v="40102789"/>
        <n v="40102790"/>
        <n v="40102791"/>
        <n v="40102792"/>
        <n v="40102793"/>
        <n v="40102794"/>
        <n v="40102795"/>
        <n v="40102796"/>
        <n v="40102797"/>
        <n v="40102798"/>
        <n v="40102799"/>
        <n v="40102800"/>
        <n v="40102801"/>
        <n v="40102802"/>
        <n v="40102803"/>
        <n v="40102804"/>
        <n v="40102805"/>
        <n v="40102806"/>
        <n v="40102807"/>
        <n v="40102841"/>
        <n v="40102843"/>
        <n v="40102844"/>
        <n v="40102846"/>
        <n v="40102850"/>
        <n v="40102863"/>
        <n v="40102864"/>
        <n v="40102865"/>
        <n v="40102866"/>
        <n v="40102867"/>
        <n v="40102869"/>
        <n v="40102870"/>
        <n v="40102871"/>
        <n v="40102872"/>
        <n v="40102873"/>
        <n v="40102875"/>
        <n v="40102876"/>
        <n v="40102877"/>
        <n v="40102878"/>
        <n v="40102879"/>
        <n v="40102880"/>
        <n v="40102881"/>
        <n v="40102882"/>
        <n v="40102883"/>
        <n v="40102884"/>
        <n v="40102886"/>
        <n v="40102887"/>
        <n v="40102888"/>
        <n v="40102889"/>
        <n v="40102890"/>
        <n v="40102891"/>
        <n v="40102892"/>
        <n v="40102893"/>
        <n v="40102894"/>
        <n v="40102895"/>
        <n v="40102896"/>
        <n v="40102897"/>
        <n v="40102899"/>
        <n v="40102901"/>
        <n v="40102903"/>
        <n v="40102904"/>
        <n v="40102906"/>
        <n v="40102907"/>
        <n v="40102908"/>
        <n v="40102909"/>
        <n v="40102910"/>
        <n v="40102911"/>
        <n v="40102912"/>
        <n v="40102913"/>
        <n v="40102914"/>
        <n v="40102915"/>
        <n v="40102916"/>
        <n v="40102917"/>
        <n v="40102918"/>
        <n v="40102919"/>
        <n v="40102920"/>
        <n v="40102921"/>
        <n v="40102922"/>
        <n v="40102923"/>
        <n v="40102924"/>
        <n v="40102953"/>
        <n v="40102954"/>
        <n v="40102955"/>
        <n v="40102956"/>
        <n v="40102957"/>
        <n v="40102958"/>
        <n v="40102959"/>
        <n v="40102960"/>
        <n v="40102961"/>
        <n v="40102962"/>
        <n v="40102967"/>
        <n v="40102971"/>
        <n v="40102972"/>
        <n v="40102973"/>
        <n v="40102974"/>
        <n v="40102975"/>
        <n v="40102976"/>
        <n v="40102977"/>
        <n v="40102978"/>
        <n v="40102979"/>
        <n v="40102981"/>
        <n v="40102982"/>
        <n v="40103124"/>
        <s v="NA"/>
        <m/>
      </sharedItems>
    </cacheField>
    <cacheField name="Year of Joining" numFmtId="0">
      <sharedItems containsString="0" containsBlank="1" containsNumber="1" containsInteger="1" minValue="2018" maxValue="2021" count="5">
        <n v="2018"/>
        <n v="2019"/>
        <n v="2020"/>
        <n v="2021"/>
        <m/>
      </sharedItems>
    </cacheField>
    <cacheField name="Joined" numFmtId="0">
      <sharedItems count="3">
        <s v="(Yes/No)"/>
        <s v="No"/>
        <s v="Yes"/>
      </sharedItems>
    </cacheField>
    <cacheField name="Role" numFmtId="0">
      <sharedItems count="3">
        <s v="(IC/Mgr)"/>
        <s v="IC"/>
        <s v="Mgr"/>
      </sharedItems>
    </cacheField>
    <cacheField name="Joining Function" numFmtId="0">
      <sharedItems containsBlank="1" count="6">
        <s v="GAC"/>
        <s v="GPSS"/>
        <s v="Operations"/>
        <s v="Others"/>
        <s v="Technology"/>
        <m/>
      </sharedItems>
    </cacheField>
    <cacheField name="Joining Tower" numFmtId="0">
      <sharedItems containsBlank="1" count="22">
        <s v="ATR"/>
        <s v="Automation"/>
        <s v="Cash Working Group"/>
        <s v="Command Centre"/>
        <s v="Compliance"/>
        <s v="CP&amp;A"/>
        <s v="CX"/>
        <s v="Cyber Security Operations"/>
        <s v="FP&amp;A"/>
        <s v="GAC"/>
        <s v="GPSS"/>
        <s v="Innovation Brewery"/>
        <s v="IT"/>
        <s v="Operation Analytics"/>
        <s v="PBS"/>
        <s v="People"/>
        <s v="People Tech"/>
        <s v="PPM"/>
        <s v="PTP"/>
        <s v="ROA"/>
        <s v="Tech logistics"/>
        <m/>
      </sharedItems>
    </cacheField>
    <cacheField name="Hiring Band" numFmtId="0">
      <sharedItems containsBlank="1" count="9">
        <s v="5B"/>
        <s v="6A"/>
        <s v="6B"/>
        <s v="7A"/>
        <s v="7B"/>
        <s v="8-B"/>
        <s v="8A"/>
        <s v="8B"/>
        <m/>
      </sharedItems>
    </cacheField>
    <cacheField name="Path of Joining" numFmtId="0">
      <sharedItems containsBlank="1" count="3">
        <s v="Direct Hire"/>
        <s v="PPO"/>
        <m/>
      </sharedItems>
    </cacheField>
    <cacheField name="College" numFmtId="0">
      <sharedItems containsBlank="1" count="37">
        <s v="Amity"/>
        <s v="Christ College"/>
        <s v="DSE"/>
        <s v="Great Lakes"/>
        <s v="IIM Ahmedabad"/>
        <s v="IIM Bangalore"/>
        <s v="IIM Calcutta"/>
        <s v="IIM Indore"/>
        <s v="IIM Kozhikode"/>
        <s v="IIM Lucknow"/>
        <s v="IIM Udaipur"/>
        <s v="IISc Bangalore"/>
        <s v="IIT BHU"/>
        <s v="IIT Bombay"/>
        <s v="IIT Delhi"/>
        <s v="IIT Kanpur"/>
        <s v="IIT Kharagpur"/>
        <s v="IIT Madras"/>
        <s v="IIT Roorkee"/>
        <s v="ISB"/>
        <s v="ISI Kolkata"/>
        <s v="Madras School Of Economics"/>
        <s v="Mount Carmel"/>
        <s v="NIT K"/>
        <s v="NIT Trichy"/>
        <s v="NIT Warangal"/>
        <s v="NITC"/>
        <s v="NITIE"/>
        <s v="NITK"/>
        <s v="NITW"/>
        <s v="RCEW"/>
        <s v="SCMHRD"/>
        <s v="SDA Bocconi"/>
        <s v="SIBM Pune"/>
        <s v="SIMB"/>
        <s v="SRM University"/>
        <m/>
      </sharedItems>
    </cacheField>
    <cacheField name="College Type" numFmtId="0">
      <sharedItems containsBlank="1" count="7">
        <s v="Commerce"/>
        <s v="Economics"/>
        <s v="Engineering"/>
        <s v="Management"/>
        <s v="Maths"/>
        <s v="Science"/>
        <m/>
      </sharedItems>
    </cacheField>
    <cacheField name="College Tier" numFmtId="0">
      <sharedItems containsString="0" containsBlank="1" containsNumber="1" containsInteger="1" minValue="1" maxValue="3" count="4">
        <n v="1"/>
        <n v="2"/>
        <n v="3"/>
        <m/>
      </sharedItems>
    </cacheField>
    <cacheField name="Gender" numFmtId="0">
      <sharedItems containsBlank="1" count="3">
        <s v="F"/>
        <s v="M"/>
        <m/>
      </sharedItems>
    </cacheField>
    <cacheField name="Current Band" numFmtId="0">
      <sharedItems containsBlank="1" count="13">
        <s v="5B"/>
        <s v="6A"/>
        <s v="6B"/>
        <s v="7A"/>
        <s v="7B"/>
        <s v="8A"/>
        <s v="NA"/>
        <s v="VI-A"/>
        <s v="VI-B"/>
        <s v="VII-A"/>
        <s v="VII-B"/>
        <e v="#N/A"/>
        <m/>
      </sharedItems>
    </cacheField>
    <cacheField name="Attrition" numFmtId="0">
      <sharedItems containsString="0" containsBlank="1" containsNumber="1" containsInteger="1" minValue="0" maxValue="1" count="3">
        <n v="0"/>
        <n v="1"/>
        <m/>
      </sharedItems>
    </cacheField>
    <cacheField name="DOL" numFmtId="0">
      <sharedItems containsDate="1" containsBlank="1" containsMixedTypes="1" minDate="2019-09-17T00:00:00" maxDate="2021-04-01T00:00:00" count="24">
        <d v="2019-09-17T00:00:00"/>
        <d v="2020-01-05T00:00:00"/>
        <d v="2020-03-06T00:00:00"/>
        <d v="2020-03-29T00:00:00"/>
        <d v="2020-05-01T00:00:00"/>
        <d v="2020-06-29T00:00:00"/>
        <d v="2020-08-27T00:00:00"/>
        <d v="2020-09-09T00:00:00"/>
        <d v="2020-10-07T00:00:00"/>
        <d v="2020-10-12T00:00:00"/>
        <d v="2020-10-30T00:00:00"/>
        <d v="2020-11-04T00:00:00"/>
        <d v="2020-11-06T00:00:00"/>
        <d v="2020-11-13T00:00:00"/>
        <d v="2020-12-09T00:00:00"/>
        <d v="2020-12-30T00:00:00"/>
        <d v="2021-01-21T00:00:00"/>
        <d v="2021-01-25T00:00:00"/>
        <d v="2021-02-26T00:00:00"/>
        <d v="2021-03-17T00:00:00"/>
        <d v="2021-03-31T00:00:00"/>
        <d v="2021-04-01T00:00:00"/>
        <s v="NA"/>
        <m/>
      </sharedItems>
    </cacheField>
    <cacheField name="Year of Leaving" numFmtId="0">
      <sharedItems containsString="0" containsBlank="1" containsNumber="1" containsInteger="1" minValue="2019" maxValue="2021" count="4">
        <n v="2019"/>
        <n v="2020"/>
        <n v="2021"/>
        <m/>
      </sharedItems>
    </cacheField>
    <cacheField name="Regrettable" numFmtId="0">
      <sharedItems containsBlank="1" count="4">
        <s v="NA"/>
        <s v="Non Regrettable"/>
        <s v="Regrettable"/>
        <m/>
      </sharedItems>
    </cacheField>
    <cacheField name="Reason for Leaving" numFmtId="0">
      <sharedItems containsBlank="1" count="7">
        <s v="Career Growth/Opportu"/>
        <s v="Mutual Agreement"/>
        <s v="NA"/>
        <s v="Personal reason"/>
        <s v="Return to School"/>
        <s v="Work/Life balance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8">
  <r>
    <x v="286"/>
    <x v="174"/>
    <x v="4"/>
    <x v="0"/>
    <x v="0"/>
    <x v="5"/>
    <x v="21"/>
    <x v="8"/>
    <x v="2"/>
    <x v="36"/>
    <x v="6"/>
    <x v="3"/>
    <x v="2"/>
    <x v="12"/>
    <x v="2"/>
    <x v="23"/>
    <x v="3"/>
    <x v="3"/>
    <x v="6"/>
  </r>
  <r>
    <x v="38"/>
    <x v="41"/>
    <x v="1"/>
    <x v="2"/>
    <x v="1"/>
    <x v="1"/>
    <x v="9"/>
    <x v="1"/>
    <x v="0"/>
    <x v="5"/>
    <x v="3"/>
    <x v="0"/>
    <x v="1"/>
    <x v="9"/>
    <x v="0"/>
    <x v="22"/>
    <x v="3"/>
    <x v="0"/>
    <x v="2"/>
  </r>
  <r>
    <x v="120"/>
    <x v="52"/>
    <x v="1"/>
    <x v="2"/>
    <x v="1"/>
    <x v="0"/>
    <x v="9"/>
    <x v="4"/>
    <x v="0"/>
    <x v="13"/>
    <x v="2"/>
    <x v="0"/>
    <x v="1"/>
    <x v="10"/>
    <x v="0"/>
    <x v="22"/>
    <x v="3"/>
    <x v="0"/>
    <x v="2"/>
  </r>
  <r>
    <x v="240"/>
    <x v="39"/>
    <x v="1"/>
    <x v="2"/>
    <x v="1"/>
    <x v="2"/>
    <x v="18"/>
    <x v="1"/>
    <x v="0"/>
    <x v="6"/>
    <x v="3"/>
    <x v="0"/>
    <x v="0"/>
    <x v="9"/>
    <x v="0"/>
    <x v="22"/>
    <x v="3"/>
    <x v="0"/>
    <x v="2"/>
  </r>
  <r>
    <x v="45"/>
    <x v="45"/>
    <x v="1"/>
    <x v="2"/>
    <x v="1"/>
    <x v="2"/>
    <x v="5"/>
    <x v="1"/>
    <x v="0"/>
    <x v="5"/>
    <x v="3"/>
    <x v="0"/>
    <x v="1"/>
    <x v="9"/>
    <x v="0"/>
    <x v="22"/>
    <x v="3"/>
    <x v="0"/>
    <x v="2"/>
  </r>
  <r>
    <x v="214"/>
    <x v="48"/>
    <x v="1"/>
    <x v="2"/>
    <x v="1"/>
    <x v="2"/>
    <x v="0"/>
    <x v="1"/>
    <x v="0"/>
    <x v="5"/>
    <x v="3"/>
    <x v="0"/>
    <x v="1"/>
    <x v="9"/>
    <x v="0"/>
    <x v="22"/>
    <x v="3"/>
    <x v="0"/>
    <x v="2"/>
  </r>
  <r>
    <x v="242"/>
    <x v="50"/>
    <x v="1"/>
    <x v="2"/>
    <x v="2"/>
    <x v="2"/>
    <x v="5"/>
    <x v="1"/>
    <x v="0"/>
    <x v="19"/>
    <x v="3"/>
    <x v="0"/>
    <x v="1"/>
    <x v="7"/>
    <x v="0"/>
    <x v="22"/>
    <x v="3"/>
    <x v="0"/>
    <x v="2"/>
  </r>
  <r>
    <x v="32"/>
    <x v="37"/>
    <x v="1"/>
    <x v="2"/>
    <x v="1"/>
    <x v="0"/>
    <x v="9"/>
    <x v="1"/>
    <x v="0"/>
    <x v="3"/>
    <x v="3"/>
    <x v="2"/>
    <x v="1"/>
    <x v="9"/>
    <x v="0"/>
    <x v="22"/>
    <x v="3"/>
    <x v="0"/>
    <x v="2"/>
  </r>
  <r>
    <x v="51"/>
    <x v="38"/>
    <x v="1"/>
    <x v="2"/>
    <x v="1"/>
    <x v="2"/>
    <x v="14"/>
    <x v="4"/>
    <x v="0"/>
    <x v="3"/>
    <x v="3"/>
    <x v="2"/>
    <x v="0"/>
    <x v="10"/>
    <x v="0"/>
    <x v="22"/>
    <x v="3"/>
    <x v="0"/>
    <x v="2"/>
  </r>
  <r>
    <x v="186"/>
    <x v="47"/>
    <x v="1"/>
    <x v="2"/>
    <x v="1"/>
    <x v="2"/>
    <x v="5"/>
    <x v="4"/>
    <x v="0"/>
    <x v="3"/>
    <x v="3"/>
    <x v="2"/>
    <x v="0"/>
    <x v="9"/>
    <x v="0"/>
    <x v="22"/>
    <x v="3"/>
    <x v="0"/>
    <x v="2"/>
  </r>
  <r>
    <x v="66"/>
    <x v="57"/>
    <x v="1"/>
    <x v="2"/>
    <x v="1"/>
    <x v="0"/>
    <x v="9"/>
    <x v="4"/>
    <x v="0"/>
    <x v="17"/>
    <x v="2"/>
    <x v="0"/>
    <x v="1"/>
    <x v="10"/>
    <x v="0"/>
    <x v="22"/>
    <x v="3"/>
    <x v="0"/>
    <x v="2"/>
  </r>
  <r>
    <x v="16"/>
    <x v="60"/>
    <x v="1"/>
    <x v="2"/>
    <x v="1"/>
    <x v="4"/>
    <x v="12"/>
    <x v="4"/>
    <x v="0"/>
    <x v="17"/>
    <x v="2"/>
    <x v="0"/>
    <x v="1"/>
    <x v="9"/>
    <x v="0"/>
    <x v="22"/>
    <x v="3"/>
    <x v="0"/>
    <x v="2"/>
  </r>
  <r>
    <x v="71"/>
    <x v="56"/>
    <x v="1"/>
    <x v="2"/>
    <x v="1"/>
    <x v="0"/>
    <x v="9"/>
    <x v="4"/>
    <x v="0"/>
    <x v="17"/>
    <x v="2"/>
    <x v="0"/>
    <x v="1"/>
    <x v="9"/>
    <x v="0"/>
    <x v="22"/>
    <x v="3"/>
    <x v="0"/>
    <x v="2"/>
  </r>
  <r>
    <x v="20"/>
    <x v="40"/>
    <x v="1"/>
    <x v="2"/>
    <x v="1"/>
    <x v="0"/>
    <x v="9"/>
    <x v="2"/>
    <x v="0"/>
    <x v="19"/>
    <x v="3"/>
    <x v="0"/>
    <x v="1"/>
    <x v="8"/>
    <x v="1"/>
    <x v="19"/>
    <x v="2"/>
    <x v="2"/>
    <x v="0"/>
  </r>
  <r>
    <x v="280"/>
    <x v="42"/>
    <x v="1"/>
    <x v="2"/>
    <x v="1"/>
    <x v="2"/>
    <x v="5"/>
    <x v="1"/>
    <x v="0"/>
    <x v="5"/>
    <x v="3"/>
    <x v="0"/>
    <x v="1"/>
    <x v="9"/>
    <x v="0"/>
    <x v="22"/>
    <x v="3"/>
    <x v="0"/>
    <x v="2"/>
  </r>
  <r>
    <x v="137"/>
    <x v="43"/>
    <x v="1"/>
    <x v="2"/>
    <x v="2"/>
    <x v="2"/>
    <x v="6"/>
    <x v="1"/>
    <x v="0"/>
    <x v="6"/>
    <x v="3"/>
    <x v="0"/>
    <x v="1"/>
    <x v="9"/>
    <x v="0"/>
    <x v="22"/>
    <x v="3"/>
    <x v="0"/>
    <x v="2"/>
  </r>
  <r>
    <x v="278"/>
    <x v="44"/>
    <x v="1"/>
    <x v="2"/>
    <x v="2"/>
    <x v="2"/>
    <x v="6"/>
    <x v="1"/>
    <x v="0"/>
    <x v="5"/>
    <x v="3"/>
    <x v="0"/>
    <x v="1"/>
    <x v="9"/>
    <x v="0"/>
    <x v="22"/>
    <x v="3"/>
    <x v="0"/>
    <x v="2"/>
  </r>
  <r>
    <x v="238"/>
    <x v="58"/>
    <x v="1"/>
    <x v="2"/>
    <x v="1"/>
    <x v="0"/>
    <x v="9"/>
    <x v="4"/>
    <x v="0"/>
    <x v="20"/>
    <x v="4"/>
    <x v="1"/>
    <x v="1"/>
    <x v="11"/>
    <x v="1"/>
    <x v="16"/>
    <x v="2"/>
    <x v="2"/>
    <x v="0"/>
  </r>
  <r>
    <x v="23"/>
    <x v="59"/>
    <x v="1"/>
    <x v="2"/>
    <x v="1"/>
    <x v="0"/>
    <x v="9"/>
    <x v="4"/>
    <x v="0"/>
    <x v="20"/>
    <x v="4"/>
    <x v="1"/>
    <x v="0"/>
    <x v="10"/>
    <x v="0"/>
    <x v="22"/>
    <x v="3"/>
    <x v="0"/>
    <x v="2"/>
  </r>
  <r>
    <x v="81"/>
    <x v="53"/>
    <x v="1"/>
    <x v="2"/>
    <x v="1"/>
    <x v="2"/>
    <x v="3"/>
    <x v="4"/>
    <x v="0"/>
    <x v="17"/>
    <x v="2"/>
    <x v="0"/>
    <x v="1"/>
    <x v="10"/>
    <x v="0"/>
    <x v="22"/>
    <x v="3"/>
    <x v="0"/>
    <x v="2"/>
  </r>
  <r>
    <x v="211"/>
    <x v="54"/>
    <x v="1"/>
    <x v="2"/>
    <x v="1"/>
    <x v="2"/>
    <x v="8"/>
    <x v="4"/>
    <x v="0"/>
    <x v="21"/>
    <x v="1"/>
    <x v="1"/>
    <x v="0"/>
    <x v="9"/>
    <x v="0"/>
    <x v="22"/>
    <x v="3"/>
    <x v="0"/>
    <x v="2"/>
  </r>
  <r>
    <x v="56"/>
    <x v="7"/>
    <x v="1"/>
    <x v="2"/>
    <x v="1"/>
    <x v="0"/>
    <x v="9"/>
    <x v="4"/>
    <x v="1"/>
    <x v="17"/>
    <x v="2"/>
    <x v="0"/>
    <x v="1"/>
    <x v="10"/>
    <x v="0"/>
    <x v="22"/>
    <x v="3"/>
    <x v="0"/>
    <x v="2"/>
  </r>
  <r>
    <x v="96"/>
    <x v="10"/>
    <x v="1"/>
    <x v="2"/>
    <x v="2"/>
    <x v="2"/>
    <x v="1"/>
    <x v="4"/>
    <x v="1"/>
    <x v="13"/>
    <x v="2"/>
    <x v="0"/>
    <x v="1"/>
    <x v="8"/>
    <x v="0"/>
    <x v="22"/>
    <x v="3"/>
    <x v="0"/>
    <x v="2"/>
  </r>
  <r>
    <x v="7"/>
    <x v="13"/>
    <x v="1"/>
    <x v="2"/>
    <x v="1"/>
    <x v="0"/>
    <x v="9"/>
    <x v="4"/>
    <x v="1"/>
    <x v="17"/>
    <x v="2"/>
    <x v="0"/>
    <x v="1"/>
    <x v="9"/>
    <x v="0"/>
    <x v="22"/>
    <x v="3"/>
    <x v="0"/>
    <x v="2"/>
  </r>
  <r>
    <x v="200"/>
    <x v="35"/>
    <x v="1"/>
    <x v="2"/>
    <x v="1"/>
    <x v="0"/>
    <x v="9"/>
    <x v="1"/>
    <x v="1"/>
    <x v="11"/>
    <x v="5"/>
    <x v="0"/>
    <x v="1"/>
    <x v="9"/>
    <x v="0"/>
    <x v="22"/>
    <x v="3"/>
    <x v="0"/>
    <x v="2"/>
  </r>
  <r>
    <x v="139"/>
    <x v="3"/>
    <x v="1"/>
    <x v="2"/>
    <x v="2"/>
    <x v="2"/>
    <x v="6"/>
    <x v="1"/>
    <x v="1"/>
    <x v="4"/>
    <x v="3"/>
    <x v="0"/>
    <x v="1"/>
    <x v="8"/>
    <x v="0"/>
    <x v="22"/>
    <x v="3"/>
    <x v="0"/>
    <x v="2"/>
  </r>
  <r>
    <x v="33"/>
    <x v="5"/>
    <x v="1"/>
    <x v="2"/>
    <x v="1"/>
    <x v="0"/>
    <x v="9"/>
    <x v="4"/>
    <x v="1"/>
    <x v="13"/>
    <x v="2"/>
    <x v="0"/>
    <x v="1"/>
    <x v="9"/>
    <x v="0"/>
    <x v="22"/>
    <x v="3"/>
    <x v="0"/>
    <x v="2"/>
  </r>
  <r>
    <x v="19"/>
    <x v="11"/>
    <x v="1"/>
    <x v="2"/>
    <x v="1"/>
    <x v="2"/>
    <x v="17"/>
    <x v="4"/>
    <x v="1"/>
    <x v="13"/>
    <x v="2"/>
    <x v="0"/>
    <x v="1"/>
    <x v="6"/>
    <x v="1"/>
    <x v="10"/>
    <x v="1"/>
    <x v="1"/>
    <x v="0"/>
  </r>
  <r>
    <x v="8"/>
    <x v="12"/>
    <x v="1"/>
    <x v="2"/>
    <x v="1"/>
    <x v="4"/>
    <x v="7"/>
    <x v="4"/>
    <x v="1"/>
    <x v="13"/>
    <x v="2"/>
    <x v="0"/>
    <x v="1"/>
    <x v="9"/>
    <x v="0"/>
    <x v="22"/>
    <x v="3"/>
    <x v="0"/>
    <x v="2"/>
  </r>
  <r>
    <x v="107"/>
    <x v="51"/>
    <x v="1"/>
    <x v="2"/>
    <x v="1"/>
    <x v="2"/>
    <x v="17"/>
    <x v="4"/>
    <x v="1"/>
    <x v="13"/>
    <x v="2"/>
    <x v="0"/>
    <x v="1"/>
    <x v="9"/>
    <x v="0"/>
    <x v="22"/>
    <x v="3"/>
    <x v="0"/>
    <x v="2"/>
  </r>
  <r>
    <x v="212"/>
    <x v="0"/>
    <x v="1"/>
    <x v="2"/>
    <x v="2"/>
    <x v="2"/>
    <x v="17"/>
    <x v="1"/>
    <x v="1"/>
    <x v="4"/>
    <x v="3"/>
    <x v="0"/>
    <x v="0"/>
    <x v="8"/>
    <x v="0"/>
    <x v="22"/>
    <x v="3"/>
    <x v="0"/>
    <x v="2"/>
  </r>
  <r>
    <x v="220"/>
    <x v="1"/>
    <x v="1"/>
    <x v="2"/>
    <x v="1"/>
    <x v="0"/>
    <x v="9"/>
    <x v="1"/>
    <x v="1"/>
    <x v="6"/>
    <x v="3"/>
    <x v="0"/>
    <x v="0"/>
    <x v="9"/>
    <x v="0"/>
    <x v="22"/>
    <x v="3"/>
    <x v="0"/>
    <x v="2"/>
  </r>
  <r>
    <x v="210"/>
    <x v="2"/>
    <x v="1"/>
    <x v="2"/>
    <x v="1"/>
    <x v="2"/>
    <x v="5"/>
    <x v="1"/>
    <x v="1"/>
    <x v="4"/>
    <x v="3"/>
    <x v="0"/>
    <x v="1"/>
    <x v="9"/>
    <x v="0"/>
    <x v="22"/>
    <x v="3"/>
    <x v="0"/>
    <x v="2"/>
  </r>
  <r>
    <x v="36"/>
    <x v="6"/>
    <x v="1"/>
    <x v="2"/>
    <x v="1"/>
    <x v="0"/>
    <x v="9"/>
    <x v="4"/>
    <x v="1"/>
    <x v="21"/>
    <x v="1"/>
    <x v="1"/>
    <x v="0"/>
    <x v="10"/>
    <x v="0"/>
    <x v="22"/>
    <x v="3"/>
    <x v="0"/>
    <x v="2"/>
  </r>
  <r>
    <x v="245"/>
    <x v="8"/>
    <x v="1"/>
    <x v="2"/>
    <x v="1"/>
    <x v="0"/>
    <x v="9"/>
    <x v="1"/>
    <x v="1"/>
    <x v="11"/>
    <x v="5"/>
    <x v="0"/>
    <x v="1"/>
    <x v="9"/>
    <x v="0"/>
    <x v="22"/>
    <x v="3"/>
    <x v="0"/>
    <x v="2"/>
  </r>
  <r>
    <x v="248"/>
    <x v="9"/>
    <x v="1"/>
    <x v="2"/>
    <x v="1"/>
    <x v="0"/>
    <x v="9"/>
    <x v="4"/>
    <x v="1"/>
    <x v="13"/>
    <x v="2"/>
    <x v="0"/>
    <x v="1"/>
    <x v="10"/>
    <x v="0"/>
    <x v="22"/>
    <x v="3"/>
    <x v="0"/>
    <x v="2"/>
  </r>
  <r>
    <x v="128"/>
    <x v="4"/>
    <x v="1"/>
    <x v="2"/>
    <x v="1"/>
    <x v="0"/>
    <x v="9"/>
    <x v="4"/>
    <x v="1"/>
    <x v="21"/>
    <x v="1"/>
    <x v="1"/>
    <x v="0"/>
    <x v="10"/>
    <x v="0"/>
    <x v="22"/>
    <x v="3"/>
    <x v="0"/>
    <x v="2"/>
  </r>
  <r>
    <x v="250"/>
    <x v="15"/>
    <x v="0"/>
    <x v="2"/>
    <x v="1"/>
    <x v="0"/>
    <x v="9"/>
    <x v="3"/>
    <x v="0"/>
    <x v="13"/>
    <x v="2"/>
    <x v="0"/>
    <x v="1"/>
    <x v="8"/>
    <x v="0"/>
    <x v="22"/>
    <x v="3"/>
    <x v="0"/>
    <x v="2"/>
  </r>
  <r>
    <x v="100"/>
    <x v="17"/>
    <x v="0"/>
    <x v="2"/>
    <x v="1"/>
    <x v="0"/>
    <x v="9"/>
    <x v="3"/>
    <x v="0"/>
    <x v="17"/>
    <x v="2"/>
    <x v="0"/>
    <x v="0"/>
    <x v="9"/>
    <x v="0"/>
    <x v="22"/>
    <x v="3"/>
    <x v="0"/>
    <x v="2"/>
  </r>
  <r>
    <x v="244"/>
    <x v="22"/>
    <x v="0"/>
    <x v="2"/>
    <x v="1"/>
    <x v="0"/>
    <x v="9"/>
    <x v="4"/>
    <x v="0"/>
    <x v="17"/>
    <x v="2"/>
    <x v="0"/>
    <x v="1"/>
    <x v="6"/>
    <x v="1"/>
    <x v="13"/>
    <x v="1"/>
    <x v="2"/>
    <x v="0"/>
  </r>
  <r>
    <x v="29"/>
    <x v="14"/>
    <x v="0"/>
    <x v="2"/>
    <x v="1"/>
    <x v="0"/>
    <x v="9"/>
    <x v="4"/>
    <x v="0"/>
    <x v="21"/>
    <x v="1"/>
    <x v="1"/>
    <x v="1"/>
    <x v="9"/>
    <x v="0"/>
    <x v="22"/>
    <x v="3"/>
    <x v="0"/>
    <x v="2"/>
  </r>
  <r>
    <x v="40"/>
    <x v="18"/>
    <x v="0"/>
    <x v="2"/>
    <x v="1"/>
    <x v="0"/>
    <x v="9"/>
    <x v="4"/>
    <x v="0"/>
    <x v="21"/>
    <x v="1"/>
    <x v="1"/>
    <x v="0"/>
    <x v="6"/>
    <x v="1"/>
    <x v="2"/>
    <x v="1"/>
    <x v="2"/>
    <x v="4"/>
  </r>
  <r>
    <x v="251"/>
    <x v="32"/>
    <x v="0"/>
    <x v="2"/>
    <x v="1"/>
    <x v="0"/>
    <x v="9"/>
    <x v="4"/>
    <x v="0"/>
    <x v="13"/>
    <x v="2"/>
    <x v="0"/>
    <x v="0"/>
    <x v="6"/>
    <x v="1"/>
    <x v="7"/>
    <x v="1"/>
    <x v="2"/>
    <x v="0"/>
  </r>
  <r>
    <x v="185"/>
    <x v="34"/>
    <x v="0"/>
    <x v="2"/>
    <x v="1"/>
    <x v="0"/>
    <x v="9"/>
    <x v="2"/>
    <x v="0"/>
    <x v="17"/>
    <x v="2"/>
    <x v="0"/>
    <x v="1"/>
    <x v="7"/>
    <x v="0"/>
    <x v="22"/>
    <x v="3"/>
    <x v="0"/>
    <x v="2"/>
  </r>
  <r>
    <x v="269"/>
    <x v="33"/>
    <x v="0"/>
    <x v="2"/>
    <x v="1"/>
    <x v="0"/>
    <x v="9"/>
    <x v="4"/>
    <x v="0"/>
    <x v="21"/>
    <x v="1"/>
    <x v="1"/>
    <x v="0"/>
    <x v="9"/>
    <x v="0"/>
    <x v="22"/>
    <x v="3"/>
    <x v="0"/>
    <x v="2"/>
  </r>
  <r>
    <x v="228"/>
    <x v="20"/>
    <x v="0"/>
    <x v="2"/>
    <x v="1"/>
    <x v="0"/>
    <x v="9"/>
    <x v="3"/>
    <x v="0"/>
    <x v="17"/>
    <x v="2"/>
    <x v="0"/>
    <x v="1"/>
    <x v="8"/>
    <x v="0"/>
    <x v="22"/>
    <x v="3"/>
    <x v="0"/>
    <x v="2"/>
  </r>
  <r>
    <x v="113"/>
    <x v="23"/>
    <x v="0"/>
    <x v="2"/>
    <x v="1"/>
    <x v="0"/>
    <x v="9"/>
    <x v="4"/>
    <x v="0"/>
    <x v="17"/>
    <x v="2"/>
    <x v="0"/>
    <x v="0"/>
    <x v="9"/>
    <x v="0"/>
    <x v="22"/>
    <x v="3"/>
    <x v="0"/>
    <x v="2"/>
  </r>
  <r>
    <x v="140"/>
    <x v="24"/>
    <x v="0"/>
    <x v="2"/>
    <x v="1"/>
    <x v="0"/>
    <x v="9"/>
    <x v="4"/>
    <x v="0"/>
    <x v="17"/>
    <x v="2"/>
    <x v="0"/>
    <x v="0"/>
    <x v="9"/>
    <x v="0"/>
    <x v="22"/>
    <x v="3"/>
    <x v="0"/>
    <x v="2"/>
  </r>
  <r>
    <x v="46"/>
    <x v="19"/>
    <x v="0"/>
    <x v="2"/>
    <x v="1"/>
    <x v="0"/>
    <x v="9"/>
    <x v="4"/>
    <x v="0"/>
    <x v="21"/>
    <x v="1"/>
    <x v="1"/>
    <x v="0"/>
    <x v="9"/>
    <x v="0"/>
    <x v="22"/>
    <x v="3"/>
    <x v="0"/>
    <x v="2"/>
  </r>
  <r>
    <x v="158"/>
    <x v="26"/>
    <x v="0"/>
    <x v="2"/>
    <x v="1"/>
    <x v="0"/>
    <x v="9"/>
    <x v="3"/>
    <x v="0"/>
    <x v="21"/>
    <x v="1"/>
    <x v="1"/>
    <x v="1"/>
    <x v="9"/>
    <x v="0"/>
    <x v="22"/>
    <x v="3"/>
    <x v="0"/>
    <x v="2"/>
  </r>
  <r>
    <x v="180"/>
    <x v="28"/>
    <x v="0"/>
    <x v="2"/>
    <x v="1"/>
    <x v="0"/>
    <x v="9"/>
    <x v="3"/>
    <x v="0"/>
    <x v="21"/>
    <x v="1"/>
    <x v="1"/>
    <x v="1"/>
    <x v="6"/>
    <x v="1"/>
    <x v="1"/>
    <x v="1"/>
    <x v="2"/>
    <x v="4"/>
  </r>
  <r>
    <x v="235"/>
    <x v="30"/>
    <x v="0"/>
    <x v="2"/>
    <x v="1"/>
    <x v="0"/>
    <x v="9"/>
    <x v="4"/>
    <x v="0"/>
    <x v="21"/>
    <x v="1"/>
    <x v="1"/>
    <x v="1"/>
    <x v="9"/>
    <x v="0"/>
    <x v="22"/>
    <x v="3"/>
    <x v="0"/>
    <x v="2"/>
  </r>
  <r>
    <x v="108"/>
    <x v="21"/>
    <x v="0"/>
    <x v="2"/>
    <x v="1"/>
    <x v="0"/>
    <x v="9"/>
    <x v="3"/>
    <x v="1"/>
    <x v="17"/>
    <x v="2"/>
    <x v="0"/>
    <x v="1"/>
    <x v="9"/>
    <x v="0"/>
    <x v="22"/>
    <x v="3"/>
    <x v="0"/>
    <x v="2"/>
  </r>
  <r>
    <x v="75"/>
    <x v="16"/>
    <x v="0"/>
    <x v="2"/>
    <x v="1"/>
    <x v="0"/>
    <x v="9"/>
    <x v="3"/>
    <x v="1"/>
    <x v="21"/>
    <x v="1"/>
    <x v="1"/>
    <x v="1"/>
    <x v="6"/>
    <x v="1"/>
    <x v="5"/>
    <x v="1"/>
    <x v="2"/>
    <x v="0"/>
  </r>
  <r>
    <x v="207"/>
    <x v="29"/>
    <x v="0"/>
    <x v="2"/>
    <x v="1"/>
    <x v="0"/>
    <x v="9"/>
    <x v="4"/>
    <x v="1"/>
    <x v="20"/>
    <x v="4"/>
    <x v="1"/>
    <x v="0"/>
    <x v="9"/>
    <x v="0"/>
    <x v="22"/>
    <x v="3"/>
    <x v="0"/>
    <x v="2"/>
  </r>
  <r>
    <x v="237"/>
    <x v="31"/>
    <x v="0"/>
    <x v="2"/>
    <x v="1"/>
    <x v="0"/>
    <x v="9"/>
    <x v="4"/>
    <x v="1"/>
    <x v="20"/>
    <x v="4"/>
    <x v="1"/>
    <x v="1"/>
    <x v="9"/>
    <x v="0"/>
    <x v="22"/>
    <x v="3"/>
    <x v="0"/>
    <x v="2"/>
  </r>
  <r>
    <x v="258"/>
    <x v="25"/>
    <x v="0"/>
    <x v="2"/>
    <x v="1"/>
    <x v="0"/>
    <x v="9"/>
    <x v="4"/>
    <x v="1"/>
    <x v="17"/>
    <x v="2"/>
    <x v="0"/>
    <x v="1"/>
    <x v="6"/>
    <x v="1"/>
    <x v="22"/>
    <x v="0"/>
    <x v="2"/>
    <x v="3"/>
  </r>
  <r>
    <x v="176"/>
    <x v="27"/>
    <x v="0"/>
    <x v="2"/>
    <x v="1"/>
    <x v="0"/>
    <x v="9"/>
    <x v="4"/>
    <x v="1"/>
    <x v="17"/>
    <x v="2"/>
    <x v="0"/>
    <x v="1"/>
    <x v="6"/>
    <x v="1"/>
    <x v="3"/>
    <x v="1"/>
    <x v="1"/>
    <x v="0"/>
  </r>
  <r>
    <x v="283"/>
    <x v="92"/>
    <x v="2"/>
    <x v="2"/>
    <x v="1"/>
    <x v="2"/>
    <x v="8"/>
    <x v="3"/>
    <x v="0"/>
    <x v="3"/>
    <x v="3"/>
    <x v="2"/>
    <x v="2"/>
    <x v="3"/>
    <x v="0"/>
    <x v="22"/>
    <x v="3"/>
    <x v="0"/>
    <x v="2"/>
  </r>
  <r>
    <x v="277"/>
    <x v="93"/>
    <x v="2"/>
    <x v="2"/>
    <x v="1"/>
    <x v="2"/>
    <x v="5"/>
    <x v="3"/>
    <x v="0"/>
    <x v="3"/>
    <x v="3"/>
    <x v="2"/>
    <x v="2"/>
    <x v="3"/>
    <x v="0"/>
    <x v="22"/>
    <x v="3"/>
    <x v="0"/>
    <x v="2"/>
  </r>
  <r>
    <x v="255"/>
    <x v="62"/>
    <x v="2"/>
    <x v="2"/>
    <x v="1"/>
    <x v="2"/>
    <x v="6"/>
    <x v="3"/>
    <x v="0"/>
    <x v="3"/>
    <x v="3"/>
    <x v="2"/>
    <x v="2"/>
    <x v="3"/>
    <x v="0"/>
    <x v="22"/>
    <x v="3"/>
    <x v="0"/>
    <x v="2"/>
  </r>
  <r>
    <x v="254"/>
    <x v="63"/>
    <x v="2"/>
    <x v="2"/>
    <x v="1"/>
    <x v="2"/>
    <x v="5"/>
    <x v="3"/>
    <x v="0"/>
    <x v="3"/>
    <x v="3"/>
    <x v="2"/>
    <x v="2"/>
    <x v="3"/>
    <x v="0"/>
    <x v="22"/>
    <x v="3"/>
    <x v="0"/>
    <x v="2"/>
  </r>
  <r>
    <x v="267"/>
    <x v="36"/>
    <x v="2"/>
    <x v="2"/>
    <x v="1"/>
    <x v="2"/>
    <x v="8"/>
    <x v="3"/>
    <x v="1"/>
    <x v="6"/>
    <x v="3"/>
    <x v="0"/>
    <x v="2"/>
    <x v="3"/>
    <x v="0"/>
    <x v="22"/>
    <x v="3"/>
    <x v="0"/>
    <x v="2"/>
  </r>
  <r>
    <x v="135"/>
    <x v="64"/>
    <x v="2"/>
    <x v="2"/>
    <x v="1"/>
    <x v="2"/>
    <x v="8"/>
    <x v="2"/>
    <x v="0"/>
    <x v="19"/>
    <x v="3"/>
    <x v="0"/>
    <x v="2"/>
    <x v="2"/>
    <x v="1"/>
    <x v="12"/>
    <x v="1"/>
    <x v="2"/>
    <x v="5"/>
  </r>
  <r>
    <x v="76"/>
    <x v="65"/>
    <x v="2"/>
    <x v="2"/>
    <x v="1"/>
    <x v="0"/>
    <x v="9"/>
    <x v="3"/>
    <x v="0"/>
    <x v="10"/>
    <x v="3"/>
    <x v="1"/>
    <x v="2"/>
    <x v="3"/>
    <x v="0"/>
    <x v="22"/>
    <x v="3"/>
    <x v="0"/>
    <x v="2"/>
  </r>
  <r>
    <x v="67"/>
    <x v="66"/>
    <x v="2"/>
    <x v="2"/>
    <x v="1"/>
    <x v="2"/>
    <x v="6"/>
    <x v="4"/>
    <x v="0"/>
    <x v="34"/>
    <x v="3"/>
    <x v="1"/>
    <x v="2"/>
    <x v="4"/>
    <x v="0"/>
    <x v="22"/>
    <x v="3"/>
    <x v="0"/>
    <x v="2"/>
  </r>
  <r>
    <x v="209"/>
    <x v="67"/>
    <x v="2"/>
    <x v="2"/>
    <x v="1"/>
    <x v="1"/>
    <x v="10"/>
    <x v="4"/>
    <x v="0"/>
    <x v="34"/>
    <x v="3"/>
    <x v="1"/>
    <x v="2"/>
    <x v="4"/>
    <x v="0"/>
    <x v="22"/>
    <x v="3"/>
    <x v="0"/>
    <x v="2"/>
  </r>
  <r>
    <x v="50"/>
    <x v="68"/>
    <x v="2"/>
    <x v="2"/>
    <x v="1"/>
    <x v="1"/>
    <x v="10"/>
    <x v="4"/>
    <x v="0"/>
    <x v="34"/>
    <x v="3"/>
    <x v="1"/>
    <x v="2"/>
    <x v="4"/>
    <x v="0"/>
    <x v="22"/>
    <x v="3"/>
    <x v="0"/>
    <x v="2"/>
  </r>
  <r>
    <x v="125"/>
    <x v="69"/>
    <x v="2"/>
    <x v="2"/>
    <x v="1"/>
    <x v="2"/>
    <x v="0"/>
    <x v="4"/>
    <x v="0"/>
    <x v="34"/>
    <x v="3"/>
    <x v="1"/>
    <x v="2"/>
    <x v="4"/>
    <x v="0"/>
    <x v="22"/>
    <x v="3"/>
    <x v="0"/>
    <x v="2"/>
  </r>
  <r>
    <x v="37"/>
    <x v="90"/>
    <x v="2"/>
    <x v="2"/>
    <x v="1"/>
    <x v="2"/>
    <x v="6"/>
    <x v="4"/>
    <x v="0"/>
    <x v="34"/>
    <x v="3"/>
    <x v="1"/>
    <x v="2"/>
    <x v="4"/>
    <x v="1"/>
    <x v="15"/>
    <x v="1"/>
    <x v="2"/>
    <x v="0"/>
  </r>
  <r>
    <x v="6"/>
    <x v="70"/>
    <x v="2"/>
    <x v="2"/>
    <x v="1"/>
    <x v="2"/>
    <x v="5"/>
    <x v="3"/>
    <x v="0"/>
    <x v="10"/>
    <x v="3"/>
    <x v="1"/>
    <x v="2"/>
    <x v="3"/>
    <x v="0"/>
    <x v="22"/>
    <x v="3"/>
    <x v="0"/>
    <x v="2"/>
  </r>
  <r>
    <x v="233"/>
    <x v="71"/>
    <x v="2"/>
    <x v="2"/>
    <x v="1"/>
    <x v="2"/>
    <x v="14"/>
    <x v="3"/>
    <x v="0"/>
    <x v="10"/>
    <x v="3"/>
    <x v="1"/>
    <x v="2"/>
    <x v="3"/>
    <x v="0"/>
    <x v="22"/>
    <x v="3"/>
    <x v="0"/>
    <x v="2"/>
  </r>
  <r>
    <x v="84"/>
    <x v="72"/>
    <x v="2"/>
    <x v="2"/>
    <x v="1"/>
    <x v="2"/>
    <x v="0"/>
    <x v="3"/>
    <x v="0"/>
    <x v="10"/>
    <x v="3"/>
    <x v="1"/>
    <x v="2"/>
    <x v="3"/>
    <x v="0"/>
    <x v="22"/>
    <x v="3"/>
    <x v="0"/>
    <x v="2"/>
  </r>
  <r>
    <x v="231"/>
    <x v="73"/>
    <x v="2"/>
    <x v="2"/>
    <x v="1"/>
    <x v="2"/>
    <x v="5"/>
    <x v="3"/>
    <x v="0"/>
    <x v="10"/>
    <x v="3"/>
    <x v="1"/>
    <x v="2"/>
    <x v="3"/>
    <x v="0"/>
    <x v="22"/>
    <x v="3"/>
    <x v="0"/>
    <x v="2"/>
  </r>
  <r>
    <x v="197"/>
    <x v="74"/>
    <x v="2"/>
    <x v="2"/>
    <x v="1"/>
    <x v="2"/>
    <x v="8"/>
    <x v="4"/>
    <x v="0"/>
    <x v="32"/>
    <x v="3"/>
    <x v="1"/>
    <x v="2"/>
    <x v="4"/>
    <x v="0"/>
    <x v="22"/>
    <x v="3"/>
    <x v="0"/>
    <x v="2"/>
  </r>
  <r>
    <x v="77"/>
    <x v="75"/>
    <x v="2"/>
    <x v="2"/>
    <x v="1"/>
    <x v="2"/>
    <x v="15"/>
    <x v="4"/>
    <x v="0"/>
    <x v="32"/>
    <x v="3"/>
    <x v="1"/>
    <x v="2"/>
    <x v="4"/>
    <x v="0"/>
    <x v="22"/>
    <x v="3"/>
    <x v="0"/>
    <x v="2"/>
  </r>
  <r>
    <x v="150"/>
    <x v="76"/>
    <x v="2"/>
    <x v="2"/>
    <x v="1"/>
    <x v="2"/>
    <x v="18"/>
    <x v="4"/>
    <x v="0"/>
    <x v="32"/>
    <x v="3"/>
    <x v="1"/>
    <x v="2"/>
    <x v="4"/>
    <x v="0"/>
    <x v="22"/>
    <x v="3"/>
    <x v="0"/>
    <x v="2"/>
  </r>
  <r>
    <x v="89"/>
    <x v="77"/>
    <x v="2"/>
    <x v="2"/>
    <x v="1"/>
    <x v="2"/>
    <x v="5"/>
    <x v="4"/>
    <x v="0"/>
    <x v="32"/>
    <x v="3"/>
    <x v="1"/>
    <x v="2"/>
    <x v="4"/>
    <x v="0"/>
    <x v="22"/>
    <x v="3"/>
    <x v="0"/>
    <x v="2"/>
  </r>
  <r>
    <x v="48"/>
    <x v="78"/>
    <x v="2"/>
    <x v="2"/>
    <x v="1"/>
    <x v="2"/>
    <x v="6"/>
    <x v="3"/>
    <x v="0"/>
    <x v="9"/>
    <x v="3"/>
    <x v="1"/>
    <x v="2"/>
    <x v="3"/>
    <x v="0"/>
    <x v="22"/>
    <x v="3"/>
    <x v="0"/>
    <x v="2"/>
  </r>
  <r>
    <x v="204"/>
    <x v="94"/>
    <x v="2"/>
    <x v="2"/>
    <x v="1"/>
    <x v="2"/>
    <x v="14"/>
    <x v="3"/>
    <x v="0"/>
    <x v="9"/>
    <x v="3"/>
    <x v="1"/>
    <x v="2"/>
    <x v="3"/>
    <x v="0"/>
    <x v="22"/>
    <x v="3"/>
    <x v="0"/>
    <x v="2"/>
  </r>
  <r>
    <x v="165"/>
    <x v="79"/>
    <x v="2"/>
    <x v="2"/>
    <x v="1"/>
    <x v="2"/>
    <x v="14"/>
    <x v="3"/>
    <x v="0"/>
    <x v="9"/>
    <x v="3"/>
    <x v="1"/>
    <x v="2"/>
    <x v="3"/>
    <x v="0"/>
    <x v="22"/>
    <x v="3"/>
    <x v="0"/>
    <x v="2"/>
  </r>
  <r>
    <x v="225"/>
    <x v="80"/>
    <x v="2"/>
    <x v="2"/>
    <x v="1"/>
    <x v="2"/>
    <x v="14"/>
    <x v="3"/>
    <x v="0"/>
    <x v="5"/>
    <x v="3"/>
    <x v="0"/>
    <x v="2"/>
    <x v="3"/>
    <x v="0"/>
    <x v="22"/>
    <x v="3"/>
    <x v="0"/>
    <x v="2"/>
  </r>
  <r>
    <x v="57"/>
    <x v="81"/>
    <x v="2"/>
    <x v="2"/>
    <x v="1"/>
    <x v="2"/>
    <x v="18"/>
    <x v="3"/>
    <x v="0"/>
    <x v="5"/>
    <x v="3"/>
    <x v="0"/>
    <x v="2"/>
    <x v="3"/>
    <x v="0"/>
    <x v="22"/>
    <x v="3"/>
    <x v="0"/>
    <x v="2"/>
  </r>
  <r>
    <x v="136"/>
    <x v="83"/>
    <x v="2"/>
    <x v="2"/>
    <x v="1"/>
    <x v="2"/>
    <x v="18"/>
    <x v="3"/>
    <x v="0"/>
    <x v="5"/>
    <x v="3"/>
    <x v="0"/>
    <x v="2"/>
    <x v="3"/>
    <x v="0"/>
    <x v="22"/>
    <x v="3"/>
    <x v="0"/>
    <x v="2"/>
  </r>
  <r>
    <x v="230"/>
    <x v="84"/>
    <x v="2"/>
    <x v="2"/>
    <x v="1"/>
    <x v="2"/>
    <x v="14"/>
    <x v="3"/>
    <x v="0"/>
    <x v="5"/>
    <x v="3"/>
    <x v="0"/>
    <x v="2"/>
    <x v="3"/>
    <x v="0"/>
    <x v="22"/>
    <x v="3"/>
    <x v="0"/>
    <x v="2"/>
  </r>
  <r>
    <x v="127"/>
    <x v="85"/>
    <x v="2"/>
    <x v="2"/>
    <x v="1"/>
    <x v="4"/>
    <x v="12"/>
    <x v="3"/>
    <x v="0"/>
    <x v="6"/>
    <x v="3"/>
    <x v="0"/>
    <x v="2"/>
    <x v="3"/>
    <x v="0"/>
    <x v="22"/>
    <x v="3"/>
    <x v="0"/>
    <x v="2"/>
  </r>
  <r>
    <x v="189"/>
    <x v="86"/>
    <x v="2"/>
    <x v="2"/>
    <x v="1"/>
    <x v="3"/>
    <x v="1"/>
    <x v="3"/>
    <x v="0"/>
    <x v="6"/>
    <x v="3"/>
    <x v="0"/>
    <x v="2"/>
    <x v="3"/>
    <x v="0"/>
    <x v="22"/>
    <x v="3"/>
    <x v="0"/>
    <x v="2"/>
  </r>
  <r>
    <x v="257"/>
    <x v="87"/>
    <x v="2"/>
    <x v="2"/>
    <x v="1"/>
    <x v="2"/>
    <x v="14"/>
    <x v="3"/>
    <x v="0"/>
    <x v="4"/>
    <x v="3"/>
    <x v="0"/>
    <x v="2"/>
    <x v="3"/>
    <x v="1"/>
    <x v="20"/>
    <x v="2"/>
    <x v="2"/>
    <x v="0"/>
  </r>
  <r>
    <x v="27"/>
    <x v="88"/>
    <x v="2"/>
    <x v="2"/>
    <x v="1"/>
    <x v="2"/>
    <x v="0"/>
    <x v="3"/>
    <x v="0"/>
    <x v="4"/>
    <x v="3"/>
    <x v="0"/>
    <x v="2"/>
    <x v="3"/>
    <x v="0"/>
    <x v="22"/>
    <x v="3"/>
    <x v="0"/>
    <x v="2"/>
  </r>
  <r>
    <x v="86"/>
    <x v="91"/>
    <x v="2"/>
    <x v="2"/>
    <x v="1"/>
    <x v="3"/>
    <x v="11"/>
    <x v="1"/>
    <x v="0"/>
    <x v="4"/>
    <x v="3"/>
    <x v="0"/>
    <x v="2"/>
    <x v="1"/>
    <x v="0"/>
    <x v="22"/>
    <x v="3"/>
    <x v="0"/>
    <x v="2"/>
  </r>
  <r>
    <x v="170"/>
    <x v="61"/>
    <x v="2"/>
    <x v="2"/>
    <x v="1"/>
    <x v="3"/>
    <x v="11"/>
    <x v="0"/>
    <x v="0"/>
    <x v="4"/>
    <x v="3"/>
    <x v="0"/>
    <x v="2"/>
    <x v="0"/>
    <x v="0"/>
    <x v="22"/>
    <x v="3"/>
    <x v="0"/>
    <x v="2"/>
  </r>
  <r>
    <x v="82"/>
    <x v="89"/>
    <x v="2"/>
    <x v="2"/>
    <x v="1"/>
    <x v="2"/>
    <x v="0"/>
    <x v="1"/>
    <x v="0"/>
    <x v="4"/>
    <x v="3"/>
    <x v="0"/>
    <x v="2"/>
    <x v="1"/>
    <x v="0"/>
    <x v="22"/>
    <x v="3"/>
    <x v="0"/>
    <x v="2"/>
  </r>
  <r>
    <x v="190"/>
    <x v="118"/>
    <x v="2"/>
    <x v="2"/>
    <x v="1"/>
    <x v="2"/>
    <x v="0"/>
    <x v="3"/>
    <x v="1"/>
    <x v="11"/>
    <x v="5"/>
    <x v="0"/>
    <x v="2"/>
    <x v="3"/>
    <x v="0"/>
    <x v="22"/>
    <x v="3"/>
    <x v="0"/>
    <x v="2"/>
  </r>
  <r>
    <x v="105"/>
    <x v="116"/>
    <x v="2"/>
    <x v="2"/>
    <x v="1"/>
    <x v="0"/>
    <x v="9"/>
    <x v="4"/>
    <x v="1"/>
    <x v="20"/>
    <x v="4"/>
    <x v="1"/>
    <x v="2"/>
    <x v="4"/>
    <x v="0"/>
    <x v="22"/>
    <x v="3"/>
    <x v="0"/>
    <x v="2"/>
  </r>
  <r>
    <x v="253"/>
    <x v="120"/>
    <x v="2"/>
    <x v="2"/>
    <x v="1"/>
    <x v="3"/>
    <x v="11"/>
    <x v="4"/>
    <x v="1"/>
    <x v="20"/>
    <x v="4"/>
    <x v="1"/>
    <x v="2"/>
    <x v="4"/>
    <x v="0"/>
    <x v="22"/>
    <x v="3"/>
    <x v="0"/>
    <x v="2"/>
  </r>
  <r>
    <x v="43"/>
    <x v="105"/>
    <x v="2"/>
    <x v="2"/>
    <x v="1"/>
    <x v="0"/>
    <x v="9"/>
    <x v="4"/>
    <x v="0"/>
    <x v="20"/>
    <x v="4"/>
    <x v="1"/>
    <x v="2"/>
    <x v="4"/>
    <x v="0"/>
    <x v="22"/>
    <x v="3"/>
    <x v="0"/>
    <x v="2"/>
  </r>
  <r>
    <x v="3"/>
    <x v="114"/>
    <x v="2"/>
    <x v="2"/>
    <x v="1"/>
    <x v="0"/>
    <x v="9"/>
    <x v="4"/>
    <x v="0"/>
    <x v="20"/>
    <x v="4"/>
    <x v="1"/>
    <x v="2"/>
    <x v="4"/>
    <x v="0"/>
    <x v="22"/>
    <x v="3"/>
    <x v="0"/>
    <x v="2"/>
  </r>
  <r>
    <x v="236"/>
    <x v="119"/>
    <x v="2"/>
    <x v="2"/>
    <x v="1"/>
    <x v="0"/>
    <x v="9"/>
    <x v="4"/>
    <x v="0"/>
    <x v="20"/>
    <x v="4"/>
    <x v="1"/>
    <x v="2"/>
    <x v="4"/>
    <x v="0"/>
    <x v="22"/>
    <x v="3"/>
    <x v="0"/>
    <x v="2"/>
  </r>
  <r>
    <x v="102"/>
    <x v="99"/>
    <x v="2"/>
    <x v="2"/>
    <x v="1"/>
    <x v="0"/>
    <x v="9"/>
    <x v="4"/>
    <x v="0"/>
    <x v="20"/>
    <x v="4"/>
    <x v="1"/>
    <x v="2"/>
    <x v="4"/>
    <x v="0"/>
    <x v="22"/>
    <x v="3"/>
    <x v="0"/>
    <x v="2"/>
  </r>
  <r>
    <x v="162"/>
    <x v="106"/>
    <x v="2"/>
    <x v="2"/>
    <x v="1"/>
    <x v="0"/>
    <x v="9"/>
    <x v="4"/>
    <x v="0"/>
    <x v="20"/>
    <x v="4"/>
    <x v="1"/>
    <x v="2"/>
    <x v="4"/>
    <x v="0"/>
    <x v="22"/>
    <x v="3"/>
    <x v="0"/>
    <x v="2"/>
  </r>
  <r>
    <x v="1"/>
    <x v="107"/>
    <x v="2"/>
    <x v="2"/>
    <x v="1"/>
    <x v="0"/>
    <x v="9"/>
    <x v="4"/>
    <x v="1"/>
    <x v="21"/>
    <x v="1"/>
    <x v="1"/>
    <x v="2"/>
    <x v="4"/>
    <x v="0"/>
    <x v="22"/>
    <x v="3"/>
    <x v="0"/>
    <x v="2"/>
  </r>
  <r>
    <x v="21"/>
    <x v="149"/>
    <x v="2"/>
    <x v="2"/>
    <x v="1"/>
    <x v="2"/>
    <x v="14"/>
    <x v="4"/>
    <x v="0"/>
    <x v="21"/>
    <x v="1"/>
    <x v="1"/>
    <x v="2"/>
    <x v="4"/>
    <x v="1"/>
    <x v="11"/>
    <x v="1"/>
    <x v="2"/>
    <x v="5"/>
  </r>
  <r>
    <x v="106"/>
    <x v="165"/>
    <x v="2"/>
    <x v="2"/>
    <x v="1"/>
    <x v="2"/>
    <x v="5"/>
    <x v="4"/>
    <x v="0"/>
    <x v="21"/>
    <x v="1"/>
    <x v="1"/>
    <x v="2"/>
    <x v="4"/>
    <x v="0"/>
    <x v="22"/>
    <x v="3"/>
    <x v="0"/>
    <x v="2"/>
  </r>
  <r>
    <x v="126"/>
    <x v="115"/>
    <x v="2"/>
    <x v="2"/>
    <x v="1"/>
    <x v="0"/>
    <x v="9"/>
    <x v="4"/>
    <x v="1"/>
    <x v="21"/>
    <x v="1"/>
    <x v="1"/>
    <x v="2"/>
    <x v="4"/>
    <x v="0"/>
    <x v="22"/>
    <x v="3"/>
    <x v="0"/>
    <x v="2"/>
  </r>
  <r>
    <x v="285"/>
    <x v="110"/>
    <x v="2"/>
    <x v="2"/>
    <x v="1"/>
    <x v="0"/>
    <x v="9"/>
    <x v="4"/>
    <x v="1"/>
    <x v="21"/>
    <x v="1"/>
    <x v="1"/>
    <x v="2"/>
    <x v="4"/>
    <x v="0"/>
    <x v="22"/>
    <x v="3"/>
    <x v="0"/>
    <x v="2"/>
  </r>
  <r>
    <x v="121"/>
    <x v="168"/>
    <x v="2"/>
    <x v="2"/>
    <x v="1"/>
    <x v="2"/>
    <x v="0"/>
    <x v="4"/>
    <x v="1"/>
    <x v="21"/>
    <x v="1"/>
    <x v="1"/>
    <x v="2"/>
    <x v="4"/>
    <x v="0"/>
    <x v="22"/>
    <x v="3"/>
    <x v="0"/>
    <x v="2"/>
  </r>
  <r>
    <x v="178"/>
    <x v="159"/>
    <x v="2"/>
    <x v="2"/>
    <x v="1"/>
    <x v="2"/>
    <x v="18"/>
    <x v="4"/>
    <x v="1"/>
    <x v="21"/>
    <x v="1"/>
    <x v="1"/>
    <x v="2"/>
    <x v="4"/>
    <x v="0"/>
    <x v="22"/>
    <x v="3"/>
    <x v="0"/>
    <x v="2"/>
  </r>
  <r>
    <x v="119"/>
    <x v="117"/>
    <x v="2"/>
    <x v="2"/>
    <x v="1"/>
    <x v="0"/>
    <x v="9"/>
    <x v="4"/>
    <x v="0"/>
    <x v="21"/>
    <x v="1"/>
    <x v="1"/>
    <x v="2"/>
    <x v="4"/>
    <x v="0"/>
    <x v="22"/>
    <x v="3"/>
    <x v="0"/>
    <x v="2"/>
  </r>
  <r>
    <x v="252"/>
    <x v="109"/>
    <x v="2"/>
    <x v="2"/>
    <x v="1"/>
    <x v="0"/>
    <x v="9"/>
    <x v="4"/>
    <x v="1"/>
    <x v="13"/>
    <x v="2"/>
    <x v="0"/>
    <x v="2"/>
    <x v="4"/>
    <x v="0"/>
    <x v="22"/>
    <x v="3"/>
    <x v="0"/>
    <x v="2"/>
  </r>
  <r>
    <x v="55"/>
    <x v="124"/>
    <x v="2"/>
    <x v="2"/>
    <x v="1"/>
    <x v="4"/>
    <x v="4"/>
    <x v="4"/>
    <x v="0"/>
    <x v="12"/>
    <x v="2"/>
    <x v="1"/>
    <x v="2"/>
    <x v="4"/>
    <x v="0"/>
    <x v="22"/>
    <x v="3"/>
    <x v="0"/>
    <x v="2"/>
  </r>
  <r>
    <x v="266"/>
    <x v="125"/>
    <x v="2"/>
    <x v="2"/>
    <x v="1"/>
    <x v="4"/>
    <x v="4"/>
    <x v="4"/>
    <x v="0"/>
    <x v="12"/>
    <x v="2"/>
    <x v="1"/>
    <x v="2"/>
    <x v="4"/>
    <x v="0"/>
    <x v="22"/>
    <x v="3"/>
    <x v="0"/>
    <x v="2"/>
  </r>
  <r>
    <x v="98"/>
    <x v="150"/>
    <x v="2"/>
    <x v="2"/>
    <x v="1"/>
    <x v="4"/>
    <x v="4"/>
    <x v="4"/>
    <x v="0"/>
    <x v="12"/>
    <x v="2"/>
    <x v="1"/>
    <x v="2"/>
    <x v="4"/>
    <x v="0"/>
    <x v="22"/>
    <x v="3"/>
    <x v="0"/>
    <x v="2"/>
  </r>
  <r>
    <x v="276"/>
    <x v="98"/>
    <x v="2"/>
    <x v="2"/>
    <x v="1"/>
    <x v="2"/>
    <x v="14"/>
    <x v="4"/>
    <x v="0"/>
    <x v="12"/>
    <x v="2"/>
    <x v="1"/>
    <x v="2"/>
    <x v="4"/>
    <x v="0"/>
    <x v="22"/>
    <x v="3"/>
    <x v="0"/>
    <x v="2"/>
  </r>
  <r>
    <x v="122"/>
    <x v="170"/>
    <x v="2"/>
    <x v="2"/>
    <x v="1"/>
    <x v="2"/>
    <x v="14"/>
    <x v="4"/>
    <x v="0"/>
    <x v="12"/>
    <x v="2"/>
    <x v="1"/>
    <x v="2"/>
    <x v="4"/>
    <x v="0"/>
    <x v="22"/>
    <x v="3"/>
    <x v="0"/>
    <x v="2"/>
  </r>
  <r>
    <x v="18"/>
    <x v="167"/>
    <x v="2"/>
    <x v="2"/>
    <x v="1"/>
    <x v="2"/>
    <x v="18"/>
    <x v="4"/>
    <x v="1"/>
    <x v="13"/>
    <x v="2"/>
    <x v="0"/>
    <x v="2"/>
    <x v="4"/>
    <x v="0"/>
    <x v="22"/>
    <x v="3"/>
    <x v="0"/>
    <x v="2"/>
  </r>
  <r>
    <x v="68"/>
    <x v="151"/>
    <x v="2"/>
    <x v="2"/>
    <x v="1"/>
    <x v="4"/>
    <x v="4"/>
    <x v="4"/>
    <x v="1"/>
    <x v="13"/>
    <x v="2"/>
    <x v="0"/>
    <x v="2"/>
    <x v="4"/>
    <x v="0"/>
    <x v="22"/>
    <x v="3"/>
    <x v="0"/>
    <x v="2"/>
  </r>
  <r>
    <x v="124"/>
    <x v="101"/>
    <x v="2"/>
    <x v="2"/>
    <x v="1"/>
    <x v="0"/>
    <x v="13"/>
    <x v="4"/>
    <x v="1"/>
    <x v="13"/>
    <x v="2"/>
    <x v="0"/>
    <x v="2"/>
    <x v="4"/>
    <x v="0"/>
    <x v="22"/>
    <x v="3"/>
    <x v="0"/>
    <x v="2"/>
  </r>
  <r>
    <x v="134"/>
    <x v="155"/>
    <x v="2"/>
    <x v="2"/>
    <x v="1"/>
    <x v="4"/>
    <x v="12"/>
    <x v="4"/>
    <x v="1"/>
    <x v="13"/>
    <x v="2"/>
    <x v="0"/>
    <x v="2"/>
    <x v="4"/>
    <x v="0"/>
    <x v="22"/>
    <x v="3"/>
    <x v="0"/>
    <x v="2"/>
  </r>
  <r>
    <x v="78"/>
    <x v="126"/>
    <x v="2"/>
    <x v="2"/>
    <x v="1"/>
    <x v="0"/>
    <x v="9"/>
    <x v="4"/>
    <x v="1"/>
    <x v="16"/>
    <x v="2"/>
    <x v="0"/>
    <x v="2"/>
    <x v="4"/>
    <x v="0"/>
    <x v="22"/>
    <x v="3"/>
    <x v="0"/>
    <x v="2"/>
  </r>
  <r>
    <x v="157"/>
    <x v="103"/>
    <x v="2"/>
    <x v="2"/>
    <x v="1"/>
    <x v="1"/>
    <x v="10"/>
    <x v="4"/>
    <x v="0"/>
    <x v="13"/>
    <x v="2"/>
    <x v="0"/>
    <x v="2"/>
    <x v="4"/>
    <x v="0"/>
    <x v="22"/>
    <x v="3"/>
    <x v="0"/>
    <x v="2"/>
  </r>
  <r>
    <x v="183"/>
    <x v="104"/>
    <x v="2"/>
    <x v="2"/>
    <x v="1"/>
    <x v="1"/>
    <x v="10"/>
    <x v="4"/>
    <x v="0"/>
    <x v="13"/>
    <x v="2"/>
    <x v="0"/>
    <x v="2"/>
    <x v="4"/>
    <x v="0"/>
    <x v="22"/>
    <x v="3"/>
    <x v="0"/>
    <x v="2"/>
  </r>
  <r>
    <x v="144"/>
    <x v="148"/>
    <x v="2"/>
    <x v="2"/>
    <x v="1"/>
    <x v="2"/>
    <x v="6"/>
    <x v="4"/>
    <x v="0"/>
    <x v="13"/>
    <x v="2"/>
    <x v="0"/>
    <x v="2"/>
    <x v="4"/>
    <x v="0"/>
    <x v="22"/>
    <x v="3"/>
    <x v="0"/>
    <x v="2"/>
  </r>
  <r>
    <x v="14"/>
    <x v="158"/>
    <x v="2"/>
    <x v="2"/>
    <x v="1"/>
    <x v="2"/>
    <x v="0"/>
    <x v="4"/>
    <x v="1"/>
    <x v="14"/>
    <x v="2"/>
    <x v="0"/>
    <x v="2"/>
    <x v="4"/>
    <x v="0"/>
    <x v="22"/>
    <x v="3"/>
    <x v="0"/>
    <x v="2"/>
  </r>
  <r>
    <x v="187"/>
    <x v="121"/>
    <x v="2"/>
    <x v="2"/>
    <x v="1"/>
    <x v="1"/>
    <x v="10"/>
    <x v="4"/>
    <x v="1"/>
    <x v="14"/>
    <x v="2"/>
    <x v="0"/>
    <x v="2"/>
    <x v="4"/>
    <x v="0"/>
    <x v="22"/>
    <x v="3"/>
    <x v="0"/>
    <x v="2"/>
  </r>
  <r>
    <x v="175"/>
    <x v="131"/>
    <x v="2"/>
    <x v="2"/>
    <x v="1"/>
    <x v="4"/>
    <x v="12"/>
    <x v="4"/>
    <x v="0"/>
    <x v="14"/>
    <x v="2"/>
    <x v="0"/>
    <x v="2"/>
    <x v="4"/>
    <x v="0"/>
    <x v="22"/>
    <x v="3"/>
    <x v="0"/>
    <x v="2"/>
  </r>
  <r>
    <x v="99"/>
    <x v="132"/>
    <x v="2"/>
    <x v="2"/>
    <x v="1"/>
    <x v="4"/>
    <x v="12"/>
    <x v="4"/>
    <x v="0"/>
    <x v="14"/>
    <x v="2"/>
    <x v="0"/>
    <x v="2"/>
    <x v="4"/>
    <x v="0"/>
    <x v="22"/>
    <x v="3"/>
    <x v="0"/>
    <x v="2"/>
  </r>
  <r>
    <x v="167"/>
    <x v="133"/>
    <x v="2"/>
    <x v="2"/>
    <x v="1"/>
    <x v="4"/>
    <x v="12"/>
    <x v="4"/>
    <x v="0"/>
    <x v="14"/>
    <x v="2"/>
    <x v="0"/>
    <x v="2"/>
    <x v="4"/>
    <x v="0"/>
    <x v="22"/>
    <x v="3"/>
    <x v="0"/>
    <x v="2"/>
  </r>
  <r>
    <x v="274"/>
    <x v="134"/>
    <x v="2"/>
    <x v="2"/>
    <x v="1"/>
    <x v="4"/>
    <x v="12"/>
    <x v="4"/>
    <x v="0"/>
    <x v="14"/>
    <x v="2"/>
    <x v="0"/>
    <x v="2"/>
    <x v="4"/>
    <x v="0"/>
    <x v="22"/>
    <x v="3"/>
    <x v="0"/>
    <x v="2"/>
  </r>
  <r>
    <x v="85"/>
    <x v="135"/>
    <x v="2"/>
    <x v="2"/>
    <x v="1"/>
    <x v="4"/>
    <x v="12"/>
    <x v="4"/>
    <x v="0"/>
    <x v="14"/>
    <x v="2"/>
    <x v="0"/>
    <x v="2"/>
    <x v="4"/>
    <x v="0"/>
    <x v="22"/>
    <x v="3"/>
    <x v="0"/>
    <x v="2"/>
  </r>
  <r>
    <x v="143"/>
    <x v="122"/>
    <x v="2"/>
    <x v="2"/>
    <x v="1"/>
    <x v="1"/>
    <x v="10"/>
    <x v="4"/>
    <x v="0"/>
    <x v="14"/>
    <x v="2"/>
    <x v="0"/>
    <x v="2"/>
    <x v="4"/>
    <x v="0"/>
    <x v="22"/>
    <x v="3"/>
    <x v="0"/>
    <x v="2"/>
  </r>
  <r>
    <x v="161"/>
    <x v="123"/>
    <x v="2"/>
    <x v="2"/>
    <x v="1"/>
    <x v="1"/>
    <x v="10"/>
    <x v="4"/>
    <x v="0"/>
    <x v="14"/>
    <x v="2"/>
    <x v="0"/>
    <x v="2"/>
    <x v="4"/>
    <x v="0"/>
    <x v="22"/>
    <x v="3"/>
    <x v="0"/>
    <x v="2"/>
  </r>
  <r>
    <x v="12"/>
    <x v="96"/>
    <x v="2"/>
    <x v="2"/>
    <x v="1"/>
    <x v="2"/>
    <x v="14"/>
    <x v="4"/>
    <x v="0"/>
    <x v="14"/>
    <x v="2"/>
    <x v="0"/>
    <x v="2"/>
    <x v="4"/>
    <x v="1"/>
    <x v="21"/>
    <x v="2"/>
    <x v="1"/>
    <x v="1"/>
  </r>
  <r>
    <x v="265"/>
    <x v="136"/>
    <x v="2"/>
    <x v="2"/>
    <x v="1"/>
    <x v="4"/>
    <x v="12"/>
    <x v="4"/>
    <x v="0"/>
    <x v="15"/>
    <x v="2"/>
    <x v="0"/>
    <x v="2"/>
    <x v="4"/>
    <x v="0"/>
    <x v="22"/>
    <x v="3"/>
    <x v="0"/>
    <x v="2"/>
  </r>
  <r>
    <x v="142"/>
    <x v="137"/>
    <x v="2"/>
    <x v="2"/>
    <x v="1"/>
    <x v="4"/>
    <x v="12"/>
    <x v="4"/>
    <x v="0"/>
    <x v="15"/>
    <x v="2"/>
    <x v="0"/>
    <x v="2"/>
    <x v="4"/>
    <x v="0"/>
    <x v="22"/>
    <x v="3"/>
    <x v="0"/>
    <x v="2"/>
  </r>
  <r>
    <x v="53"/>
    <x v="138"/>
    <x v="2"/>
    <x v="2"/>
    <x v="1"/>
    <x v="4"/>
    <x v="12"/>
    <x v="4"/>
    <x v="0"/>
    <x v="15"/>
    <x v="2"/>
    <x v="0"/>
    <x v="2"/>
    <x v="4"/>
    <x v="0"/>
    <x v="22"/>
    <x v="3"/>
    <x v="0"/>
    <x v="2"/>
  </r>
  <r>
    <x v="58"/>
    <x v="154"/>
    <x v="2"/>
    <x v="2"/>
    <x v="1"/>
    <x v="2"/>
    <x v="8"/>
    <x v="4"/>
    <x v="1"/>
    <x v="16"/>
    <x v="2"/>
    <x v="0"/>
    <x v="2"/>
    <x v="4"/>
    <x v="0"/>
    <x v="22"/>
    <x v="3"/>
    <x v="0"/>
    <x v="2"/>
  </r>
  <r>
    <x v="131"/>
    <x v="152"/>
    <x v="2"/>
    <x v="2"/>
    <x v="1"/>
    <x v="0"/>
    <x v="9"/>
    <x v="4"/>
    <x v="1"/>
    <x v="16"/>
    <x v="2"/>
    <x v="0"/>
    <x v="2"/>
    <x v="4"/>
    <x v="1"/>
    <x v="18"/>
    <x v="2"/>
    <x v="2"/>
    <x v="0"/>
  </r>
  <r>
    <x v="115"/>
    <x v="169"/>
    <x v="2"/>
    <x v="2"/>
    <x v="1"/>
    <x v="3"/>
    <x v="1"/>
    <x v="4"/>
    <x v="1"/>
    <x v="16"/>
    <x v="2"/>
    <x v="0"/>
    <x v="2"/>
    <x v="4"/>
    <x v="0"/>
    <x v="22"/>
    <x v="3"/>
    <x v="0"/>
    <x v="2"/>
  </r>
  <r>
    <x v="62"/>
    <x v="162"/>
    <x v="2"/>
    <x v="2"/>
    <x v="1"/>
    <x v="3"/>
    <x v="11"/>
    <x v="4"/>
    <x v="1"/>
    <x v="16"/>
    <x v="2"/>
    <x v="0"/>
    <x v="2"/>
    <x v="4"/>
    <x v="0"/>
    <x v="22"/>
    <x v="3"/>
    <x v="0"/>
    <x v="2"/>
  </r>
  <r>
    <x v="181"/>
    <x v="111"/>
    <x v="2"/>
    <x v="2"/>
    <x v="1"/>
    <x v="0"/>
    <x v="9"/>
    <x v="4"/>
    <x v="1"/>
    <x v="17"/>
    <x v="2"/>
    <x v="0"/>
    <x v="2"/>
    <x v="4"/>
    <x v="0"/>
    <x v="22"/>
    <x v="3"/>
    <x v="0"/>
    <x v="2"/>
  </r>
  <r>
    <x v="184"/>
    <x v="139"/>
    <x v="2"/>
    <x v="2"/>
    <x v="1"/>
    <x v="4"/>
    <x v="12"/>
    <x v="4"/>
    <x v="0"/>
    <x v="16"/>
    <x v="2"/>
    <x v="0"/>
    <x v="2"/>
    <x v="4"/>
    <x v="0"/>
    <x v="22"/>
    <x v="3"/>
    <x v="0"/>
    <x v="2"/>
  </r>
  <r>
    <x v="219"/>
    <x v="140"/>
    <x v="2"/>
    <x v="2"/>
    <x v="1"/>
    <x v="4"/>
    <x v="12"/>
    <x v="4"/>
    <x v="0"/>
    <x v="16"/>
    <x v="2"/>
    <x v="0"/>
    <x v="2"/>
    <x v="4"/>
    <x v="0"/>
    <x v="22"/>
    <x v="3"/>
    <x v="0"/>
    <x v="2"/>
  </r>
  <r>
    <x v="239"/>
    <x v="141"/>
    <x v="2"/>
    <x v="2"/>
    <x v="1"/>
    <x v="4"/>
    <x v="12"/>
    <x v="4"/>
    <x v="0"/>
    <x v="16"/>
    <x v="2"/>
    <x v="0"/>
    <x v="2"/>
    <x v="4"/>
    <x v="0"/>
    <x v="22"/>
    <x v="3"/>
    <x v="0"/>
    <x v="2"/>
  </r>
  <r>
    <x v="166"/>
    <x v="142"/>
    <x v="2"/>
    <x v="2"/>
    <x v="1"/>
    <x v="4"/>
    <x v="12"/>
    <x v="4"/>
    <x v="0"/>
    <x v="16"/>
    <x v="2"/>
    <x v="0"/>
    <x v="2"/>
    <x v="4"/>
    <x v="0"/>
    <x v="22"/>
    <x v="3"/>
    <x v="0"/>
    <x v="2"/>
  </r>
  <r>
    <x v="168"/>
    <x v="102"/>
    <x v="2"/>
    <x v="2"/>
    <x v="1"/>
    <x v="0"/>
    <x v="13"/>
    <x v="4"/>
    <x v="1"/>
    <x v="17"/>
    <x v="2"/>
    <x v="0"/>
    <x v="2"/>
    <x v="4"/>
    <x v="0"/>
    <x v="22"/>
    <x v="3"/>
    <x v="0"/>
    <x v="2"/>
  </r>
  <r>
    <x v="206"/>
    <x v="112"/>
    <x v="2"/>
    <x v="2"/>
    <x v="1"/>
    <x v="0"/>
    <x v="9"/>
    <x v="4"/>
    <x v="1"/>
    <x v="17"/>
    <x v="2"/>
    <x v="0"/>
    <x v="2"/>
    <x v="4"/>
    <x v="0"/>
    <x v="22"/>
    <x v="3"/>
    <x v="0"/>
    <x v="2"/>
  </r>
  <r>
    <x v="272"/>
    <x v="113"/>
    <x v="2"/>
    <x v="2"/>
    <x v="1"/>
    <x v="0"/>
    <x v="9"/>
    <x v="4"/>
    <x v="1"/>
    <x v="17"/>
    <x v="2"/>
    <x v="0"/>
    <x v="2"/>
    <x v="4"/>
    <x v="0"/>
    <x v="22"/>
    <x v="3"/>
    <x v="0"/>
    <x v="2"/>
  </r>
  <r>
    <x v="215"/>
    <x v="156"/>
    <x v="2"/>
    <x v="2"/>
    <x v="1"/>
    <x v="4"/>
    <x v="12"/>
    <x v="4"/>
    <x v="1"/>
    <x v="17"/>
    <x v="2"/>
    <x v="0"/>
    <x v="2"/>
    <x v="4"/>
    <x v="0"/>
    <x v="22"/>
    <x v="3"/>
    <x v="0"/>
    <x v="2"/>
  </r>
  <r>
    <x v="221"/>
    <x v="171"/>
    <x v="2"/>
    <x v="2"/>
    <x v="1"/>
    <x v="3"/>
    <x v="1"/>
    <x v="4"/>
    <x v="1"/>
    <x v="17"/>
    <x v="2"/>
    <x v="0"/>
    <x v="2"/>
    <x v="4"/>
    <x v="0"/>
    <x v="22"/>
    <x v="3"/>
    <x v="0"/>
    <x v="2"/>
  </r>
  <r>
    <x v="273"/>
    <x v="153"/>
    <x v="2"/>
    <x v="2"/>
    <x v="1"/>
    <x v="2"/>
    <x v="5"/>
    <x v="4"/>
    <x v="1"/>
    <x v="17"/>
    <x v="2"/>
    <x v="0"/>
    <x v="2"/>
    <x v="4"/>
    <x v="0"/>
    <x v="22"/>
    <x v="3"/>
    <x v="0"/>
    <x v="2"/>
  </r>
  <r>
    <x v="153"/>
    <x v="127"/>
    <x v="2"/>
    <x v="2"/>
    <x v="1"/>
    <x v="4"/>
    <x v="4"/>
    <x v="4"/>
    <x v="0"/>
    <x v="17"/>
    <x v="2"/>
    <x v="0"/>
    <x v="2"/>
    <x v="4"/>
    <x v="0"/>
    <x v="22"/>
    <x v="3"/>
    <x v="0"/>
    <x v="2"/>
  </r>
  <r>
    <x v="11"/>
    <x v="157"/>
    <x v="2"/>
    <x v="2"/>
    <x v="1"/>
    <x v="4"/>
    <x v="12"/>
    <x v="4"/>
    <x v="0"/>
    <x v="17"/>
    <x v="2"/>
    <x v="0"/>
    <x v="2"/>
    <x v="4"/>
    <x v="0"/>
    <x v="22"/>
    <x v="3"/>
    <x v="0"/>
    <x v="2"/>
  </r>
  <r>
    <x v="138"/>
    <x v="143"/>
    <x v="2"/>
    <x v="2"/>
    <x v="1"/>
    <x v="4"/>
    <x v="12"/>
    <x v="4"/>
    <x v="0"/>
    <x v="17"/>
    <x v="2"/>
    <x v="0"/>
    <x v="2"/>
    <x v="4"/>
    <x v="0"/>
    <x v="22"/>
    <x v="3"/>
    <x v="0"/>
    <x v="2"/>
  </r>
  <r>
    <x v="103"/>
    <x v="144"/>
    <x v="2"/>
    <x v="2"/>
    <x v="1"/>
    <x v="4"/>
    <x v="12"/>
    <x v="4"/>
    <x v="0"/>
    <x v="17"/>
    <x v="2"/>
    <x v="0"/>
    <x v="2"/>
    <x v="4"/>
    <x v="0"/>
    <x v="22"/>
    <x v="3"/>
    <x v="0"/>
    <x v="2"/>
  </r>
  <r>
    <x v="41"/>
    <x v="128"/>
    <x v="2"/>
    <x v="2"/>
    <x v="1"/>
    <x v="4"/>
    <x v="4"/>
    <x v="4"/>
    <x v="0"/>
    <x v="17"/>
    <x v="2"/>
    <x v="0"/>
    <x v="2"/>
    <x v="4"/>
    <x v="0"/>
    <x v="22"/>
    <x v="3"/>
    <x v="0"/>
    <x v="2"/>
  </r>
  <r>
    <x v="173"/>
    <x v="145"/>
    <x v="2"/>
    <x v="2"/>
    <x v="1"/>
    <x v="4"/>
    <x v="12"/>
    <x v="4"/>
    <x v="0"/>
    <x v="18"/>
    <x v="2"/>
    <x v="0"/>
    <x v="2"/>
    <x v="4"/>
    <x v="0"/>
    <x v="22"/>
    <x v="3"/>
    <x v="0"/>
    <x v="2"/>
  </r>
  <r>
    <x v="259"/>
    <x v="108"/>
    <x v="2"/>
    <x v="2"/>
    <x v="1"/>
    <x v="0"/>
    <x v="9"/>
    <x v="4"/>
    <x v="0"/>
    <x v="24"/>
    <x v="2"/>
    <x v="1"/>
    <x v="2"/>
    <x v="4"/>
    <x v="0"/>
    <x v="22"/>
    <x v="3"/>
    <x v="0"/>
    <x v="2"/>
  </r>
  <r>
    <x v="73"/>
    <x v="100"/>
    <x v="2"/>
    <x v="2"/>
    <x v="1"/>
    <x v="0"/>
    <x v="9"/>
    <x v="4"/>
    <x v="0"/>
    <x v="29"/>
    <x v="2"/>
    <x v="1"/>
    <x v="2"/>
    <x v="4"/>
    <x v="0"/>
    <x v="22"/>
    <x v="3"/>
    <x v="0"/>
    <x v="2"/>
  </r>
  <r>
    <x v="95"/>
    <x v="129"/>
    <x v="2"/>
    <x v="2"/>
    <x v="1"/>
    <x v="2"/>
    <x v="14"/>
    <x v="4"/>
    <x v="0"/>
    <x v="26"/>
    <x v="2"/>
    <x v="1"/>
    <x v="2"/>
    <x v="4"/>
    <x v="1"/>
    <x v="17"/>
    <x v="2"/>
    <x v="2"/>
    <x v="0"/>
  </r>
  <r>
    <x v="261"/>
    <x v="161"/>
    <x v="2"/>
    <x v="2"/>
    <x v="1"/>
    <x v="2"/>
    <x v="6"/>
    <x v="4"/>
    <x v="0"/>
    <x v="26"/>
    <x v="2"/>
    <x v="1"/>
    <x v="2"/>
    <x v="4"/>
    <x v="0"/>
    <x v="22"/>
    <x v="3"/>
    <x v="0"/>
    <x v="2"/>
  </r>
  <r>
    <x v="123"/>
    <x v="146"/>
    <x v="2"/>
    <x v="2"/>
    <x v="1"/>
    <x v="2"/>
    <x v="0"/>
    <x v="4"/>
    <x v="0"/>
    <x v="26"/>
    <x v="2"/>
    <x v="1"/>
    <x v="2"/>
    <x v="4"/>
    <x v="0"/>
    <x v="22"/>
    <x v="3"/>
    <x v="0"/>
    <x v="2"/>
  </r>
  <r>
    <x v="260"/>
    <x v="163"/>
    <x v="2"/>
    <x v="2"/>
    <x v="1"/>
    <x v="2"/>
    <x v="6"/>
    <x v="4"/>
    <x v="0"/>
    <x v="28"/>
    <x v="2"/>
    <x v="1"/>
    <x v="2"/>
    <x v="4"/>
    <x v="0"/>
    <x v="22"/>
    <x v="3"/>
    <x v="0"/>
    <x v="2"/>
  </r>
  <r>
    <x v="193"/>
    <x v="164"/>
    <x v="2"/>
    <x v="2"/>
    <x v="1"/>
    <x v="2"/>
    <x v="6"/>
    <x v="4"/>
    <x v="0"/>
    <x v="24"/>
    <x v="2"/>
    <x v="1"/>
    <x v="2"/>
    <x v="4"/>
    <x v="0"/>
    <x v="22"/>
    <x v="3"/>
    <x v="0"/>
    <x v="2"/>
  </r>
  <r>
    <x v="112"/>
    <x v="166"/>
    <x v="2"/>
    <x v="2"/>
    <x v="1"/>
    <x v="2"/>
    <x v="14"/>
    <x v="4"/>
    <x v="0"/>
    <x v="24"/>
    <x v="2"/>
    <x v="1"/>
    <x v="2"/>
    <x v="4"/>
    <x v="1"/>
    <x v="14"/>
    <x v="1"/>
    <x v="2"/>
    <x v="3"/>
  </r>
  <r>
    <x v="145"/>
    <x v="147"/>
    <x v="2"/>
    <x v="2"/>
    <x v="1"/>
    <x v="2"/>
    <x v="6"/>
    <x v="4"/>
    <x v="0"/>
    <x v="24"/>
    <x v="2"/>
    <x v="1"/>
    <x v="2"/>
    <x v="4"/>
    <x v="0"/>
    <x v="22"/>
    <x v="3"/>
    <x v="0"/>
    <x v="2"/>
  </r>
  <r>
    <x v="90"/>
    <x v="130"/>
    <x v="2"/>
    <x v="2"/>
    <x v="1"/>
    <x v="2"/>
    <x v="14"/>
    <x v="4"/>
    <x v="0"/>
    <x v="29"/>
    <x v="2"/>
    <x v="1"/>
    <x v="2"/>
    <x v="4"/>
    <x v="0"/>
    <x v="22"/>
    <x v="3"/>
    <x v="0"/>
    <x v="2"/>
  </r>
  <r>
    <x v="13"/>
    <x v="97"/>
    <x v="2"/>
    <x v="2"/>
    <x v="1"/>
    <x v="2"/>
    <x v="14"/>
    <x v="6"/>
    <x v="0"/>
    <x v="30"/>
    <x v="2"/>
    <x v="2"/>
    <x v="2"/>
    <x v="5"/>
    <x v="0"/>
    <x v="22"/>
    <x v="3"/>
    <x v="0"/>
    <x v="2"/>
  </r>
  <r>
    <x v="104"/>
    <x v="95"/>
    <x v="2"/>
    <x v="2"/>
    <x v="1"/>
    <x v="2"/>
    <x v="14"/>
    <x v="6"/>
    <x v="0"/>
    <x v="30"/>
    <x v="2"/>
    <x v="2"/>
    <x v="2"/>
    <x v="5"/>
    <x v="0"/>
    <x v="22"/>
    <x v="3"/>
    <x v="0"/>
    <x v="2"/>
  </r>
  <r>
    <x v="151"/>
    <x v="173"/>
    <x v="3"/>
    <x v="1"/>
    <x v="1"/>
    <x v="4"/>
    <x v="12"/>
    <x v="6"/>
    <x v="0"/>
    <x v="0"/>
    <x v="2"/>
    <x v="1"/>
    <x v="2"/>
    <x v="12"/>
    <x v="0"/>
    <x v="22"/>
    <x v="3"/>
    <x v="0"/>
    <x v="2"/>
  </r>
  <r>
    <x v="194"/>
    <x v="173"/>
    <x v="3"/>
    <x v="1"/>
    <x v="1"/>
    <x v="4"/>
    <x v="12"/>
    <x v="6"/>
    <x v="0"/>
    <x v="0"/>
    <x v="2"/>
    <x v="1"/>
    <x v="2"/>
    <x v="12"/>
    <x v="0"/>
    <x v="22"/>
    <x v="3"/>
    <x v="0"/>
    <x v="2"/>
  </r>
  <r>
    <x v="264"/>
    <x v="173"/>
    <x v="3"/>
    <x v="1"/>
    <x v="1"/>
    <x v="4"/>
    <x v="12"/>
    <x v="6"/>
    <x v="0"/>
    <x v="0"/>
    <x v="2"/>
    <x v="1"/>
    <x v="2"/>
    <x v="12"/>
    <x v="0"/>
    <x v="22"/>
    <x v="3"/>
    <x v="0"/>
    <x v="2"/>
  </r>
  <r>
    <x v="218"/>
    <x v="173"/>
    <x v="3"/>
    <x v="1"/>
    <x v="1"/>
    <x v="4"/>
    <x v="12"/>
    <x v="6"/>
    <x v="0"/>
    <x v="0"/>
    <x v="2"/>
    <x v="1"/>
    <x v="2"/>
    <x v="12"/>
    <x v="0"/>
    <x v="22"/>
    <x v="3"/>
    <x v="0"/>
    <x v="2"/>
  </r>
  <r>
    <x v="198"/>
    <x v="173"/>
    <x v="3"/>
    <x v="1"/>
    <x v="1"/>
    <x v="4"/>
    <x v="12"/>
    <x v="6"/>
    <x v="0"/>
    <x v="0"/>
    <x v="2"/>
    <x v="1"/>
    <x v="2"/>
    <x v="12"/>
    <x v="0"/>
    <x v="22"/>
    <x v="3"/>
    <x v="0"/>
    <x v="2"/>
  </r>
  <r>
    <x v="147"/>
    <x v="173"/>
    <x v="3"/>
    <x v="1"/>
    <x v="1"/>
    <x v="2"/>
    <x v="0"/>
    <x v="4"/>
    <x v="0"/>
    <x v="1"/>
    <x v="0"/>
    <x v="1"/>
    <x v="2"/>
    <x v="12"/>
    <x v="0"/>
    <x v="22"/>
    <x v="3"/>
    <x v="0"/>
    <x v="2"/>
  </r>
  <r>
    <x v="271"/>
    <x v="173"/>
    <x v="3"/>
    <x v="1"/>
    <x v="1"/>
    <x v="2"/>
    <x v="0"/>
    <x v="4"/>
    <x v="0"/>
    <x v="1"/>
    <x v="0"/>
    <x v="1"/>
    <x v="2"/>
    <x v="12"/>
    <x v="0"/>
    <x v="22"/>
    <x v="3"/>
    <x v="0"/>
    <x v="2"/>
  </r>
  <r>
    <x v="177"/>
    <x v="173"/>
    <x v="3"/>
    <x v="1"/>
    <x v="1"/>
    <x v="2"/>
    <x v="0"/>
    <x v="4"/>
    <x v="0"/>
    <x v="1"/>
    <x v="0"/>
    <x v="1"/>
    <x v="2"/>
    <x v="12"/>
    <x v="0"/>
    <x v="22"/>
    <x v="3"/>
    <x v="0"/>
    <x v="2"/>
  </r>
  <r>
    <x v="65"/>
    <x v="173"/>
    <x v="3"/>
    <x v="1"/>
    <x v="1"/>
    <x v="2"/>
    <x v="0"/>
    <x v="4"/>
    <x v="0"/>
    <x v="1"/>
    <x v="0"/>
    <x v="1"/>
    <x v="2"/>
    <x v="12"/>
    <x v="0"/>
    <x v="22"/>
    <x v="3"/>
    <x v="0"/>
    <x v="2"/>
  </r>
  <r>
    <x v="224"/>
    <x v="173"/>
    <x v="3"/>
    <x v="1"/>
    <x v="1"/>
    <x v="2"/>
    <x v="0"/>
    <x v="4"/>
    <x v="0"/>
    <x v="1"/>
    <x v="0"/>
    <x v="1"/>
    <x v="2"/>
    <x v="12"/>
    <x v="0"/>
    <x v="22"/>
    <x v="3"/>
    <x v="0"/>
    <x v="2"/>
  </r>
  <r>
    <x v="101"/>
    <x v="173"/>
    <x v="3"/>
    <x v="1"/>
    <x v="1"/>
    <x v="2"/>
    <x v="8"/>
    <x v="4"/>
    <x v="0"/>
    <x v="1"/>
    <x v="0"/>
    <x v="1"/>
    <x v="2"/>
    <x v="12"/>
    <x v="0"/>
    <x v="22"/>
    <x v="3"/>
    <x v="0"/>
    <x v="2"/>
  </r>
  <r>
    <x v="199"/>
    <x v="173"/>
    <x v="3"/>
    <x v="1"/>
    <x v="1"/>
    <x v="2"/>
    <x v="18"/>
    <x v="4"/>
    <x v="0"/>
    <x v="1"/>
    <x v="0"/>
    <x v="1"/>
    <x v="2"/>
    <x v="12"/>
    <x v="0"/>
    <x v="22"/>
    <x v="3"/>
    <x v="0"/>
    <x v="2"/>
  </r>
  <r>
    <x v="247"/>
    <x v="173"/>
    <x v="3"/>
    <x v="1"/>
    <x v="1"/>
    <x v="0"/>
    <x v="9"/>
    <x v="4"/>
    <x v="1"/>
    <x v="2"/>
    <x v="1"/>
    <x v="1"/>
    <x v="2"/>
    <x v="12"/>
    <x v="0"/>
    <x v="22"/>
    <x v="3"/>
    <x v="0"/>
    <x v="2"/>
  </r>
  <r>
    <x v="256"/>
    <x v="173"/>
    <x v="3"/>
    <x v="1"/>
    <x v="1"/>
    <x v="0"/>
    <x v="9"/>
    <x v="4"/>
    <x v="1"/>
    <x v="2"/>
    <x v="1"/>
    <x v="1"/>
    <x v="2"/>
    <x v="12"/>
    <x v="0"/>
    <x v="22"/>
    <x v="3"/>
    <x v="0"/>
    <x v="2"/>
  </r>
  <r>
    <x v="227"/>
    <x v="173"/>
    <x v="3"/>
    <x v="1"/>
    <x v="1"/>
    <x v="2"/>
    <x v="18"/>
    <x v="4"/>
    <x v="1"/>
    <x v="2"/>
    <x v="1"/>
    <x v="1"/>
    <x v="2"/>
    <x v="12"/>
    <x v="0"/>
    <x v="22"/>
    <x v="3"/>
    <x v="0"/>
    <x v="2"/>
  </r>
  <r>
    <x v="114"/>
    <x v="173"/>
    <x v="3"/>
    <x v="1"/>
    <x v="1"/>
    <x v="2"/>
    <x v="14"/>
    <x v="4"/>
    <x v="1"/>
    <x v="3"/>
    <x v="3"/>
    <x v="2"/>
    <x v="2"/>
    <x v="12"/>
    <x v="0"/>
    <x v="22"/>
    <x v="3"/>
    <x v="0"/>
    <x v="2"/>
  </r>
  <r>
    <x v="118"/>
    <x v="173"/>
    <x v="3"/>
    <x v="1"/>
    <x v="1"/>
    <x v="2"/>
    <x v="14"/>
    <x v="4"/>
    <x v="1"/>
    <x v="3"/>
    <x v="3"/>
    <x v="2"/>
    <x v="2"/>
    <x v="12"/>
    <x v="0"/>
    <x v="22"/>
    <x v="3"/>
    <x v="0"/>
    <x v="2"/>
  </r>
  <r>
    <x v="141"/>
    <x v="173"/>
    <x v="3"/>
    <x v="1"/>
    <x v="1"/>
    <x v="3"/>
    <x v="11"/>
    <x v="4"/>
    <x v="0"/>
    <x v="13"/>
    <x v="2"/>
    <x v="0"/>
    <x v="2"/>
    <x v="12"/>
    <x v="0"/>
    <x v="22"/>
    <x v="3"/>
    <x v="0"/>
    <x v="2"/>
  </r>
  <r>
    <x v="132"/>
    <x v="173"/>
    <x v="3"/>
    <x v="1"/>
    <x v="1"/>
    <x v="2"/>
    <x v="5"/>
    <x v="4"/>
    <x v="1"/>
    <x v="13"/>
    <x v="2"/>
    <x v="0"/>
    <x v="2"/>
    <x v="12"/>
    <x v="0"/>
    <x v="22"/>
    <x v="3"/>
    <x v="0"/>
    <x v="2"/>
  </r>
  <r>
    <x v="171"/>
    <x v="173"/>
    <x v="3"/>
    <x v="1"/>
    <x v="1"/>
    <x v="2"/>
    <x v="8"/>
    <x v="4"/>
    <x v="1"/>
    <x v="13"/>
    <x v="2"/>
    <x v="0"/>
    <x v="2"/>
    <x v="12"/>
    <x v="0"/>
    <x v="22"/>
    <x v="3"/>
    <x v="0"/>
    <x v="2"/>
  </r>
  <r>
    <x v="174"/>
    <x v="173"/>
    <x v="3"/>
    <x v="1"/>
    <x v="1"/>
    <x v="2"/>
    <x v="18"/>
    <x v="4"/>
    <x v="0"/>
    <x v="13"/>
    <x v="2"/>
    <x v="0"/>
    <x v="2"/>
    <x v="12"/>
    <x v="0"/>
    <x v="22"/>
    <x v="3"/>
    <x v="0"/>
    <x v="2"/>
  </r>
  <r>
    <x v="223"/>
    <x v="173"/>
    <x v="3"/>
    <x v="1"/>
    <x v="1"/>
    <x v="0"/>
    <x v="9"/>
    <x v="4"/>
    <x v="1"/>
    <x v="13"/>
    <x v="2"/>
    <x v="0"/>
    <x v="2"/>
    <x v="12"/>
    <x v="0"/>
    <x v="22"/>
    <x v="3"/>
    <x v="0"/>
    <x v="2"/>
  </r>
  <r>
    <x v="202"/>
    <x v="173"/>
    <x v="3"/>
    <x v="1"/>
    <x v="1"/>
    <x v="4"/>
    <x v="12"/>
    <x v="4"/>
    <x v="0"/>
    <x v="14"/>
    <x v="2"/>
    <x v="0"/>
    <x v="2"/>
    <x v="12"/>
    <x v="0"/>
    <x v="22"/>
    <x v="3"/>
    <x v="0"/>
    <x v="2"/>
  </r>
  <r>
    <x v="192"/>
    <x v="173"/>
    <x v="3"/>
    <x v="1"/>
    <x v="1"/>
    <x v="2"/>
    <x v="5"/>
    <x v="3"/>
    <x v="0"/>
    <x v="8"/>
    <x v="3"/>
    <x v="0"/>
    <x v="2"/>
    <x v="12"/>
    <x v="0"/>
    <x v="22"/>
    <x v="3"/>
    <x v="0"/>
    <x v="2"/>
  </r>
  <r>
    <x v="172"/>
    <x v="173"/>
    <x v="3"/>
    <x v="1"/>
    <x v="1"/>
    <x v="2"/>
    <x v="5"/>
    <x v="3"/>
    <x v="0"/>
    <x v="8"/>
    <x v="3"/>
    <x v="0"/>
    <x v="2"/>
    <x v="12"/>
    <x v="0"/>
    <x v="22"/>
    <x v="3"/>
    <x v="0"/>
    <x v="2"/>
  </r>
  <r>
    <x v="79"/>
    <x v="173"/>
    <x v="3"/>
    <x v="1"/>
    <x v="1"/>
    <x v="4"/>
    <x v="12"/>
    <x v="4"/>
    <x v="0"/>
    <x v="14"/>
    <x v="2"/>
    <x v="0"/>
    <x v="2"/>
    <x v="12"/>
    <x v="0"/>
    <x v="22"/>
    <x v="3"/>
    <x v="0"/>
    <x v="2"/>
  </r>
  <r>
    <x v="146"/>
    <x v="173"/>
    <x v="3"/>
    <x v="1"/>
    <x v="1"/>
    <x v="3"/>
    <x v="1"/>
    <x v="4"/>
    <x v="1"/>
    <x v="14"/>
    <x v="2"/>
    <x v="0"/>
    <x v="2"/>
    <x v="12"/>
    <x v="0"/>
    <x v="22"/>
    <x v="3"/>
    <x v="0"/>
    <x v="2"/>
  </r>
  <r>
    <x v="44"/>
    <x v="173"/>
    <x v="3"/>
    <x v="1"/>
    <x v="1"/>
    <x v="3"/>
    <x v="11"/>
    <x v="4"/>
    <x v="1"/>
    <x v="14"/>
    <x v="2"/>
    <x v="0"/>
    <x v="2"/>
    <x v="12"/>
    <x v="0"/>
    <x v="22"/>
    <x v="3"/>
    <x v="0"/>
    <x v="2"/>
  </r>
  <r>
    <x v="49"/>
    <x v="173"/>
    <x v="3"/>
    <x v="1"/>
    <x v="1"/>
    <x v="0"/>
    <x v="9"/>
    <x v="4"/>
    <x v="1"/>
    <x v="14"/>
    <x v="2"/>
    <x v="0"/>
    <x v="2"/>
    <x v="12"/>
    <x v="0"/>
    <x v="22"/>
    <x v="3"/>
    <x v="0"/>
    <x v="2"/>
  </r>
  <r>
    <x v="205"/>
    <x v="173"/>
    <x v="3"/>
    <x v="1"/>
    <x v="1"/>
    <x v="2"/>
    <x v="6"/>
    <x v="3"/>
    <x v="0"/>
    <x v="7"/>
    <x v="3"/>
    <x v="0"/>
    <x v="2"/>
    <x v="12"/>
    <x v="0"/>
    <x v="22"/>
    <x v="3"/>
    <x v="0"/>
    <x v="2"/>
  </r>
  <r>
    <x v="117"/>
    <x v="173"/>
    <x v="3"/>
    <x v="1"/>
    <x v="1"/>
    <x v="2"/>
    <x v="14"/>
    <x v="4"/>
    <x v="1"/>
    <x v="14"/>
    <x v="2"/>
    <x v="0"/>
    <x v="2"/>
    <x v="12"/>
    <x v="0"/>
    <x v="22"/>
    <x v="3"/>
    <x v="0"/>
    <x v="2"/>
  </r>
  <r>
    <x v="229"/>
    <x v="173"/>
    <x v="3"/>
    <x v="1"/>
    <x v="1"/>
    <x v="4"/>
    <x v="12"/>
    <x v="4"/>
    <x v="0"/>
    <x v="15"/>
    <x v="2"/>
    <x v="0"/>
    <x v="2"/>
    <x v="12"/>
    <x v="0"/>
    <x v="22"/>
    <x v="3"/>
    <x v="0"/>
    <x v="2"/>
  </r>
  <r>
    <x v="9"/>
    <x v="173"/>
    <x v="3"/>
    <x v="1"/>
    <x v="1"/>
    <x v="2"/>
    <x v="3"/>
    <x v="4"/>
    <x v="0"/>
    <x v="16"/>
    <x v="2"/>
    <x v="0"/>
    <x v="2"/>
    <x v="12"/>
    <x v="0"/>
    <x v="22"/>
    <x v="3"/>
    <x v="0"/>
    <x v="2"/>
  </r>
  <r>
    <x v="22"/>
    <x v="173"/>
    <x v="3"/>
    <x v="1"/>
    <x v="1"/>
    <x v="2"/>
    <x v="3"/>
    <x v="4"/>
    <x v="0"/>
    <x v="16"/>
    <x v="2"/>
    <x v="0"/>
    <x v="2"/>
    <x v="12"/>
    <x v="0"/>
    <x v="22"/>
    <x v="3"/>
    <x v="0"/>
    <x v="2"/>
  </r>
  <r>
    <x v="4"/>
    <x v="173"/>
    <x v="3"/>
    <x v="1"/>
    <x v="1"/>
    <x v="2"/>
    <x v="0"/>
    <x v="4"/>
    <x v="1"/>
    <x v="16"/>
    <x v="2"/>
    <x v="0"/>
    <x v="2"/>
    <x v="12"/>
    <x v="0"/>
    <x v="22"/>
    <x v="3"/>
    <x v="0"/>
    <x v="2"/>
  </r>
  <r>
    <x v="93"/>
    <x v="173"/>
    <x v="3"/>
    <x v="1"/>
    <x v="1"/>
    <x v="3"/>
    <x v="1"/>
    <x v="4"/>
    <x v="1"/>
    <x v="16"/>
    <x v="2"/>
    <x v="0"/>
    <x v="2"/>
    <x v="12"/>
    <x v="0"/>
    <x v="22"/>
    <x v="3"/>
    <x v="0"/>
    <x v="2"/>
  </r>
  <r>
    <x v="24"/>
    <x v="173"/>
    <x v="3"/>
    <x v="1"/>
    <x v="1"/>
    <x v="2"/>
    <x v="6"/>
    <x v="4"/>
    <x v="1"/>
    <x v="16"/>
    <x v="2"/>
    <x v="0"/>
    <x v="2"/>
    <x v="12"/>
    <x v="0"/>
    <x v="22"/>
    <x v="3"/>
    <x v="0"/>
    <x v="2"/>
  </r>
  <r>
    <x v="246"/>
    <x v="173"/>
    <x v="3"/>
    <x v="1"/>
    <x v="1"/>
    <x v="2"/>
    <x v="6"/>
    <x v="4"/>
    <x v="1"/>
    <x v="16"/>
    <x v="2"/>
    <x v="0"/>
    <x v="2"/>
    <x v="12"/>
    <x v="0"/>
    <x v="22"/>
    <x v="3"/>
    <x v="0"/>
    <x v="2"/>
  </r>
  <r>
    <x v="279"/>
    <x v="173"/>
    <x v="3"/>
    <x v="1"/>
    <x v="1"/>
    <x v="3"/>
    <x v="2"/>
    <x v="4"/>
    <x v="1"/>
    <x v="16"/>
    <x v="2"/>
    <x v="0"/>
    <x v="2"/>
    <x v="12"/>
    <x v="0"/>
    <x v="22"/>
    <x v="3"/>
    <x v="0"/>
    <x v="2"/>
  </r>
  <r>
    <x v="15"/>
    <x v="173"/>
    <x v="3"/>
    <x v="1"/>
    <x v="1"/>
    <x v="0"/>
    <x v="9"/>
    <x v="4"/>
    <x v="1"/>
    <x v="16"/>
    <x v="2"/>
    <x v="0"/>
    <x v="2"/>
    <x v="12"/>
    <x v="0"/>
    <x v="22"/>
    <x v="3"/>
    <x v="0"/>
    <x v="2"/>
  </r>
  <r>
    <x v="129"/>
    <x v="173"/>
    <x v="3"/>
    <x v="1"/>
    <x v="1"/>
    <x v="0"/>
    <x v="9"/>
    <x v="4"/>
    <x v="1"/>
    <x v="16"/>
    <x v="2"/>
    <x v="0"/>
    <x v="2"/>
    <x v="12"/>
    <x v="0"/>
    <x v="22"/>
    <x v="3"/>
    <x v="0"/>
    <x v="2"/>
  </r>
  <r>
    <x v="30"/>
    <x v="173"/>
    <x v="3"/>
    <x v="1"/>
    <x v="1"/>
    <x v="3"/>
    <x v="11"/>
    <x v="3"/>
    <x v="0"/>
    <x v="7"/>
    <x v="3"/>
    <x v="0"/>
    <x v="2"/>
    <x v="12"/>
    <x v="0"/>
    <x v="22"/>
    <x v="3"/>
    <x v="0"/>
    <x v="2"/>
  </r>
  <r>
    <x v="169"/>
    <x v="173"/>
    <x v="3"/>
    <x v="1"/>
    <x v="1"/>
    <x v="0"/>
    <x v="9"/>
    <x v="4"/>
    <x v="1"/>
    <x v="16"/>
    <x v="2"/>
    <x v="0"/>
    <x v="2"/>
    <x v="12"/>
    <x v="0"/>
    <x v="22"/>
    <x v="3"/>
    <x v="0"/>
    <x v="2"/>
  </r>
  <r>
    <x v="270"/>
    <x v="173"/>
    <x v="3"/>
    <x v="1"/>
    <x v="1"/>
    <x v="3"/>
    <x v="11"/>
    <x v="4"/>
    <x v="0"/>
    <x v="17"/>
    <x v="2"/>
    <x v="0"/>
    <x v="2"/>
    <x v="12"/>
    <x v="0"/>
    <x v="22"/>
    <x v="3"/>
    <x v="0"/>
    <x v="2"/>
  </r>
  <r>
    <x v="60"/>
    <x v="173"/>
    <x v="3"/>
    <x v="1"/>
    <x v="1"/>
    <x v="3"/>
    <x v="11"/>
    <x v="4"/>
    <x v="0"/>
    <x v="17"/>
    <x v="2"/>
    <x v="0"/>
    <x v="2"/>
    <x v="12"/>
    <x v="0"/>
    <x v="22"/>
    <x v="3"/>
    <x v="0"/>
    <x v="2"/>
  </r>
  <r>
    <x v="34"/>
    <x v="173"/>
    <x v="3"/>
    <x v="1"/>
    <x v="1"/>
    <x v="2"/>
    <x v="14"/>
    <x v="4"/>
    <x v="0"/>
    <x v="17"/>
    <x v="2"/>
    <x v="0"/>
    <x v="2"/>
    <x v="12"/>
    <x v="0"/>
    <x v="22"/>
    <x v="3"/>
    <x v="0"/>
    <x v="2"/>
  </r>
  <r>
    <x v="164"/>
    <x v="173"/>
    <x v="3"/>
    <x v="1"/>
    <x v="1"/>
    <x v="3"/>
    <x v="11"/>
    <x v="4"/>
    <x v="1"/>
    <x v="17"/>
    <x v="2"/>
    <x v="0"/>
    <x v="2"/>
    <x v="12"/>
    <x v="0"/>
    <x v="22"/>
    <x v="3"/>
    <x v="0"/>
    <x v="2"/>
  </r>
  <r>
    <x v="182"/>
    <x v="173"/>
    <x v="3"/>
    <x v="1"/>
    <x v="1"/>
    <x v="0"/>
    <x v="9"/>
    <x v="4"/>
    <x v="1"/>
    <x v="17"/>
    <x v="2"/>
    <x v="0"/>
    <x v="2"/>
    <x v="12"/>
    <x v="0"/>
    <x v="22"/>
    <x v="3"/>
    <x v="0"/>
    <x v="2"/>
  </r>
  <r>
    <x v="216"/>
    <x v="173"/>
    <x v="3"/>
    <x v="1"/>
    <x v="1"/>
    <x v="4"/>
    <x v="12"/>
    <x v="4"/>
    <x v="1"/>
    <x v="17"/>
    <x v="2"/>
    <x v="0"/>
    <x v="2"/>
    <x v="12"/>
    <x v="0"/>
    <x v="22"/>
    <x v="3"/>
    <x v="0"/>
    <x v="2"/>
  </r>
  <r>
    <x v="243"/>
    <x v="173"/>
    <x v="3"/>
    <x v="1"/>
    <x v="1"/>
    <x v="0"/>
    <x v="9"/>
    <x v="4"/>
    <x v="1"/>
    <x v="20"/>
    <x v="4"/>
    <x v="1"/>
    <x v="2"/>
    <x v="12"/>
    <x v="0"/>
    <x v="22"/>
    <x v="3"/>
    <x v="0"/>
    <x v="2"/>
  </r>
  <r>
    <x v="249"/>
    <x v="173"/>
    <x v="3"/>
    <x v="1"/>
    <x v="1"/>
    <x v="0"/>
    <x v="9"/>
    <x v="4"/>
    <x v="1"/>
    <x v="20"/>
    <x v="4"/>
    <x v="1"/>
    <x v="2"/>
    <x v="12"/>
    <x v="0"/>
    <x v="22"/>
    <x v="3"/>
    <x v="0"/>
    <x v="2"/>
  </r>
  <r>
    <x v="31"/>
    <x v="173"/>
    <x v="3"/>
    <x v="1"/>
    <x v="1"/>
    <x v="2"/>
    <x v="0"/>
    <x v="4"/>
    <x v="0"/>
    <x v="21"/>
    <x v="1"/>
    <x v="1"/>
    <x v="2"/>
    <x v="12"/>
    <x v="0"/>
    <x v="22"/>
    <x v="3"/>
    <x v="0"/>
    <x v="2"/>
  </r>
  <r>
    <x v="59"/>
    <x v="173"/>
    <x v="3"/>
    <x v="1"/>
    <x v="1"/>
    <x v="2"/>
    <x v="0"/>
    <x v="4"/>
    <x v="0"/>
    <x v="21"/>
    <x v="1"/>
    <x v="1"/>
    <x v="2"/>
    <x v="12"/>
    <x v="0"/>
    <x v="22"/>
    <x v="3"/>
    <x v="0"/>
    <x v="2"/>
  </r>
  <r>
    <x v="195"/>
    <x v="173"/>
    <x v="3"/>
    <x v="1"/>
    <x v="1"/>
    <x v="2"/>
    <x v="14"/>
    <x v="4"/>
    <x v="0"/>
    <x v="21"/>
    <x v="1"/>
    <x v="1"/>
    <x v="2"/>
    <x v="12"/>
    <x v="0"/>
    <x v="22"/>
    <x v="3"/>
    <x v="0"/>
    <x v="2"/>
  </r>
  <r>
    <x v="208"/>
    <x v="173"/>
    <x v="3"/>
    <x v="1"/>
    <x v="1"/>
    <x v="2"/>
    <x v="14"/>
    <x v="4"/>
    <x v="0"/>
    <x v="21"/>
    <x v="1"/>
    <x v="1"/>
    <x v="2"/>
    <x v="12"/>
    <x v="0"/>
    <x v="22"/>
    <x v="3"/>
    <x v="0"/>
    <x v="2"/>
  </r>
  <r>
    <x v="17"/>
    <x v="173"/>
    <x v="3"/>
    <x v="1"/>
    <x v="1"/>
    <x v="0"/>
    <x v="9"/>
    <x v="4"/>
    <x v="1"/>
    <x v="21"/>
    <x v="1"/>
    <x v="1"/>
    <x v="2"/>
    <x v="12"/>
    <x v="0"/>
    <x v="22"/>
    <x v="3"/>
    <x v="0"/>
    <x v="2"/>
  </r>
  <r>
    <x v="64"/>
    <x v="173"/>
    <x v="3"/>
    <x v="1"/>
    <x v="1"/>
    <x v="0"/>
    <x v="9"/>
    <x v="4"/>
    <x v="1"/>
    <x v="21"/>
    <x v="1"/>
    <x v="1"/>
    <x v="2"/>
    <x v="12"/>
    <x v="0"/>
    <x v="22"/>
    <x v="3"/>
    <x v="0"/>
    <x v="2"/>
  </r>
  <r>
    <x v="282"/>
    <x v="173"/>
    <x v="3"/>
    <x v="1"/>
    <x v="1"/>
    <x v="3"/>
    <x v="2"/>
    <x v="4"/>
    <x v="1"/>
    <x v="23"/>
    <x v="2"/>
    <x v="1"/>
    <x v="2"/>
    <x v="12"/>
    <x v="0"/>
    <x v="22"/>
    <x v="3"/>
    <x v="0"/>
    <x v="2"/>
  </r>
  <r>
    <x v="188"/>
    <x v="173"/>
    <x v="3"/>
    <x v="1"/>
    <x v="1"/>
    <x v="0"/>
    <x v="9"/>
    <x v="4"/>
    <x v="1"/>
    <x v="23"/>
    <x v="2"/>
    <x v="1"/>
    <x v="2"/>
    <x v="12"/>
    <x v="0"/>
    <x v="22"/>
    <x v="3"/>
    <x v="0"/>
    <x v="2"/>
  </r>
  <r>
    <x v="80"/>
    <x v="173"/>
    <x v="3"/>
    <x v="1"/>
    <x v="1"/>
    <x v="4"/>
    <x v="12"/>
    <x v="4"/>
    <x v="0"/>
    <x v="24"/>
    <x v="2"/>
    <x v="1"/>
    <x v="2"/>
    <x v="12"/>
    <x v="0"/>
    <x v="22"/>
    <x v="3"/>
    <x v="0"/>
    <x v="2"/>
  </r>
  <r>
    <x v="91"/>
    <x v="173"/>
    <x v="3"/>
    <x v="1"/>
    <x v="1"/>
    <x v="4"/>
    <x v="7"/>
    <x v="4"/>
    <x v="1"/>
    <x v="24"/>
    <x v="2"/>
    <x v="1"/>
    <x v="2"/>
    <x v="12"/>
    <x v="0"/>
    <x v="22"/>
    <x v="3"/>
    <x v="0"/>
    <x v="2"/>
  </r>
  <r>
    <x v="5"/>
    <x v="173"/>
    <x v="3"/>
    <x v="1"/>
    <x v="1"/>
    <x v="0"/>
    <x v="9"/>
    <x v="4"/>
    <x v="1"/>
    <x v="24"/>
    <x v="2"/>
    <x v="1"/>
    <x v="2"/>
    <x v="12"/>
    <x v="0"/>
    <x v="22"/>
    <x v="3"/>
    <x v="0"/>
    <x v="2"/>
  </r>
  <r>
    <x v="234"/>
    <x v="173"/>
    <x v="3"/>
    <x v="1"/>
    <x v="1"/>
    <x v="2"/>
    <x v="5"/>
    <x v="4"/>
    <x v="1"/>
    <x v="25"/>
    <x v="2"/>
    <x v="1"/>
    <x v="2"/>
    <x v="12"/>
    <x v="0"/>
    <x v="22"/>
    <x v="3"/>
    <x v="0"/>
    <x v="2"/>
  </r>
  <r>
    <x v="275"/>
    <x v="173"/>
    <x v="3"/>
    <x v="1"/>
    <x v="1"/>
    <x v="4"/>
    <x v="4"/>
    <x v="4"/>
    <x v="1"/>
    <x v="27"/>
    <x v="3"/>
    <x v="1"/>
    <x v="2"/>
    <x v="12"/>
    <x v="0"/>
    <x v="22"/>
    <x v="3"/>
    <x v="0"/>
    <x v="2"/>
  </r>
  <r>
    <x v="109"/>
    <x v="173"/>
    <x v="3"/>
    <x v="1"/>
    <x v="1"/>
    <x v="2"/>
    <x v="14"/>
    <x v="4"/>
    <x v="1"/>
    <x v="27"/>
    <x v="3"/>
    <x v="1"/>
    <x v="2"/>
    <x v="12"/>
    <x v="0"/>
    <x v="22"/>
    <x v="3"/>
    <x v="0"/>
    <x v="2"/>
  </r>
  <r>
    <x v="281"/>
    <x v="173"/>
    <x v="3"/>
    <x v="1"/>
    <x v="1"/>
    <x v="2"/>
    <x v="14"/>
    <x v="4"/>
    <x v="1"/>
    <x v="27"/>
    <x v="3"/>
    <x v="1"/>
    <x v="2"/>
    <x v="12"/>
    <x v="0"/>
    <x v="22"/>
    <x v="3"/>
    <x v="0"/>
    <x v="2"/>
  </r>
  <r>
    <x v="133"/>
    <x v="173"/>
    <x v="3"/>
    <x v="1"/>
    <x v="1"/>
    <x v="4"/>
    <x v="4"/>
    <x v="6"/>
    <x v="1"/>
    <x v="30"/>
    <x v="2"/>
    <x v="2"/>
    <x v="2"/>
    <x v="12"/>
    <x v="0"/>
    <x v="22"/>
    <x v="3"/>
    <x v="0"/>
    <x v="2"/>
  </r>
  <r>
    <x v="97"/>
    <x v="173"/>
    <x v="3"/>
    <x v="1"/>
    <x v="1"/>
    <x v="2"/>
    <x v="14"/>
    <x v="4"/>
    <x v="0"/>
    <x v="31"/>
    <x v="3"/>
    <x v="1"/>
    <x v="2"/>
    <x v="12"/>
    <x v="0"/>
    <x v="22"/>
    <x v="3"/>
    <x v="0"/>
    <x v="2"/>
  </r>
  <r>
    <x v="222"/>
    <x v="173"/>
    <x v="3"/>
    <x v="1"/>
    <x v="1"/>
    <x v="2"/>
    <x v="14"/>
    <x v="4"/>
    <x v="0"/>
    <x v="31"/>
    <x v="3"/>
    <x v="1"/>
    <x v="2"/>
    <x v="12"/>
    <x v="0"/>
    <x v="22"/>
    <x v="3"/>
    <x v="0"/>
    <x v="2"/>
  </r>
  <r>
    <x v="42"/>
    <x v="173"/>
    <x v="3"/>
    <x v="1"/>
    <x v="1"/>
    <x v="2"/>
    <x v="14"/>
    <x v="4"/>
    <x v="0"/>
    <x v="31"/>
    <x v="3"/>
    <x v="1"/>
    <x v="2"/>
    <x v="12"/>
    <x v="0"/>
    <x v="22"/>
    <x v="3"/>
    <x v="0"/>
    <x v="2"/>
  </r>
  <r>
    <x v="196"/>
    <x v="173"/>
    <x v="3"/>
    <x v="1"/>
    <x v="1"/>
    <x v="2"/>
    <x v="14"/>
    <x v="4"/>
    <x v="0"/>
    <x v="31"/>
    <x v="3"/>
    <x v="1"/>
    <x v="2"/>
    <x v="12"/>
    <x v="0"/>
    <x v="22"/>
    <x v="3"/>
    <x v="0"/>
    <x v="2"/>
  </r>
  <r>
    <x v="163"/>
    <x v="173"/>
    <x v="3"/>
    <x v="1"/>
    <x v="1"/>
    <x v="2"/>
    <x v="14"/>
    <x v="4"/>
    <x v="0"/>
    <x v="31"/>
    <x v="3"/>
    <x v="1"/>
    <x v="2"/>
    <x v="12"/>
    <x v="0"/>
    <x v="22"/>
    <x v="3"/>
    <x v="0"/>
    <x v="2"/>
  </r>
  <r>
    <x v="217"/>
    <x v="173"/>
    <x v="3"/>
    <x v="1"/>
    <x v="1"/>
    <x v="3"/>
    <x v="1"/>
    <x v="4"/>
    <x v="1"/>
    <x v="32"/>
    <x v="3"/>
    <x v="1"/>
    <x v="2"/>
    <x v="12"/>
    <x v="0"/>
    <x v="22"/>
    <x v="3"/>
    <x v="0"/>
    <x v="2"/>
  </r>
  <r>
    <x v="268"/>
    <x v="173"/>
    <x v="3"/>
    <x v="1"/>
    <x v="1"/>
    <x v="2"/>
    <x v="5"/>
    <x v="4"/>
    <x v="0"/>
    <x v="32"/>
    <x v="3"/>
    <x v="1"/>
    <x v="2"/>
    <x v="12"/>
    <x v="0"/>
    <x v="22"/>
    <x v="3"/>
    <x v="0"/>
    <x v="2"/>
  </r>
  <r>
    <x v="148"/>
    <x v="173"/>
    <x v="3"/>
    <x v="1"/>
    <x v="1"/>
    <x v="2"/>
    <x v="5"/>
    <x v="4"/>
    <x v="0"/>
    <x v="32"/>
    <x v="3"/>
    <x v="1"/>
    <x v="2"/>
    <x v="12"/>
    <x v="0"/>
    <x v="22"/>
    <x v="3"/>
    <x v="0"/>
    <x v="2"/>
  </r>
  <r>
    <x v="92"/>
    <x v="173"/>
    <x v="3"/>
    <x v="1"/>
    <x v="1"/>
    <x v="2"/>
    <x v="8"/>
    <x v="4"/>
    <x v="0"/>
    <x v="32"/>
    <x v="3"/>
    <x v="1"/>
    <x v="2"/>
    <x v="12"/>
    <x v="0"/>
    <x v="22"/>
    <x v="3"/>
    <x v="0"/>
    <x v="2"/>
  </r>
  <r>
    <x v="284"/>
    <x v="173"/>
    <x v="3"/>
    <x v="1"/>
    <x v="1"/>
    <x v="2"/>
    <x v="8"/>
    <x v="4"/>
    <x v="0"/>
    <x v="32"/>
    <x v="3"/>
    <x v="1"/>
    <x v="2"/>
    <x v="12"/>
    <x v="0"/>
    <x v="22"/>
    <x v="3"/>
    <x v="0"/>
    <x v="2"/>
  </r>
  <r>
    <x v="74"/>
    <x v="173"/>
    <x v="3"/>
    <x v="1"/>
    <x v="1"/>
    <x v="0"/>
    <x v="9"/>
    <x v="4"/>
    <x v="1"/>
    <x v="32"/>
    <x v="3"/>
    <x v="1"/>
    <x v="2"/>
    <x v="12"/>
    <x v="0"/>
    <x v="22"/>
    <x v="3"/>
    <x v="0"/>
    <x v="2"/>
  </r>
  <r>
    <x v="0"/>
    <x v="173"/>
    <x v="3"/>
    <x v="1"/>
    <x v="1"/>
    <x v="2"/>
    <x v="14"/>
    <x v="4"/>
    <x v="0"/>
    <x v="32"/>
    <x v="3"/>
    <x v="1"/>
    <x v="2"/>
    <x v="12"/>
    <x v="0"/>
    <x v="22"/>
    <x v="3"/>
    <x v="0"/>
    <x v="2"/>
  </r>
  <r>
    <x v="83"/>
    <x v="173"/>
    <x v="3"/>
    <x v="1"/>
    <x v="1"/>
    <x v="2"/>
    <x v="14"/>
    <x v="4"/>
    <x v="0"/>
    <x v="32"/>
    <x v="3"/>
    <x v="1"/>
    <x v="2"/>
    <x v="12"/>
    <x v="0"/>
    <x v="22"/>
    <x v="3"/>
    <x v="0"/>
    <x v="2"/>
  </r>
  <r>
    <x v="25"/>
    <x v="173"/>
    <x v="3"/>
    <x v="1"/>
    <x v="1"/>
    <x v="2"/>
    <x v="14"/>
    <x v="4"/>
    <x v="1"/>
    <x v="32"/>
    <x v="3"/>
    <x v="1"/>
    <x v="2"/>
    <x v="12"/>
    <x v="0"/>
    <x v="22"/>
    <x v="3"/>
    <x v="0"/>
    <x v="2"/>
  </r>
  <r>
    <x v="263"/>
    <x v="173"/>
    <x v="3"/>
    <x v="1"/>
    <x v="1"/>
    <x v="2"/>
    <x v="0"/>
    <x v="4"/>
    <x v="1"/>
    <x v="33"/>
    <x v="3"/>
    <x v="1"/>
    <x v="2"/>
    <x v="12"/>
    <x v="0"/>
    <x v="22"/>
    <x v="3"/>
    <x v="0"/>
    <x v="2"/>
  </r>
  <r>
    <x v="35"/>
    <x v="173"/>
    <x v="3"/>
    <x v="1"/>
    <x v="1"/>
    <x v="3"/>
    <x v="1"/>
    <x v="4"/>
    <x v="1"/>
    <x v="33"/>
    <x v="3"/>
    <x v="1"/>
    <x v="2"/>
    <x v="12"/>
    <x v="0"/>
    <x v="22"/>
    <x v="3"/>
    <x v="0"/>
    <x v="2"/>
  </r>
  <r>
    <x v="94"/>
    <x v="173"/>
    <x v="3"/>
    <x v="1"/>
    <x v="1"/>
    <x v="3"/>
    <x v="1"/>
    <x v="4"/>
    <x v="1"/>
    <x v="33"/>
    <x v="3"/>
    <x v="1"/>
    <x v="2"/>
    <x v="12"/>
    <x v="0"/>
    <x v="22"/>
    <x v="3"/>
    <x v="0"/>
    <x v="2"/>
  </r>
  <r>
    <x v="154"/>
    <x v="173"/>
    <x v="3"/>
    <x v="1"/>
    <x v="1"/>
    <x v="2"/>
    <x v="5"/>
    <x v="4"/>
    <x v="0"/>
    <x v="33"/>
    <x v="3"/>
    <x v="1"/>
    <x v="2"/>
    <x v="12"/>
    <x v="0"/>
    <x v="22"/>
    <x v="3"/>
    <x v="0"/>
    <x v="2"/>
  </r>
  <r>
    <x v="241"/>
    <x v="173"/>
    <x v="3"/>
    <x v="1"/>
    <x v="1"/>
    <x v="2"/>
    <x v="5"/>
    <x v="4"/>
    <x v="0"/>
    <x v="33"/>
    <x v="3"/>
    <x v="1"/>
    <x v="2"/>
    <x v="12"/>
    <x v="0"/>
    <x v="22"/>
    <x v="3"/>
    <x v="0"/>
    <x v="2"/>
  </r>
  <r>
    <x v="179"/>
    <x v="173"/>
    <x v="3"/>
    <x v="1"/>
    <x v="1"/>
    <x v="2"/>
    <x v="8"/>
    <x v="4"/>
    <x v="0"/>
    <x v="33"/>
    <x v="3"/>
    <x v="1"/>
    <x v="2"/>
    <x v="12"/>
    <x v="0"/>
    <x v="22"/>
    <x v="3"/>
    <x v="0"/>
    <x v="2"/>
  </r>
  <r>
    <x v="2"/>
    <x v="173"/>
    <x v="3"/>
    <x v="1"/>
    <x v="1"/>
    <x v="2"/>
    <x v="8"/>
    <x v="4"/>
    <x v="0"/>
    <x v="33"/>
    <x v="3"/>
    <x v="1"/>
    <x v="2"/>
    <x v="12"/>
    <x v="0"/>
    <x v="22"/>
    <x v="3"/>
    <x v="0"/>
    <x v="2"/>
  </r>
  <r>
    <x v="47"/>
    <x v="173"/>
    <x v="3"/>
    <x v="1"/>
    <x v="1"/>
    <x v="1"/>
    <x v="10"/>
    <x v="4"/>
    <x v="1"/>
    <x v="33"/>
    <x v="3"/>
    <x v="1"/>
    <x v="2"/>
    <x v="12"/>
    <x v="0"/>
    <x v="22"/>
    <x v="3"/>
    <x v="0"/>
    <x v="2"/>
  </r>
  <r>
    <x v="26"/>
    <x v="173"/>
    <x v="3"/>
    <x v="1"/>
    <x v="1"/>
    <x v="2"/>
    <x v="14"/>
    <x v="4"/>
    <x v="1"/>
    <x v="33"/>
    <x v="3"/>
    <x v="1"/>
    <x v="2"/>
    <x v="12"/>
    <x v="0"/>
    <x v="22"/>
    <x v="3"/>
    <x v="0"/>
    <x v="2"/>
  </r>
  <r>
    <x v="39"/>
    <x v="173"/>
    <x v="3"/>
    <x v="1"/>
    <x v="1"/>
    <x v="3"/>
    <x v="1"/>
    <x v="6"/>
    <x v="1"/>
    <x v="35"/>
    <x v="2"/>
    <x v="1"/>
    <x v="2"/>
    <x v="12"/>
    <x v="0"/>
    <x v="22"/>
    <x v="3"/>
    <x v="0"/>
    <x v="2"/>
  </r>
  <r>
    <x v="149"/>
    <x v="173"/>
    <x v="3"/>
    <x v="1"/>
    <x v="1"/>
    <x v="2"/>
    <x v="18"/>
    <x v="3"/>
    <x v="0"/>
    <x v="7"/>
    <x v="3"/>
    <x v="0"/>
    <x v="2"/>
    <x v="12"/>
    <x v="0"/>
    <x v="22"/>
    <x v="3"/>
    <x v="0"/>
    <x v="2"/>
  </r>
  <r>
    <x v="191"/>
    <x v="173"/>
    <x v="3"/>
    <x v="1"/>
    <x v="1"/>
    <x v="3"/>
    <x v="1"/>
    <x v="6"/>
    <x v="1"/>
    <x v="35"/>
    <x v="2"/>
    <x v="1"/>
    <x v="2"/>
    <x v="12"/>
    <x v="0"/>
    <x v="22"/>
    <x v="3"/>
    <x v="0"/>
    <x v="2"/>
  </r>
  <r>
    <x v="28"/>
    <x v="173"/>
    <x v="3"/>
    <x v="1"/>
    <x v="1"/>
    <x v="3"/>
    <x v="1"/>
    <x v="6"/>
    <x v="1"/>
    <x v="35"/>
    <x v="2"/>
    <x v="1"/>
    <x v="2"/>
    <x v="12"/>
    <x v="0"/>
    <x v="22"/>
    <x v="3"/>
    <x v="0"/>
    <x v="2"/>
  </r>
  <r>
    <x v="203"/>
    <x v="173"/>
    <x v="3"/>
    <x v="1"/>
    <x v="1"/>
    <x v="3"/>
    <x v="1"/>
    <x v="6"/>
    <x v="1"/>
    <x v="35"/>
    <x v="2"/>
    <x v="1"/>
    <x v="2"/>
    <x v="12"/>
    <x v="0"/>
    <x v="22"/>
    <x v="3"/>
    <x v="0"/>
    <x v="2"/>
  </r>
  <r>
    <x v="110"/>
    <x v="173"/>
    <x v="3"/>
    <x v="1"/>
    <x v="1"/>
    <x v="3"/>
    <x v="11"/>
    <x v="6"/>
    <x v="1"/>
    <x v="35"/>
    <x v="2"/>
    <x v="1"/>
    <x v="2"/>
    <x v="12"/>
    <x v="0"/>
    <x v="22"/>
    <x v="3"/>
    <x v="0"/>
    <x v="2"/>
  </r>
  <r>
    <x v="262"/>
    <x v="173"/>
    <x v="3"/>
    <x v="1"/>
    <x v="1"/>
    <x v="3"/>
    <x v="2"/>
    <x v="6"/>
    <x v="1"/>
    <x v="35"/>
    <x v="2"/>
    <x v="1"/>
    <x v="2"/>
    <x v="12"/>
    <x v="0"/>
    <x v="22"/>
    <x v="3"/>
    <x v="0"/>
    <x v="2"/>
  </r>
  <r>
    <x v="111"/>
    <x v="173"/>
    <x v="3"/>
    <x v="1"/>
    <x v="1"/>
    <x v="3"/>
    <x v="2"/>
    <x v="6"/>
    <x v="1"/>
    <x v="35"/>
    <x v="2"/>
    <x v="1"/>
    <x v="2"/>
    <x v="12"/>
    <x v="0"/>
    <x v="22"/>
    <x v="3"/>
    <x v="0"/>
    <x v="2"/>
  </r>
  <r>
    <x v="52"/>
    <x v="173"/>
    <x v="3"/>
    <x v="1"/>
    <x v="1"/>
    <x v="3"/>
    <x v="2"/>
    <x v="6"/>
    <x v="1"/>
    <x v="35"/>
    <x v="2"/>
    <x v="1"/>
    <x v="2"/>
    <x v="12"/>
    <x v="0"/>
    <x v="22"/>
    <x v="3"/>
    <x v="0"/>
    <x v="2"/>
  </r>
  <r>
    <x v="54"/>
    <x v="173"/>
    <x v="3"/>
    <x v="1"/>
    <x v="1"/>
    <x v="2"/>
    <x v="18"/>
    <x v="6"/>
    <x v="1"/>
    <x v="35"/>
    <x v="2"/>
    <x v="1"/>
    <x v="2"/>
    <x v="12"/>
    <x v="0"/>
    <x v="22"/>
    <x v="3"/>
    <x v="0"/>
    <x v="2"/>
  </r>
  <r>
    <x v="130"/>
    <x v="173"/>
    <x v="3"/>
    <x v="1"/>
    <x v="1"/>
    <x v="3"/>
    <x v="2"/>
    <x v="6"/>
    <x v="1"/>
    <x v="35"/>
    <x v="2"/>
    <x v="1"/>
    <x v="2"/>
    <x v="12"/>
    <x v="0"/>
    <x v="22"/>
    <x v="3"/>
    <x v="0"/>
    <x v="2"/>
  </r>
  <r>
    <x v="226"/>
    <x v="173"/>
    <x v="3"/>
    <x v="1"/>
    <x v="1"/>
    <x v="2"/>
    <x v="19"/>
    <x v="6"/>
    <x v="1"/>
    <x v="35"/>
    <x v="2"/>
    <x v="1"/>
    <x v="2"/>
    <x v="12"/>
    <x v="0"/>
    <x v="22"/>
    <x v="3"/>
    <x v="0"/>
    <x v="2"/>
  </r>
  <r>
    <x v="72"/>
    <x v="173"/>
    <x v="3"/>
    <x v="1"/>
    <x v="1"/>
    <x v="2"/>
    <x v="19"/>
    <x v="5"/>
    <x v="0"/>
    <x v="22"/>
    <x v="0"/>
    <x v="2"/>
    <x v="2"/>
    <x v="12"/>
    <x v="0"/>
    <x v="22"/>
    <x v="3"/>
    <x v="0"/>
    <x v="2"/>
  </r>
  <r>
    <x v="213"/>
    <x v="173"/>
    <x v="3"/>
    <x v="1"/>
    <x v="1"/>
    <x v="2"/>
    <x v="18"/>
    <x v="5"/>
    <x v="0"/>
    <x v="22"/>
    <x v="0"/>
    <x v="2"/>
    <x v="2"/>
    <x v="12"/>
    <x v="0"/>
    <x v="22"/>
    <x v="3"/>
    <x v="0"/>
    <x v="2"/>
  </r>
  <r>
    <x v="63"/>
    <x v="172"/>
    <x v="3"/>
    <x v="2"/>
    <x v="1"/>
    <x v="2"/>
    <x v="14"/>
    <x v="7"/>
    <x v="0"/>
    <x v="22"/>
    <x v="0"/>
    <x v="2"/>
    <x v="2"/>
    <x v="12"/>
    <x v="0"/>
    <x v="22"/>
    <x v="3"/>
    <x v="0"/>
    <x v="2"/>
  </r>
  <r>
    <x v="176"/>
    <x v="173"/>
    <x v="3"/>
    <x v="2"/>
    <x v="1"/>
    <x v="2"/>
    <x v="14"/>
    <x v="7"/>
    <x v="0"/>
    <x v="22"/>
    <x v="0"/>
    <x v="2"/>
    <x v="2"/>
    <x v="12"/>
    <x v="0"/>
    <x v="22"/>
    <x v="3"/>
    <x v="0"/>
    <x v="2"/>
  </r>
  <r>
    <x v="10"/>
    <x v="55"/>
    <x v="1"/>
    <x v="2"/>
    <x v="1"/>
    <x v="2"/>
    <x v="5"/>
    <x v="4"/>
    <x v="0"/>
    <x v="13"/>
    <x v="2"/>
    <x v="0"/>
    <x v="2"/>
    <x v="3"/>
    <x v="1"/>
    <x v="0"/>
    <x v="0"/>
    <x v="2"/>
    <x v="0"/>
  </r>
  <r>
    <x v="201"/>
    <x v="160"/>
    <x v="2"/>
    <x v="2"/>
    <x v="1"/>
    <x v="2"/>
    <x v="5"/>
    <x v="2"/>
    <x v="0"/>
    <x v="19"/>
    <x v="3"/>
    <x v="0"/>
    <x v="2"/>
    <x v="2"/>
    <x v="1"/>
    <x v="8"/>
    <x v="1"/>
    <x v="2"/>
    <x v="0"/>
  </r>
  <r>
    <x v="88"/>
    <x v="40"/>
    <x v="1"/>
    <x v="2"/>
    <x v="1"/>
    <x v="0"/>
    <x v="9"/>
    <x v="4"/>
    <x v="0"/>
    <x v="21"/>
    <x v="1"/>
    <x v="1"/>
    <x v="2"/>
    <x v="2"/>
    <x v="1"/>
    <x v="19"/>
    <x v="2"/>
    <x v="2"/>
    <x v="0"/>
  </r>
  <r>
    <x v="232"/>
    <x v="82"/>
    <x v="2"/>
    <x v="2"/>
    <x v="1"/>
    <x v="2"/>
    <x v="14"/>
    <x v="3"/>
    <x v="0"/>
    <x v="5"/>
    <x v="3"/>
    <x v="0"/>
    <x v="2"/>
    <x v="3"/>
    <x v="1"/>
    <x v="6"/>
    <x v="1"/>
    <x v="2"/>
    <x v="4"/>
  </r>
  <r>
    <x v="155"/>
    <x v="149"/>
    <x v="2"/>
    <x v="2"/>
    <x v="1"/>
    <x v="2"/>
    <x v="6"/>
    <x v="4"/>
    <x v="0"/>
    <x v="21"/>
    <x v="1"/>
    <x v="1"/>
    <x v="2"/>
    <x v="4"/>
    <x v="1"/>
    <x v="11"/>
    <x v="1"/>
    <x v="2"/>
    <x v="5"/>
  </r>
  <r>
    <x v="160"/>
    <x v="166"/>
    <x v="2"/>
    <x v="2"/>
    <x v="1"/>
    <x v="2"/>
    <x v="14"/>
    <x v="4"/>
    <x v="0"/>
    <x v="24"/>
    <x v="2"/>
    <x v="1"/>
    <x v="2"/>
    <x v="4"/>
    <x v="1"/>
    <x v="14"/>
    <x v="1"/>
    <x v="2"/>
    <x v="3"/>
  </r>
  <r>
    <x v="61"/>
    <x v="64"/>
    <x v="2"/>
    <x v="2"/>
    <x v="1"/>
    <x v="2"/>
    <x v="8"/>
    <x v="2"/>
    <x v="0"/>
    <x v="19"/>
    <x v="3"/>
    <x v="0"/>
    <x v="2"/>
    <x v="2"/>
    <x v="1"/>
    <x v="12"/>
    <x v="1"/>
    <x v="2"/>
    <x v="5"/>
  </r>
  <r>
    <x v="152"/>
    <x v="90"/>
    <x v="2"/>
    <x v="2"/>
    <x v="1"/>
    <x v="2"/>
    <x v="6"/>
    <x v="4"/>
    <x v="0"/>
    <x v="33"/>
    <x v="3"/>
    <x v="1"/>
    <x v="2"/>
    <x v="3"/>
    <x v="1"/>
    <x v="15"/>
    <x v="1"/>
    <x v="2"/>
    <x v="0"/>
  </r>
  <r>
    <x v="87"/>
    <x v="96"/>
    <x v="2"/>
    <x v="2"/>
    <x v="1"/>
    <x v="2"/>
    <x v="14"/>
    <x v="4"/>
    <x v="0"/>
    <x v="14"/>
    <x v="2"/>
    <x v="0"/>
    <x v="2"/>
    <x v="4"/>
    <x v="1"/>
    <x v="21"/>
    <x v="2"/>
    <x v="1"/>
    <x v="1"/>
  </r>
  <r>
    <x v="70"/>
    <x v="87"/>
    <x v="2"/>
    <x v="2"/>
    <x v="1"/>
    <x v="2"/>
    <x v="14"/>
    <x v="3"/>
    <x v="0"/>
    <x v="4"/>
    <x v="3"/>
    <x v="0"/>
    <x v="2"/>
    <x v="3"/>
    <x v="1"/>
    <x v="20"/>
    <x v="2"/>
    <x v="2"/>
    <x v="0"/>
  </r>
  <r>
    <x v="159"/>
    <x v="129"/>
    <x v="2"/>
    <x v="2"/>
    <x v="1"/>
    <x v="4"/>
    <x v="16"/>
    <x v="3"/>
    <x v="0"/>
    <x v="19"/>
    <x v="3"/>
    <x v="0"/>
    <x v="2"/>
    <x v="3"/>
    <x v="1"/>
    <x v="17"/>
    <x v="2"/>
    <x v="2"/>
    <x v="0"/>
  </r>
  <r>
    <x v="116"/>
    <x v="46"/>
    <x v="1"/>
    <x v="2"/>
    <x v="1"/>
    <x v="2"/>
    <x v="5"/>
    <x v="3"/>
    <x v="0"/>
    <x v="19"/>
    <x v="3"/>
    <x v="0"/>
    <x v="2"/>
    <x v="3"/>
    <x v="1"/>
    <x v="4"/>
    <x v="1"/>
    <x v="1"/>
    <x v="0"/>
  </r>
  <r>
    <x v="156"/>
    <x v="152"/>
    <x v="2"/>
    <x v="2"/>
    <x v="1"/>
    <x v="4"/>
    <x v="20"/>
    <x v="4"/>
    <x v="1"/>
    <x v="16"/>
    <x v="2"/>
    <x v="0"/>
    <x v="2"/>
    <x v="4"/>
    <x v="1"/>
    <x v="18"/>
    <x v="2"/>
    <x v="2"/>
    <x v="0"/>
  </r>
  <r>
    <x v="69"/>
    <x v="49"/>
    <x v="1"/>
    <x v="2"/>
    <x v="1"/>
    <x v="2"/>
    <x v="0"/>
    <x v="2"/>
    <x v="0"/>
    <x v="19"/>
    <x v="3"/>
    <x v="0"/>
    <x v="2"/>
    <x v="1"/>
    <x v="1"/>
    <x v="9"/>
    <x v="1"/>
    <x v="2"/>
    <x v="3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E85" firstHeaderRow="1" firstDataRow="2" firstDataCol="3"/>
  <pivotFields count="19">
    <pivotField compact="0" showAll="0"/>
    <pivotField dataField="1" compact="0" showAll="0" outline="0"/>
    <pivotField axis="axisRow" compact="0" showAll="0" defaultSubtotal="0" outline="0">
      <items count="5">
        <item x="0"/>
        <item x="1"/>
        <item x="2"/>
        <item x="3"/>
        <item x="4"/>
      </items>
    </pivotField>
    <pivotField compact="0" showAll="0"/>
    <pivotField compact="0" showAll="0"/>
    <pivotField compact="0" showAll="0"/>
    <pivotField axis="axisRow" compact="0" showAll="0" defaultSubtotal="0" outline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</items>
    </pivotField>
    <pivotField axis="axisRow" compact="0" showAll="0" defaultSubtotal="0" outline="0">
      <items count="9">
        <item x="0"/>
        <item x="1"/>
        <item x="2"/>
        <item x="3"/>
        <item x="4"/>
        <item x="5"/>
        <item x="6"/>
        <item x="7"/>
        <item x="8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 outline="0"/>
    <pivotField compact="0" showAll="0"/>
    <pivotField compact="0" showAll="0"/>
    <pivotField compact="0" showAll="0"/>
    <pivotField compact="0" showAll="0"/>
  </pivotFields>
  <rowFields count="3">
    <field x="6"/>
    <field x="7"/>
    <field x="2"/>
  </rowFields>
  <colFields count="1">
    <field x="-2"/>
  </colFields>
  <dataFields count="2">
    <dataField name="Sum - Attrition" fld="14" subtotal="sum" numFmtId="164"/>
    <dataField name="Count - Emp Id" fld="1" subtotal="count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D42" firstHeaderRow="1" firstDataRow="2" firstDataCol="2"/>
  <pivotFields count="19">
    <pivotField compact="0" showAll="0"/>
    <pivotField dataField="1" compact="0" showAll="0" outline="0"/>
    <pivotField axis="axisRow" compact="0" showAll="0" defaultSubtotal="0" outline="0">
      <items count="5">
        <item x="0"/>
        <item x="1"/>
        <item x="2"/>
        <item x="3"/>
        <item x="4"/>
      </items>
    </pivotField>
    <pivotField compact="0" showAll="0"/>
    <pivotField compact="0" showAll="0"/>
    <pivotField compact="0" showAll="0"/>
    <pivotField axis="axisRow" compact="0" showAll="0" defaultSubtotal="0" outline="0">
      <items count="22">
        <item x="0"/>
        <item x="1"/>
        <item x="2"/>
        <item x="3"/>
        <item x="4"/>
        <item x="5"/>
        <item x="6"/>
        <item h="1" x="7"/>
        <item x="8"/>
        <item x="9"/>
        <item x="10"/>
        <item x="11"/>
        <item h="1" x="12"/>
        <item x="13"/>
        <item x="14"/>
        <item x="15"/>
        <item h="1" x="16"/>
        <item x="17"/>
        <item x="18"/>
        <item x="19"/>
        <item h="1" x="20"/>
        <item x="21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 outline="0"/>
    <pivotField compact="0" showAll="0"/>
    <pivotField compact="0" showAll="0"/>
    <pivotField compact="0" showAll="0"/>
    <pivotField compact="0" showAll="0"/>
  </pivotFields>
  <rowFields count="2">
    <field x="6"/>
    <field x="2"/>
  </rowFields>
  <colFields count="1">
    <field x="-2"/>
  </colFields>
  <dataFields count="2">
    <dataField name="Sum - Attrition" fld="14" subtotal="sum" numFmtId="164"/>
    <dataField name="Count - Emp Id" fld="1" subtotal="count" numFmtId="164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U289"/>
  <sheetViews>
    <sheetView showFormulas="false" showGridLines="true" showRowColHeaders="true" showZeros="true" rightToLeft="false" tabSelected="false" showOutlineSymbols="true" defaultGridColor="true" view="normal" topLeftCell="D159" colorId="64" zoomScale="100" zoomScaleNormal="100" zoomScalePageLayoutView="100" workbookViewId="0">
      <selection pane="topLeft" activeCell="P278" activeCellId="0" sqref="P278"/>
    </sheetView>
  </sheetViews>
  <sheetFormatPr defaultColWidth="8.54296875" defaultRowHeight="13.8" zeroHeight="false" outlineLevelRow="0" outlineLevelCol="0"/>
  <sheetData>
    <row r="1" customFormat="false" ht="23.4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true" customHeight="false" outlineLevel="0" collapsed="false">
      <c r="A2" s="1"/>
      <c r="B2" s="1"/>
      <c r="C2" s="1"/>
      <c r="D2" s="2" t="s">
        <v>19</v>
      </c>
      <c r="E2" s="2" t="s">
        <v>20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customFormat="false" ht="13.8" hidden="false" customHeight="false" outlineLevel="0" collapsed="false">
      <c r="A3" s="3" t="s">
        <v>21</v>
      </c>
      <c r="B3" s="4" t="n">
        <v>40102016</v>
      </c>
      <c r="C3" s="4" t="n">
        <v>2019</v>
      </c>
      <c r="D3" s="4" t="s">
        <v>22</v>
      </c>
      <c r="E3" s="4" t="s">
        <v>23</v>
      </c>
      <c r="F3" s="3" t="s">
        <v>24</v>
      </c>
      <c r="G3" s="3" t="s">
        <v>25</v>
      </c>
      <c r="H3" s="4" t="s">
        <v>26</v>
      </c>
      <c r="I3" s="3" t="s">
        <v>27</v>
      </c>
      <c r="J3" s="3" t="s">
        <v>28</v>
      </c>
      <c r="K3" s="3" t="s">
        <v>29</v>
      </c>
      <c r="L3" s="5" t="n">
        <v>1</v>
      </c>
      <c r="M3" s="5" t="s">
        <v>30</v>
      </c>
      <c r="N3" s="4" t="s">
        <v>31</v>
      </c>
      <c r="O3" s="4" t="n">
        <f aca="false" t="array" ref="O3:O14">0</f>
        <v>0</v>
      </c>
      <c r="P3" s="4" t="s">
        <v>32</v>
      </c>
      <c r="Q3" s="4"/>
      <c r="R3" s="4" t="s">
        <v>32</v>
      </c>
      <c r="S3" s="3" t="s">
        <v>32</v>
      </c>
    </row>
    <row r="4" customFormat="false" ht="13.8" hidden="false" customHeight="false" outlineLevel="0" collapsed="false">
      <c r="A4" s="3" t="s">
        <v>33</v>
      </c>
      <c r="B4" s="4" t="n">
        <v>40102120</v>
      </c>
      <c r="C4" s="4" t="n">
        <v>2019</v>
      </c>
      <c r="D4" s="4" t="s">
        <v>22</v>
      </c>
      <c r="E4" s="4" t="s">
        <v>23</v>
      </c>
      <c r="F4" s="3" t="s">
        <v>25</v>
      </c>
      <c r="G4" s="3" t="s">
        <v>25</v>
      </c>
      <c r="H4" s="4" t="s">
        <v>34</v>
      </c>
      <c r="I4" s="3" t="s">
        <v>27</v>
      </c>
      <c r="J4" s="3" t="s">
        <v>35</v>
      </c>
      <c r="K4" s="3" t="s">
        <v>36</v>
      </c>
      <c r="L4" s="5" t="n">
        <v>1</v>
      </c>
      <c r="M4" s="5" t="s">
        <v>30</v>
      </c>
      <c r="N4" s="4" t="s">
        <v>37</v>
      </c>
      <c r="O4" s="4" t="n">
        <v>0</v>
      </c>
      <c r="P4" s="4" t="s">
        <v>32</v>
      </c>
      <c r="Q4" s="4"/>
      <c r="R4" s="4" t="s">
        <v>32</v>
      </c>
      <c r="S4" s="3" t="s">
        <v>32</v>
      </c>
    </row>
    <row r="5" customFormat="false" ht="13.8" hidden="true" customHeight="false" outlineLevel="0" collapsed="false">
      <c r="A5" s="3" t="s">
        <v>38</v>
      </c>
      <c r="B5" s="4" t="n">
        <v>40102014</v>
      </c>
      <c r="C5" s="4" t="n">
        <v>2019</v>
      </c>
      <c r="D5" s="4" t="s">
        <v>22</v>
      </c>
      <c r="E5" s="4" t="s">
        <v>23</v>
      </c>
      <c r="F5" s="3" t="s">
        <v>39</v>
      </c>
      <c r="G5" s="3" t="s">
        <v>40</v>
      </c>
      <c r="H5" s="4" t="s">
        <v>26</v>
      </c>
      <c r="I5" s="3" t="s">
        <v>27</v>
      </c>
      <c r="J5" s="3" t="s">
        <v>41</v>
      </c>
      <c r="K5" s="3" t="s">
        <v>29</v>
      </c>
      <c r="L5" s="5" t="n">
        <v>1</v>
      </c>
      <c r="M5" s="5" t="s">
        <v>42</v>
      </c>
      <c r="N5" s="4" t="s">
        <v>31</v>
      </c>
      <c r="O5" s="4" t="n">
        <v>0</v>
      </c>
      <c r="P5" s="4" t="s">
        <v>32</v>
      </c>
      <c r="Q5" s="4"/>
      <c r="R5" s="4" t="s">
        <v>32</v>
      </c>
      <c r="S5" s="3" t="s">
        <v>32</v>
      </c>
    </row>
    <row r="6" customFormat="false" ht="13.8" hidden="true" customHeight="false" outlineLevel="0" collapsed="false">
      <c r="A6" s="3" t="s">
        <v>43</v>
      </c>
      <c r="B6" s="4" t="n">
        <v>40102021</v>
      </c>
      <c r="C6" s="4" t="n">
        <v>2019</v>
      </c>
      <c r="D6" s="4" t="s">
        <v>22</v>
      </c>
      <c r="E6" s="4" t="s">
        <v>23</v>
      </c>
      <c r="F6" s="3" t="s">
        <v>39</v>
      </c>
      <c r="G6" s="3" t="s">
        <v>44</v>
      </c>
      <c r="H6" s="4" t="s">
        <v>26</v>
      </c>
      <c r="I6" s="3" t="s">
        <v>27</v>
      </c>
      <c r="J6" s="3" t="s">
        <v>28</v>
      </c>
      <c r="K6" s="3" t="s">
        <v>29</v>
      </c>
      <c r="L6" s="5" t="n">
        <v>1</v>
      </c>
      <c r="M6" s="5" t="s">
        <v>30</v>
      </c>
      <c r="N6" s="4" t="s">
        <v>31</v>
      </c>
      <c r="O6" s="4" t="n">
        <v>0</v>
      </c>
      <c r="P6" s="4" t="s">
        <v>32</v>
      </c>
      <c r="Q6" s="4"/>
      <c r="R6" s="4" t="s">
        <v>32</v>
      </c>
      <c r="S6" s="3" t="s">
        <v>32</v>
      </c>
    </row>
    <row r="7" customFormat="false" ht="13.8" hidden="true" customHeight="false" outlineLevel="0" collapsed="false">
      <c r="A7" s="3" t="s">
        <v>45</v>
      </c>
      <c r="B7" s="4" t="n">
        <v>40102024</v>
      </c>
      <c r="C7" s="4" t="n">
        <v>2019</v>
      </c>
      <c r="D7" s="4" t="s">
        <v>22</v>
      </c>
      <c r="E7" s="4" t="s">
        <v>23</v>
      </c>
      <c r="F7" s="3" t="s">
        <v>39</v>
      </c>
      <c r="G7" s="3" t="s">
        <v>46</v>
      </c>
      <c r="H7" s="4" t="s">
        <v>26</v>
      </c>
      <c r="I7" s="3" t="s">
        <v>27</v>
      </c>
      <c r="J7" s="3" t="s">
        <v>28</v>
      </c>
      <c r="K7" s="3" t="s">
        <v>29</v>
      </c>
      <c r="L7" s="5" t="n">
        <v>1</v>
      </c>
      <c r="M7" s="5" t="s">
        <v>30</v>
      </c>
      <c r="N7" s="4" t="s">
        <v>31</v>
      </c>
      <c r="O7" s="4" t="n">
        <v>0</v>
      </c>
      <c r="P7" s="4" t="s">
        <v>32</v>
      </c>
      <c r="Q7" s="4"/>
      <c r="R7" s="4" t="s">
        <v>32</v>
      </c>
      <c r="S7" s="3" t="s">
        <v>32</v>
      </c>
    </row>
    <row r="8" customFormat="false" ht="13.8" hidden="true" customHeight="false" outlineLevel="0" collapsed="false">
      <c r="A8" s="3" t="s">
        <v>47</v>
      </c>
      <c r="B8" s="4" t="n">
        <v>40102029</v>
      </c>
      <c r="C8" s="4" t="n">
        <v>2019</v>
      </c>
      <c r="D8" s="4" t="s">
        <v>22</v>
      </c>
      <c r="E8" s="4" t="s">
        <v>48</v>
      </c>
      <c r="F8" s="3" t="s">
        <v>39</v>
      </c>
      <c r="G8" s="3" t="s">
        <v>44</v>
      </c>
      <c r="H8" s="4" t="s">
        <v>26</v>
      </c>
      <c r="I8" s="3" t="s">
        <v>27</v>
      </c>
      <c r="J8" s="3" t="s">
        <v>49</v>
      </c>
      <c r="K8" s="3" t="s">
        <v>29</v>
      </c>
      <c r="L8" s="5" t="n">
        <v>1</v>
      </c>
      <c r="M8" s="5" t="s">
        <v>30</v>
      </c>
      <c r="N8" s="4" t="s">
        <v>50</v>
      </c>
      <c r="O8" s="4" t="n">
        <v>0</v>
      </c>
      <c r="P8" s="4" t="s">
        <v>32</v>
      </c>
      <c r="Q8" s="4"/>
      <c r="R8" s="4" t="s">
        <v>32</v>
      </c>
      <c r="S8" s="3" t="s">
        <v>32</v>
      </c>
    </row>
    <row r="9" customFormat="false" ht="13.8" hidden="false" customHeight="false" outlineLevel="0" collapsed="false">
      <c r="A9" s="3" t="s">
        <v>51</v>
      </c>
      <c r="B9" s="4" t="n">
        <v>40102012</v>
      </c>
      <c r="C9" s="4" t="n">
        <v>2019</v>
      </c>
      <c r="D9" s="4" t="s">
        <v>22</v>
      </c>
      <c r="E9" s="4" t="s">
        <v>23</v>
      </c>
      <c r="F9" s="3" t="s">
        <v>25</v>
      </c>
      <c r="G9" s="3" t="s">
        <v>25</v>
      </c>
      <c r="H9" s="4" t="s">
        <v>26</v>
      </c>
      <c r="I9" s="3" t="s">
        <v>27</v>
      </c>
      <c r="J9" s="3" t="s">
        <v>52</v>
      </c>
      <c r="K9" s="3" t="s">
        <v>29</v>
      </c>
      <c r="L9" s="5" t="n">
        <v>3</v>
      </c>
      <c r="M9" s="5" t="s">
        <v>30</v>
      </c>
      <c r="N9" s="4" t="s">
        <v>31</v>
      </c>
      <c r="O9" s="4" t="n">
        <v>0</v>
      </c>
      <c r="P9" s="4" t="s">
        <v>32</v>
      </c>
      <c r="Q9" s="4"/>
      <c r="R9" s="4" t="s">
        <v>32</v>
      </c>
      <c r="S9" s="3" t="s">
        <v>32</v>
      </c>
    </row>
    <row r="10" customFormat="false" ht="13.8" hidden="true" customHeight="false" outlineLevel="0" collapsed="false">
      <c r="A10" s="3" t="s">
        <v>53</v>
      </c>
      <c r="B10" s="4" t="n">
        <v>40102013</v>
      </c>
      <c r="C10" s="4" t="n">
        <v>2019</v>
      </c>
      <c r="D10" s="4" t="s">
        <v>22</v>
      </c>
      <c r="E10" s="4" t="s">
        <v>23</v>
      </c>
      <c r="F10" s="3" t="s">
        <v>39</v>
      </c>
      <c r="G10" s="3" t="s">
        <v>54</v>
      </c>
      <c r="H10" s="4" t="s">
        <v>34</v>
      </c>
      <c r="I10" s="3" t="s">
        <v>27</v>
      </c>
      <c r="J10" s="3" t="s">
        <v>52</v>
      </c>
      <c r="K10" s="3" t="s">
        <v>29</v>
      </c>
      <c r="L10" s="5" t="n">
        <v>3</v>
      </c>
      <c r="M10" s="5" t="s">
        <v>42</v>
      </c>
      <c r="N10" s="4" t="s">
        <v>37</v>
      </c>
      <c r="O10" s="4" t="n">
        <v>0</v>
      </c>
      <c r="P10" s="4" t="s">
        <v>32</v>
      </c>
      <c r="Q10" s="4"/>
      <c r="R10" s="4" t="s">
        <v>32</v>
      </c>
      <c r="S10" s="3" t="s">
        <v>32</v>
      </c>
    </row>
    <row r="11" customFormat="false" ht="13.8" hidden="true" customHeight="false" outlineLevel="0" collapsed="false">
      <c r="A11" s="3" t="s">
        <v>55</v>
      </c>
      <c r="B11" s="4" t="n">
        <v>40102023</v>
      </c>
      <c r="C11" s="4" t="n">
        <v>2019</v>
      </c>
      <c r="D11" s="4" t="s">
        <v>22</v>
      </c>
      <c r="E11" s="4" t="s">
        <v>23</v>
      </c>
      <c r="F11" s="3" t="s">
        <v>39</v>
      </c>
      <c r="G11" s="3" t="s">
        <v>44</v>
      </c>
      <c r="H11" s="4" t="s">
        <v>34</v>
      </c>
      <c r="I11" s="3" t="s">
        <v>27</v>
      </c>
      <c r="J11" s="3" t="s">
        <v>52</v>
      </c>
      <c r="K11" s="3" t="s">
        <v>29</v>
      </c>
      <c r="L11" s="5" t="n">
        <v>3</v>
      </c>
      <c r="M11" s="5" t="s">
        <v>42</v>
      </c>
      <c r="N11" s="4" t="s">
        <v>31</v>
      </c>
      <c r="O11" s="4" t="n">
        <v>0</v>
      </c>
      <c r="P11" s="4" t="s">
        <v>32</v>
      </c>
      <c r="Q11" s="4"/>
      <c r="R11" s="4" t="s">
        <v>32</v>
      </c>
      <c r="S11" s="3" t="s">
        <v>32</v>
      </c>
    </row>
    <row r="12" customFormat="false" ht="13.8" hidden="false" customHeight="false" outlineLevel="0" collapsed="false">
      <c r="A12" s="3" t="s">
        <v>56</v>
      </c>
      <c r="B12" s="4" t="n">
        <v>40102148</v>
      </c>
      <c r="C12" s="4" t="n">
        <v>2019</v>
      </c>
      <c r="D12" s="4" t="s">
        <v>22</v>
      </c>
      <c r="E12" s="4" t="s">
        <v>23</v>
      </c>
      <c r="F12" s="3" t="s">
        <v>25</v>
      </c>
      <c r="G12" s="3" t="s">
        <v>25</v>
      </c>
      <c r="H12" s="4" t="s">
        <v>34</v>
      </c>
      <c r="I12" s="3" t="s">
        <v>27</v>
      </c>
      <c r="J12" s="3" t="s">
        <v>57</v>
      </c>
      <c r="K12" s="3" t="s">
        <v>36</v>
      </c>
      <c r="L12" s="5" t="n">
        <v>1</v>
      </c>
      <c r="M12" s="5" t="s">
        <v>30</v>
      </c>
      <c r="N12" s="4" t="s">
        <v>37</v>
      </c>
      <c r="O12" s="4" t="n">
        <v>0</v>
      </c>
      <c r="P12" s="4" t="s">
        <v>32</v>
      </c>
      <c r="Q12" s="4"/>
      <c r="R12" s="4" t="s">
        <v>32</v>
      </c>
      <c r="S12" s="3" t="s">
        <v>32</v>
      </c>
    </row>
    <row r="13" customFormat="false" ht="13.8" hidden="true" customHeight="false" outlineLevel="0" collapsed="false">
      <c r="A13" s="3" t="s">
        <v>58</v>
      </c>
      <c r="B13" s="4" t="n">
        <v>40102155</v>
      </c>
      <c r="C13" s="4" t="n">
        <v>2019</v>
      </c>
      <c r="D13" s="4" t="s">
        <v>22</v>
      </c>
      <c r="E13" s="4" t="s">
        <v>23</v>
      </c>
      <c r="F13" s="3" t="s">
        <v>59</v>
      </c>
      <c r="G13" s="3" t="s">
        <v>60</v>
      </c>
      <c r="H13" s="4" t="s">
        <v>34</v>
      </c>
      <c r="I13" s="3" t="s">
        <v>27</v>
      </c>
      <c r="J13" s="3" t="s">
        <v>57</v>
      </c>
      <c r="K13" s="3" t="s">
        <v>36</v>
      </c>
      <c r="L13" s="5" t="n">
        <v>1</v>
      </c>
      <c r="M13" s="5" t="s">
        <v>30</v>
      </c>
      <c r="N13" s="4" t="s">
        <v>31</v>
      </c>
      <c r="O13" s="4" t="n">
        <v>0</v>
      </c>
      <c r="P13" s="4" t="s">
        <v>32</v>
      </c>
      <c r="Q13" s="4"/>
      <c r="R13" s="4" t="s">
        <v>32</v>
      </c>
      <c r="S13" s="3" t="s">
        <v>32</v>
      </c>
      <c r="T13" s="0" t="n">
        <v>7</v>
      </c>
      <c r="U13" s="0" t="n">
        <v>1</v>
      </c>
    </row>
    <row r="14" customFormat="false" ht="13.8" hidden="false" customHeight="false" outlineLevel="0" collapsed="false">
      <c r="A14" s="3" t="s">
        <v>61</v>
      </c>
      <c r="B14" s="4" t="n">
        <v>40102142</v>
      </c>
      <c r="C14" s="4" t="n">
        <v>2019</v>
      </c>
      <c r="D14" s="4" t="s">
        <v>22</v>
      </c>
      <c r="E14" s="4" t="s">
        <v>23</v>
      </c>
      <c r="F14" s="3" t="s">
        <v>25</v>
      </c>
      <c r="G14" s="3" t="s">
        <v>25</v>
      </c>
      <c r="H14" s="4" t="s">
        <v>34</v>
      </c>
      <c r="I14" s="3" t="s">
        <v>27</v>
      </c>
      <c r="J14" s="3" t="s">
        <v>57</v>
      </c>
      <c r="K14" s="3" t="s">
        <v>36</v>
      </c>
      <c r="L14" s="5" t="n">
        <v>1</v>
      </c>
      <c r="M14" s="5" t="s">
        <v>30</v>
      </c>
      <c r="N14" s="4" t="s">
        <v>31</v>
      </c>
      <c r="O14" s="4" t="n">
        <v>0</v>
      </c>
      <c r="P14" s="4" t="s">
        <v>32</v>
      </c>
      <c r="Q14" s="4"/>
      <c r="R14" s="4" t="s">
        <v>32</v>
      </c>
      <c r="S14" s="3" t="s">
        <v>32</v>
      </c>
    </row>
    <row r="15" customFormat="false" ht="13.8" hidden="false" customHeight="false" outlineLevel="0" collapsed="false">
      <c r="A15" s="3" t="s">
        <v>62</v>
      </c>
      <c r="B15" s="4" t="n">
        <v>40102015</v>
      </c>
      <c r="C15" s="4" t="n">
        <v>2019</v>
      </c>
      <c r="D15" s="4" t="s">
        <v>22</v>
      </c>
      <c r="E15" s="4" t="s">
        <v>23</v>
      </c>
      <c r="F15" s="3" t="s">
        <v>25</v>
      </c>
      <c r="G15" s="3" t="s">
        <v>25</v>
      </c>
      <c r="H15" s="4" t="s">
        <v>63</v>
      </c>
      <c r="I15" s="3" t="s">
        <v>27</v>
      </c>
      <c r="J15" s="3" t="s">
        <v>49</v>
      </c>
      <c r="K15" s="3" t="s">
        <v>29</v>
      </c>
      <c r="L15" s="5" t="n">
        <v>1</v>
      </c>
      <c r="M15" s="5" t="s">
        <v>30</v>
      </c>
      <c r="N15" s="4" t="s">
        <v>64</v>
      </c>
      <c r="O15" s="4" t="n">
        <v>1</v>
      </c>
      <c r="P15" s="6" t="n">
        <v>44272</v>
      </c>
      <c r="Q15" s="4" t="n">
        <v>2021</v>
      </c>
      <c r="R15" s="4" t="s">
        <v>17</v>
      </c>
      <c r="S15" s="3" t="s">
        <v>65</v>
      </c>
    </row>
    <row r="16" customFormat="false" ht="13.8" hidden="true" customHeight="false" outlineLevel="0" collapsed="false">
      <c r="A16" s="3" t="s">
        <v>66</v>
      </c>
      <c r="B16" s="4" t="n">
        <v>40102017</v>
      </c>
      <c r="C16" s="4" t="n">
        <v>2019</v>
      </c>
      <c r="D16" s="4" t="s">
        <v>22</v>
      </c>
      <c r="E16" s="4" t="s">
        <v>23</v>
      </c>
      <c r="F16" s="3" t="s">
        <v>39</v>
      </c>
      <c r="G16" s="3" t="s">
        <v>44</v>
      </c>
      <c r="H16" s="4" t="s">
        <v>26</v>
      </c>
      <c r="I16" s="3" t="s">
        <v>27</v>
      </c>
      <c r="J16" s="3" t="s">
        <v>28</v>
      </c>
      <c r="K16" s="3" t="s">
        <v>29</v>
      </c>
      <c r="L16" s="5" t="n">
        <v>1</v>
      </c>
      <c r="M16" s="5" t="s">
        <v>30</v>
      </c>
      <c r="N16" s="4" t="s">
        <v>31</v>
      </c>
      <c r="O16" s="4" t="n">
        <f aca="false" t="array" ref="O16:O18">0</f>
        <v>0</v>
      </c>
      <c r="P16" s="4" t="s">
        <v>32</v>
      </c>
      <c r="Q16" s="4"/>
      <c r="R16" s="4" t="s">
        <v>32</v>
      </c>
      <c r="S16" s="3" t="s">
        <v>32</v>
      </c>
    </row>
    <row r="17" customFormat="false" ht="13.8" hidden="true" customHeight="false" outlineLevel="0" collapsed="false">
      <c r="A17" s="3" t="s">
        <v>67</v>
      </c>
      <c r="B17" s="4" t="n">
        <v>40102019</v>
      </c>
      <c r="C17" s="4" t="n">
        <v>2019</v>
      </c>
      <c r="D17" s="4" t="s">
        <v>22</v>
      </c>
      <c r="E17" s="4" t="s">
        <v>48</v>
      </c>
      <c r="F17" s="3" t="s">
        <v>39</v>
      </c>
      <c r="G17" s="3" t="s">
        <v>68</v>
      </c>
      <c r="H17" s="4" t="s">
        <v>26</v>
      </c>
      <c r="I17" s="3" t="s">
        <v>27</v>
      </c>
      <c r="J17" s="3" t="s">
        <v>41</v>
      </c>
      <c r="K17" s="3" t="s">
        <v>29</v>
      </c>
      <c r="L17" s="5" t="n">
        <v>1</v>
      </c>
      <c r="M17" s="5" t="s">
        <v>30</v>
      </c>
      <c r="N17" s="4" t="s">
        <v>31</v>
      </c>
      <c r="O17" s="4" t="n">
        <v>0</v>
      </c>
      <c r="P17" s="4" t="s">
        <v>32</v>
      </c>
      <c r="Q17" s="4"/>
      <c r="R17" s="4" t="s">
        <v>32</v>
      </c>
      <c r="S17" s="3" t="s">
        <v>32</v>
      </c>
    </row>
    <row r="18" customFormat="false" ht="13.8" hidden="true" customHeight="false" outlineLevel="0" collapsed="false">
      <c r="A18" s="3" t="s">
        <v>69</v>
      </c>
      <c r="B18" s="4" t="n">
        <v>40102020</v>
      </c>
      <c r="C18" s="4" t="n">
        <v>2019</v>
      </c>
      <c r="D18" s="4" t="s">
        <v>22</v>
      </c>
      <c r="E18" s="4" t="s">
        <v>48</v>
      </c>
      <c r="F18" s="3" t="s">
        <v>39</v>
      </c>
      <c r="G18" s="3" t="s">
        <v>68</v>
      </c>
      <c r="H18" s="4" t="s">
        <v>26</v>
      </c>
      <c r="I18" s="3" t="s">
        <v>27</v>
      </c>
      <c r="J18" s="3" t="s">
        <v>28</v>
      </c>
      <c r="K18" s="3" t="s">
        <v>29</v>
      </c>
      <c r="L18" s="5" t="n">
        <v>1</v>
      </c>
      <c r="M18" s="5" t="s">
        <v>30</v>
      </c>
      <c r="N18" s="4" t="s">
        <v>31</v>
      </c>
      <c r="O18" s="4" t="n">
        <v>0</v>
      </c>
      <c r="P18" s="4" t="s">
        <v>32</v>
      </c>
      <c r="Q18" s="4"/>
      <c r="R18" s="4" t="s">
        <v>32</v>
      </c>
      <c r="S18" s="3" t="s">
        <v>32</v>
      </c>
    </row>
    <row r="19" customFormat="false" ht="13.8" hidden="false" customHeight="false" outlineLevel="0" collapsed="false">
      <c r="A19" s="3" t="s">
        <v>70</v>
      </c>
      <c r="B19" s="4" t="n">
        <v>40102149</v>
      </c>
      <c r="C19" s="4" t="n">
        <v>2019</v>
      </c>
      <c r="D19" s="4" t="s">
        <v>22</v>
      </c>
      <c r="E19" s="4" t="s">
        <v>23</v>
      </c>
      <c r="F19" s="3" t="s">
        <v>25</v>
      </c>
      <c r="G19" s="3" t="s">
        <v>25</v>
      </c>
      <c r="H19" s="4" t="s">
        <v>34</v>
      </c>
      <c r="I19" s="3" t="s">
        <v>27</v>
      </c>
      <c r="J19" s="3" t="s">
        <v>71</v>
      </c>
      <c r="K19" s="3" t="s">
        <v>72</v>
      </c>
      <c r="L19" s="5" t="n">
        <v>2</v>
      </c>
      <c r="M19" s="5" t="s">
        <v>30</v>
      </c>
      <c r="N19" s="4" t="e">
        <f aca="false">#N/A</f>
        <v>#N/A</v>
      </c>
      <c r="O19" s="4" t="n">
        <v>1</v>
      </c>
      <c r="P19" s="6" t="n">
        <v>44217</v>
      </c>
      <c r="Q19" s="4" t="n">
        <v>2021</v>
      </c>
      <c r="R19" s="4" t="s">
        <v>17</v>
      </c>
      <c r="S19" s="3" t="s">
        <v>65</v>
      </c>
    </row>
    <row r="20" customFormat="false" ht="13.8" hidden="false" customHeight="false" outlineLevel="0" collapsed="false">
      <c r="A20" s="3" t="s">
        <v>73</v>
      </c>
      <c r="B20" s="4" t="n">
        <v>40102150</v>
      </c>
      <c r="C20" s="4" t="n">
        <v>2019</v>
      </c>
      <c r="D20" s="4" t="s">
        <v>22</v>
      </c>
      <c r="E20" s="4" t="s">
        <v>23</v>
      </c>
      <c r="F20" s="3" t="s">
        <v>25</v>
      </c>
      <c r="G20" s="3" t="s">
        <v>25</v>
      </c>
      <c r="H20" s="4" t="s">
        <v>34</v>
      </c>
      <c r="I20" s="3" t="s">
        <v>27</v>
      </c>
      <c r="J20" s="3" t="s">
        <v>71</v>
      </c>
      <c r="K20" s="3" t="s">
        <v>72</v>
      </c>
      <c r="L20" s="5" t="n">
        <v>2</v>
      </c>
      <c r="M20" s="5" t="s">
        <v>42</v>
      </c>
      <c r="N20" s="4" t="s">
        <v>37</v>
      </c>
      <c r="O20" s="4" t="n">
        <f aca="false" t="array" ref="O20:O28">0</f>
        <v>0</v>
      </c>
      <c r="P20" s="4" t="s">
        <v>32</v>
      </c>
      <c r="Q20" s="4"/>
      <c r="R20" s="4" t="s">
        <v>32</v>
      </c>
      <c r="S20" s="3" t="s">
        <v>32</v>
      </c>
    </row>
    <row r="21" customFormat="false" ht="13.8" hidden="true" customHeight="false" outlineLevel="0" collapsed="false">
      <c r="A21" s="3" t="s">
        <v>74</v>
      </c>
      <c r="B21" s="4" t="n">
        <v>40102125</v>
      </c>
      <c r="C21" s="4" t="n">
        <v>2019</v>
      </c>
      <c r="D21" s="4" t="s">
        <v>22</v>
      </c>
      <c r="E21" s="4" t="s">
        <v>23</v>
      </c>
      <c r="F21" s="3" t="s">
        <v>39</v>
      </c>
      <c r="G21" s="3" t="s">
        <v>75</v>
      </c>
      <c r="H21" s="4" t="s">
        <v>34</v>
      </c>
      <c r="I21" s="3" t="s">
        <v>27</v>
      </c>
      <c r="J21" s="3" t="s">
        <v>57</v>
      </c>
      <c r="K21" s="3" t="s">
        <v>36</v>
      </c>
      <c r="L21" s="5" t="n">
        <v>1</v>
      </c>
      <c r="M21" s="5" t="s">
        <v>30</v>
      </c>
      <c r="N21" s="4" t="s">
        <v>37</v>
      </c>
      <c r="O21" s="4" t="n">
        <v>0</v>
      </c>
      <c r="P21" s="4" t="s">
        <v>32</v>
      </c>
      <c r="Q21" s="4"/>
      <c r="R21" s="4" t="s">
        <v>32</v>
      </c>
      <c r="S21" s="3" t="s">
        <v>32</v>
      </c>
    </row>
    <row r="22" customFormat="false" ht="13.8" hidden="true" customHeight="false" outlineLevel="0" collapsed="false">
      <c r="A22" s="3" t="s">
        <v>76</v>
      </c>
      <c r="B22" s="4" t="n">
        <v>40102126</v>
      </c>
      <c r="C22" s="4" t="n">
        <v>2019</v>
      </c>
      <c r="D22" s="4" t="s">
        <v>22</v>
      </c>
      <c r="E22" s="4" t="s">
        <v>23</v>
      </c>
      <c r="F22" s="3" t="s">
        <v>39</v>
      </c>
      <c r="G22" s="3" t="s">
        <v>77</v>
      </c>
      <c r="H22" s="4" t="s">
        <v>34</v>
      </c>
      <c r="I22" s="3" t="s">
        <v>27</v>
      </c>
      <c r="J22" s="3" t="s">
        <v>78</v>
      </c>
      <c r="K22" s="3" t="s">
        <v>79</v>
      </c>
      <c r="L22" s="5" t="n">
        <v>2</v>
      </c>
      <c r="M22" s="5" t="s">
        <v>42</v>
      </c>
      <c r="N22" s="4" t="s">
        <v>31</v>
      </c>
      <c r="O22" s="4" t="n">
        <v>0</v>
      </c>
      <c r="P22" s="4" t="s">
        <v>32</v>
      </c>
      <c r="Q22" s="4"/>
      <c r="R22" s="4" t="s">
        <v>32</v>
      </c>
      <c r="S22" s="3" t="s">
        <v>32</v>
      </c>
    </row>
    <row r="23" customFormat="false" ht="13.8" hidden="false" customHeight="false" outlineLevel="0" collapsed="false">
      <c r="A23" s="3" t="s">
        <v>80</v>
      </c>
      <c r="B23" s="4" t="n">
        <v>40101429</v>
      </c>
      <c r="C23" s="4" t="n">
        <v>2019</v>
      </c>
      <c r="D23" s="4" t="s">
        <v>22</v>
      </c>
      <c r="E23" s="4" t="s">
        <v>23</v>
      </c>
      <c r="F23" s="3" t="s">
        <v>25</v>
      </c>
      <c r="G23" s="3" t="s">
        <v>25</v>
      </c>
      <c r="H23" s="4" t="s">
        <v>34</v>
      </c>
      <c r="I23" s="3" t="s">
        <v>81</v>
      </c>
      <c r="J23" s="3" t="s">
        <v>57</v>
      </c>
      <c r="K23" s="3" t="s">
        <v>36</v>
      </c>
      <c r="L23" s="5" t="n">
        <v>1</v>
      </c>
      <c r="M23" s="5" t="s">
        <v>30</v>
      </c>
      <c r="N23" s="4" t="s">
        <v>37</v>
      </c>
      <c r="O23" s="4" t="n">
        <v>0</v>
      </c>
      <c r="P23" s="4" t="s">
        <v>32</v>
      </c>
      <c r="Q23" s="4"/>
      <c r="R23" s="4" t="s">
        <v>32</v>
      </c>
      <c r="S23" s="3" t="s">
        <v>32</v>
      </c>
    </row>
    <row r="24" customFormat="false" ht="13.8" hidden="true" customHeight="false" outlineLevel="0" collapsed="false">
      <c r="A24" s="3" t="s">
        <v>82</v>
      </c>
      <c r="B24" s="4" t="n">
        <v>40101440</v>
      </c>
      <c r="C24" s="4" t="n">
        <v>2019</v>
      </c>
      <c r="D24" s="4" t="s">
        <v>22</v>
      </c>
      <c r="E24" s="4" t="s">
        <v>48</v>
      </c>
      <c r="F24" s="3" t="s">
        <v>39</v>
      </c>
      <c r="G24" s="3" t="s">
        <v>83</v>
      </c>
      <c r="H24" s="4" t="s">
        <v>34</v>
      </c>
      <c r="I24" s="3" t="s">
        <v>81</v>
      </c>
      <c r="J24" s="3" t="s">
        <v>35</v>
      </c>
      <c r="K24" s="3" t="s">
        <v>36</v>
      </c>
      <c r="L24" s="5" t="n">
        <v>1</v>
      </c>
      <c r="M24" s="5" t="s">
        <v>30</v>
      </c>
      <c r="N24" s="4" t="s">
        <v>64</v>
      </c>
      <c r="O24" s="4" t="n">
        <v>0</v>
      </c>
      <c r="P24" s="4" t="s">
        <v>32</v>
      </c>
      <c r="Q24" s="4"/>
      <c r="R24" s="4" t="s">
        <v>32</v>
      </c>
      <c r="S24" s="3" t="s">
        <v>32</v>
      </c>
    </row>
    <row r="25" customFormat="false" ht="13.8" hidden="false" customHeight="false" outlineLevel="0" collapsed="false">
      <c r="A25" s="3" t="s">
        <v>84</v>
      </c>
      <c r="B25" s="4" t="n">
        <v>40101446</v>
      </c>
      <c r="C25" s="4" t="n">
        <v>2019</v>
      </c>
      <c r="D25" s="4" t="s">
        <v>22</v>
      </c>
      <c r="E25" s="4" t="s">
        <v>23</v>
      </c>
      <c r="F25" s="3" t="s">
        <v>25</v>
      </c>
      <c r="G25" s="3" t="s">
        <v>25</v>
      </c>
      <c r="H25" s="4" t="s">
        <v>34</v>
      </c>
      <c r="I25" s="3" t="s">
        <v>81</v>
      </c>
      <c r="J25" s="3" t="s">
        <v>57</v>
      </c>
      <c r="K25" s="3" t="s">
        <v>36</v>
      </c>
      <c r="L25" s="5" t="n">
        <v>1</v>
      </c>
      <c r="M25" s="5" t="s">
        <v>30</v>
      </c>
      <c r="N25" s="4" t="s">
        <v>31</v>
      </c>
      <c r="O25" s="4" t="n">
        <v>0</v>
      </c>
      <c r="P25" s="4" t="s">
        <v>32</v>
      </c>
      <c r="Q25" s="4"/>
      <c r="R25" s="4" t="s">
        <v>32</v>
      </c>
      <c r="S25" s="3" t="s">
        <v>32</v>
      </c>
    </row>
    <row r="26" customFormat="false" ht="13.8" hidden="false" customHeight="false" outlineLevel="0" collapsed="false">
      <c r="A26" s="3" t="s">
        <v>85</v>
      </c>
      <c r="B26" s="4" t="n">
        <v>40101734</v>
      </c>
      <c r="C26" s="4" t="n">
        <v>2019</v>
      </c>
      <c r="D26" s="4" t="s">
        <v>22</v>
      </c>
      <c r="E26" s="4" t="s">
        <v>23</v>
      </c>
      <c r="F26" s="3" t="s">
        <v>25</v>
      </c>
      <c r="G26" s="3" t="s">
        <v>25</v>
      </c>
      <c r="H26" s="4" t="s">
        <v>26</v>
      </c>
      <c r="I26" s="3" t="s">
        <v>81</v>
      </c>
      <c r="J26" s="3" t="s">
        <v>86</v>
      </c>
      <c r="K26" s="3" t="s">
        <v>87</v>
      </c>
      <c r="L26" s="5" t="n">
        <v>1</v>
      </c>
      <c r="M26" s="5" t="s">
        <v>30</v>
      </c>
      <c r="N26" s="4" t="s">
        <v>31</v>
      </c>
      <c r="O26" s="4" t="n">
        <v>0</v>
      </c>
      <c r="P26" s="4" t="s">
        <v>32</v>
      </c>
      <c r="Q26" s="4"/>
      <c r="R26" s="4" t="s">
        <v>32</v>
      </c>
      <c r="S26" s="3" t="s">
        <v>32</v>
      </c>
    </row>
    <row r="27" customFormat="false" ht="13.8" hidden="true" customHeight="false" outlineLevel="0" collapsed="false">
      <c r="A27" s="3" t="s">
        <v>88</v>
      </c>
      <c r="B27" s="4" t="n">
        <v>40101321</v>
      </c>
      <c r="C27" s="4" t="n">
        <v>2019</v>
      </c>
      <c r="D27" s="4" t="s">
        <v>22</v>
      </c>
      <c r="E27" s="4" t="s">
        <v>48</v>
      </c>
      <c r="F27" s="3" t="s">
        <v>39</v>
      </c>
      <c r="G27" s="3" t="s">
        <v>68</v>
      </c>
      <c r="H27" s="4" t="s">
        <v>26</v>
      </c>
      <c r="I27" s="3" t="s">
        <v>81</v>
      </c>
      <c r="J27" s="3" t="s">
        <v>89</v>
      </c>
      <c r="K27" s="3" t="s">
        <v>29</v>
      </c>
      <c r="L27" s="5" t="n">
        <v>1</v>
      </c>
      <c r="M27" s="5" t="s">
        <v>30</v>
      </c>
      <c r="N27" s="4" t="s">
        <v>64</v>
      </c>
      <c r="O27" s="4" t="n">
        <v>0</v>
      </c>
      <c r="P27" s="4" t="s">
        <v>32</v>
      </c>
      <c r="Q27" s="4"/>
      <c r="R27" s="4" t="s">
        <v>32</v>
      </c>
      <c r="S27" s="3" t="s">
        <v>32</v>
      </c>
    </row>
    <row r="28" customFormat="false" ht="13.8" hidden="false" customHeight="false" outlineLevel="0" collapsed="false">
      <c r="A28" s="3" t="s">
        <v>90</v>
      </c>
      <c r="B28" s="4" t="n">
        <v>40101419</v>
      </c>
      <c r="C28" s="4" t="n">
        <v>2019</v>
      </c>
      <c r="D28" s="4" t="s">
        <v>22</v>
      </c>
      <c r="E28" s="4" t="s">
        <v>23</v>
      </c>
      <c r="F28" s="3" t="s">
        <v>25</v>
      </c>
      <c r="G28" s="3" t="s">
        <v>25</v>
      </c>
      <c r="H28" s="4" t="s">
        <v>34</v>
      </c>
      <c r="I28" s="3" t="s">
        <v>81</v>
      </c>
      <c r="J28" s="3" t="s">
        <v>35</v>
      </c>
      <c r="K28" s="3" t="s">
        <v>36</v>
      </c>
      <c r="L28" s="5" t="n">
        <v>1</v>
      </c>
      <c r="M28" s="5" t="s">
        <v>30</v>
      </c>
      <c r="N28" s="4" t="s">
        <v>31</v>
      </c>
      <c r="O28" s="4" t="n">
        <v>0</v>
      </c>
      <c r="P28" s="4" t="s">
        <v>32</v>
      </c>
      <c r="Q28" s="4"/>
      <c r="R28" s="4" t="s">
        <v>32</v>
      </c>
      <c r="S28" s="3" t="s">
        <v>32</v>
      </c>
    </row>
    <row r="29" customFormat="false" ht="13.8" hidden="true" customHeight="false" outlineLevel="0" collapsed="false">
      <c r="A29" s="3" t="s">
        <v>91</v>
      </c>
      <c r="B29" s="4" t="n">
        <v>40101442</v>
      </c>
      <c r="C29" s="4" t="n">
        <v>2019</v>
      </c>
      <c r="D29" s="4" t="s">
        <v>22</v>
      </c>
      <c r="E29" s="4" t="s">
        <v>23</v>
      </c>
      <c r="F29" s="3" t="s">
        <v>39</v>
      </c>
      <c r="G29" s="3" t="s">
        <v>92</v>
      </c>
      <c r="H29" s="4" t="s">
        <v>34</v>
      </c>
      <c r="I29" s="3" t="s">
        <v>81</v>
      </c>
      <c r="J29" s="3" t="s">
        <v>35</v>
      </c>
      <c r="K29" s="3" t="s">
        <v>36</v>
      </c>
      <c r="L29" s="5" t="n">
        <v>1</v>
      </c>
      <c r="M29" s="5" t="s">
        <v>30</v>
      </c>
      <c r="N29" s="4" t="s">
        <v>32</v>
      </c>
      <c r="O29" s="4" t="n">
        <v>1</v>
      </c>
      <c r="P29" s="6" t="n">
        <v>44134</v>
      </c>
      <c r="Q29" s="4" t="n">
        <v>2020</v>
      </c>
      <c r="R29" s="4" t="s">
        <v>93</v>
      </c>
      <c r="S29" s="3" t="s">
        <v>65</v>
      </c>
    </row>
    <row r="30" customFormat="false" ht="13.8" hidden="true" customHeight="false" outlineLevel="0" collapsed="false">
      <c r="A30" s="3" t="s">
        <v>94</v>
      </c>
      <c r="B30" s="4" t="n">
        <v>40101444</v>
      </c>
      <c r="C30" s="4" t="n">
        <v>2019</v>
      </c>
      <c r="D30" s="4" t="s">
        <v>22</v>
      </c>
      <c r="E30" s="4" t="s">
        <v>23</v>
      </c>
      <c r="F30" s="3" t="s">
        <v>59</v>
      </c>
      <c r="G30" s="3" t="s">
        <v>95</v>
      </c>
      <c r="H30" s="4" t="s">
        <v>34</v>
      </c>
      <c r="I30" s="3" t="s">
        <v>81</v>
      </c>
      <c r="J30" s="3" t="s">
        <v>35</v>
      </c>
      <c r="K30" s="3" t="s">
        <v>36</v>
      </c>
      <c r="L30" s="5" t="n">
        <v>1</v>
      </c>
      <c r="M30" s="5" t="s">
        <v>30</v>
      </c>
      <c r="N30" s="4" t="s">
        <v>31</v>
      </c>
      <c r="O30" s="4" t="n">
        <v>0</v>
      </c>
      <c r="P30" s="4" t="s">
        <v>32</v>
      </c>
      <c r="Q30" s="4"/>
      <c r="R30" s="4" t="s">
        <v>32</v>
      </c>
      <c r="S30" s="3" t="s">
        <v>32</v>
      </c>
      <c r="T30" s="0" t="n">
        <v>7</v>
      </c>
      <c r="U30" s="0" t="n">
        <v>2</v>
      </c>
    </row>
    <row r="31" customFormat="false" ht="13.8" hidden="true" customHeight="false" outlineLevel="0" collapsed="false">
      <c r="A31" s="3" t="s">
        <v>96</v>
      </c>
      <c r="B31" s="4" t="n">
        <v>40102118</v>
      </c>
      <c r="C31" s="4" t="n">
        <v>2019</v>
      </c>
      <c r="D31" s="4" t="s">
        <v>22</v>
      </c>
      <c r="E31" s="4" t="s">
        <v>23</v>
      </c>
      <c r="F31" s="3" t="s">
        <v>39</v>
      </c>
      <c r="G31" s="3" t="s">
        <v>92</v>
      </c>
      <c r="H31" s="4" t="s">
        <v>34</v>
      </c>
      <c r="I31" s="3" t="s">
        <v>81</v>
      </c>
      <c r="J31" s="3" t="s">
        <v>35</v>
      </c>
      <c r="K31" s="3" t="s">
        <v>36</v>
      </c>
      <c r="L31" s="5" t="n">
        <v>1</v>
      </c>
      <c r="M31" s="5" t="s">
        <v>30</v>
      </c>
      <c r="N31" s="4" t="s">
        <v>31</v>
      </c>
      <c r="O31" s="4" t="n">
        <v>0</v>
      </c>
      <c r="P31" s="4" t="s">
        <v>32</v>
      </c>
      <c r="Q31" s="4"/>
      <c r="R31" s="4" t="s">
        <v>32</v>
      </c>
      <c r="S31" s="3" t="s">
        <v>32</v>
      </c>
    </row>
    <row r="32" customFormat="false" ht="13.8" hidden="true" customHeight="false" outlineLevel="0" collapsed="false">
      <c r="A32" s="3" t="s">
        <v>97</v>
      </c>
      <c r="B32" s="4" t="n">
        <v>40101311</v>
      </c>
      <c r="C32" s="4" t="n">
        <v>2019</v>
      </c>
      <c r="D32" s="4" t="s">
        <v>22</v>
      </c>
      <c r="E32" s="4" t="s">
        <v>48</v>
      </c>
      <c r="F32" s="3" t="s">
        <v>39</v>
      </c>
      <c r="G32" s="3" t="s">
        <v>92</v>
      </c>
      <c r="H32" s="4" t="s">
        <v>26</v>
      </c>
      <c r="I32" s="3" t="s">
        <v>81</v>
      </c>
      <c r="J32" s="3" t="s">
        <v>89</v>
      </c>
      <c r="K32" s="3" t="s">
        <v>29</v>
      </c>
      <c r="L32" s="5" t="n">
        <v>1</v>
      </c>
      <c r="M32" s="5" t="s">
        <v>42</v>
      </c>
      <c r="N32" s="4" t="s">
        <v>64</v>
      </c>
      <c r="O32" s="4" t="n">
        <v>0</v>
      </c>
      <c r="P32" s="4" t="s">
        <v>32</v>
      </c>
      <c r="Q32" s="4"/>
      <c r="R32" s="4" t="s">
        <v>32</v>
      </c>
      <c r="S32" s="3" t="s">
        <v>32</v>
      </c>
    </row>
    <row r="33" customFormat="false" ht="13.8" hidden="false" customHeight="false" outlineLevel="0" collapsed="false">
      <c r="A33" s="3" t="s">
        <v>98</v>
      </c>
      <c r="B33" s="4" t="n">
        <v>40101316</v>
      </c>
      <c r="C33" s="4" t="n">
        <v>2019</v>
      </c>
      <c r="D33" s="4" t="s">
        <v>22</v>
      </c>
      <c r="E33" s="4" t="s">
        <v>23</v>
      </c>
      <c r="F33" s="3" t="s">
        <v>25</v>
      </c>
      <c r="G33" s="3" t="s">
        <v>25</v>
      </c>
      <c r="H33" s="4" t="s">
        <v>26</v>
      </c>
      <c r="I33" s="3" t="s">
        <v>81</v>
      </c>
      <c r="J33" s="3" t="s">
        <v>41</v>
      </c>
      <c r="K33" s="3" t="s">
        <v>29</v>
      </c>
      <c r="L33" s="5" t="n">
        <v>1</v>
      </c>
      <c r="M33" s="5" t="s">
        <v>42</v>
      </c>
      <c r="N33" s="4" t="s">
        <v>31</v>
      </c>
      <c r="O33" s="4" t="n">
        <v>0</v>
      </c>
      <c r="P33" s="4" t="s">
        <v>32</v>
      </c>
      <c r="Q33" s="4"/>
      <c r="R33" s="4" t="s">
        <v>32</v>
      </c>
      <c r="S33" s="3" t="s">
        <v>32</v>
      </c>
    </row>
    <row r="34" customFormat="false" ht="13.8" hidden="true" customHeight="false" outlineLevel="0" collapsed="false">
      <c r="A34" s="3" t="s">
        <v>99</v>
      </c>
      <c r="B34" s="4" t="n">
        <v>40101319</v>
      </c>
      <c r="C34" s="4" t="n">
        <v>2019</v>
      </c>
      <c r="D34" s="4" t="s">
        <v>22</v>
      </c>
      <c r="E34" s="4" t="s">
        <v>23</v>
      </c>
      <c r="F34" s="3" t="s">
        <v>39</v>
      </c>
      <c r="G34" s="3" t="s">
        <v>44</v>
      </c>
      <c r="H34" s="4" t="s">
        <v>26</v>
      </c>
      <c r="I34" s="3" t="s">
        <v>81</v>
      </c>
      <c r="J34" s="3" t="s">
        <v>89</v>
      </c>
      <c r="K34" s="3" t="s">
        <v>29</v>
      </c>
      <c r="L34" s="5" t="n">
        <v>1</v>
      </c>
      <c r="M34" s="5" t="s">
        <v>30</v>
      </c>
      <c r="N34" s="4" t="s">
        <v>31</v>
      </c>
      <c r="O34" s="4" t="n">
        <v>0</v>
      </c>
      <c r="P34" s="4" t="s">
        <v>32</v>
      </c>
      <c r="Q34" s="4"/>
      <c r="R34" s="4" t="s">
        <v>32</v>
      </c>
      <c r="S34" s="3" t="s">
        <v>32</v>
      </c>
    </row>
    <row r="35" customFormat="false" ht="13.8" hidden="false" customHeight="false" outlineLevel="0" collapsed="false">
      <c r="A35" s="3" t="s">
        <v>100</v>
      </c>
      <c r="B35" s="4" t="n">
        <v>40101425</v>
      </c>
      <c r="C35" s="4" t="n">
        <v>2019</v>
      </c>
      <c r="D35" s="4" t="s">
        <v>22</v>
      </c>
      <c r="E35" s="4" t="s">
        <v>23</v>
      </c>
      <c r="F35" s="3" t="s">
        <v>25</v>
      </c>
      <c r="G35" s="3" t="s">
        <v>25</v>
      </c>
      <c r="H35" s="4" t="s">
        <v>34</v>
      </c>
      <c r="I35" s="3" t="s">
        <v>81</v>
      </c>
      <c r="J35" s="3" t="s">
        <v>78</v>
      </c>
      <c r="K35" s="3" t="s">
        <v>79</v>
      </c>
      <c r="L35" s="5" t="n">
        <v>2</v>
      </c>
      <c r="M35" s="5" t="s">
        <v>42</v>
      </c>
      <c r="N35" s="4" t="s">
        <v>37</v>
      </c>
      <c r="O35" s="4" t="n">
        <v>0</v>
      </c>
      <c r="P35" s="4" t="s">
        <v>32</v>
      </c>
      <c r="Q35" s="4"/>
      <c r="R35" s="4" t="s">
        <v>32</v>
      </c>
      <c r="S35" s="3" t="s">
        <v>32</v>
      </c>
    </row>
    <row r="36" customFormat="false" ht="13.8" hidden="false" customHeight="false" outlineLevel="0" collapsed="false">
      <c r="A36" s="3" t="s">
        <v>101</v>
      </c>
      <c r="B36" s="4" t="n">
        <v>40101434</v>
      </c>
      <c r="C36" s="4" t="n">
        <v>2019</v>
      </c>
      <c r="D36" s="4" t="s">
        <v>22</v>
      </c>
      <c r="E36" s="4" t="s">
        <v>23</v>
      </c>
      <c r="F36" s="3" t="s">
        <v>25</v>
      </c>
      <c r="G36" s="3" t="s">
        <v>25</v>
      </c>
      <c r="H36" s="4" t="s">
        <v>26</v>
      </c>
      <c r="I36" s="3" t="s">
        <v>81</v>
      </c>
      <c r="J36" s="3" t="s">
        <v>86</v>
      </c>
      <c r="K36" s="3" t="s">
        <v>87</v>
      </c>
      <c r="L36" s="5" t="n">
        <v>1</v>
      </c>
      <c r="M36" s="5" t="s">
        <v>30</v>
      </c>
      <c r="N36" s="4" t="s">
        <v>31</v>
      </c>
      <c r="O36" s="4" t="n">
        <v>0</v>
      </c>
      <c r="P36" s="4" t="s">
        <v>32</v>
      </c>
      <c r="Q36" s="4"/>
      <c r="R36" s="4" t="s">
        <v>32</v>
      </c>
      <c r="S36" s="3" t="s">
        <v>32</v>
      </c>
    </row>
    <row r="37" customFormat="false" ht="13.8" hidden="false" customHeight="false" outlineLevel="0" collapsed="false">
      <c r="A37" s="3" t="s">
        <v>102</v>
      </c>
      <c r="B37" s="4" t="n">
        <v>40101438</v>
      </c>
      <c r="C37" s="4" t="n">
        <v>2019</v>
      </c>
      <c r="D37" s="4" t="s">
        <v>22</v>
      </c>
      <c r="E37" s="4" t="s">
        <v>23</v>
      </c>
      <c r="F37" s="3" t="s">
        <v>25</v>
      </c>
      <c r="G37" s="3" t="s">
        <v>25</v>
      </c>
      <c r="H37" s="4" t="s">
        <v>34</v>
      </c>
      <c r="I37" s="3" t="s">
        <v>81</v>
      </c>
      <c r="J37" s="3" t="s">
        <v>35</v>
      </c>
      <c r="K37" s="3" t="s">
        <v>36</v>
      </c>
      <c r="L37" s="5" t="n">
        <v>1</v>
      </c>
      <c r="M37" s="5" t="s">
        <v>30</v>
      </c>
      <c r="N37" s="4" t="s">
        <v>37</v>
      </c>
      <c r="O37" s="4" t="n">
        <v>0</v>
      </c>
      <c r="P37" s="4" t="s">
        <v>32</v>
      </c>
      <c r="Q37" s="4"/>
      <c r="R37" s="4" t="s">
        <v>32</v>
      </c>
      <c r="S37" s="3" t="s">
        <v>32</v>
      </c>
    </row>
    <row r="38" customFormat="false" ht="13.8" hidden="false" customHeight="false" outlineLevel="0" collapsed="false">
      <c r="A38" s="3" t="s">
        <v>103</v>
      </c>
      <c r="B38" s="4" t="n">
        <v>40101418</v>
      </c>
      <c r="C38" s="4" t="n">
        <v>2019</v>
      </c>
      <c r="D38" s="4" t="s">
        <v>22</v>
      </c>
      <c r="E38" s="4" t="s">
        <v>23</v>
      </c>
      <c r="F38" s="3" t="s">
        <v>25</v>
      </c>
      <c r="G38" s="3" t="s">
        <v>25</v>
      </c>
      <c r="H38" s="4" t="s">
        <v>34</v>
      </c>
      <c r="I38" s="3" t="s">
        <v>81</v>
      </c>
      <c r="J38" s="3" t="s">
        <v>78</v>
      </c>
      <c r="K38" s="3" t="s">
        <v>79</v>
      </c>
      <c r="L38" s="5" t="n">
        <v>2</v>
      </c>
      <c r="M38" s="5" t="s">
        <v>42</v>
      </c>
      <c r="N38" s="4" t="s">
        <v>37</v>
      </c>
      <c r="O38" s="4" t="n">
        <v>0</v>
      </c>
      <c r="P38" s="4" t="s">
        <v>32</v>
      </c>
      <c r="Q38" s="4"/>
      <c r="R38" s="4" t="s">
        <v>32</v>
      </c>
      <c r="S38" s="3" t="s">
        <v>32</v>
      </c>
    </row>
    <row r="39" customFormat="false" ht="13.8" hidden="false" customHeight="false" outlineLevel="0" collapsed="false">
      <c r="A39" s="3" t="s">
        <v>104</v>
      </c>
      <c r="B39" s="4" t="n">
        <v>40101487</v>
      </c>
      <c r="C39" s="4" t="n">
        <v>2018</v>
      </c>
      <c r="D39" s="4" t="s">
        <v>22</v>
      </c>
      <c r="E39" s="4" t="s">
        <v>23</v>
      </c>
      <c r="F39" s="3" t="s">
        <v>25</v>
      </c>
      <c r="G39" s="3" t="s">
        <v>25</v>
      </c>
      <c r="H39" s="4" t="s">
        <v>105</v>
      </c>
      <c r="I39" s="3" t="s">
        <v>27</v>
      </c>
      <c r="J39" s="3" t="s">
        <v>35</v>
      </c>
      <c r="K39" s="3" t="s">
        <v>36</v>
      </c>
      <c r="L39" s="5" t="n">
        <v>1</v>
      </c>
      <c r="M39" s="5" t="s">
        <v>30</v>
      </c>
      <c r="N39" s="4" t="s">
        <v>64</v>
      </c>
      <c r="O39" s="4" t="n">
        <v>0</v>
      </c>
      <c r="P39" s="4" t="s">
        <v>32</v>
      </c>
      <c r="Q39" s="4"/>
      <c r="R39" s="4" t="s">
        <v>32</v>
      </c>
      <c r="S39" s="3" t="s">
        <v>32</v>
      </c>
    </row>
    <row r="40" customFormat="false" ht="13.8" hidden="false" customHeight="false" outlineLevel="0" collapsed="false">
      <c r="A40" s="3" t="s">
        <v>106</v>
      </c>
      <c r="B40" s="4" t="n">
        <v>40101491</v>
      </c>
      <c r="C40" s="4" t="n">
        <v>2018</v>
      </c>
      <c r="D40" s="4" t="s">
        <v>22</v>
      </c>
      <c r="E40" s="4" t="s">
        <v>23</v>
      </c>
      <c r="F40" s="3" t="s">
        <v>25</v>
      </c>
      <c r="G40" s="3" t="s">
        <v>25</v>
      </c>
      <c r="H40" s="4" t="s">
        <v>105</v>
      </c>
      <c r="I40" s="3" t="s">
        <v>27</v>
      </c>
      <c r="J40" s="3" t="s">
        <v>57</v>
      </c>
      <c r="K40" s="3" t="s">
        <v>36</v>
      </c>
      <c r="L40" s="5" t="n">
        <v>1</v>
      </c>
      <c r="M40" s="5" t="s">
        <v>42</v>
      </c>
      <c r="N40" s="4" t="s">
        <v>31</v>
      </c>
      <c r="O40" s="4" t="n">
        <v>0</v>
      </c>
      <c r="P40" s="4" t="s">
        <v>32</v>
      </c>
      <c r="Q40" s="4"/>
      <c r="R40" s="4" t="s">
        <v>32</v>
      </c>
      <c r="S40" s="3" t="s">
        <v>32</v>
      </c>
    </row>
    <row r="41" customFormat="false" ht="13.8" hidden="false" customHeight="false" outlineLevel="0" collapsed="false">
      <c r="A41" s="3" t="s">
        <v>107</v>
      </c>
      <c r="B41" s="4" t="n">
        <v>40101499</v>
      </c>
      <c r="C41" s="4" t="n">
        <v>2018</v>
      </c>
      <c r="D41" s="4" t="s">
        <v>22</v>
      </c>
      <c r="E41" s="4" t="s">
        <v>23</v>
      </c>
      <c r="F41" s="3" t="s">
        <v>25</v>
      </c>
      <c r="G41" s="3" t="s">
        <v>25</v>
      </c>
      <c r="H41" s="4" t="s">
        <v>34</v>
      </c>
      <c r="I41" s="3" t="s">
        <v>27</v>
      </c>
      <c r="J41" s="3" t="s">
        <v>57</v>
      </c>
      <c r="K41" s="3" t="s">
        <v>36</v>
      </c>
      <c r="L41" s="5" t="n">
        <v>1</v>
      </c>
      <c r="M41" s="5" t="s">
        <v>30</v>
      </c>
      <c r="N41" s="4" t="s">
        <v>32</v>
      </c>
      <c r="O41" s="4" t="n">
        <v>1</v>
      </c>
      <c r="P41" s="6" t="n">
        <v>44148</v>
      </c>
      <c r="Q41" s="4" t="n">
        <v>2020</v>
      </c>
      <c r="R41" s="4" t="s">
        <v>17</v>
      </c>
      <c r="S41" s="3" t="s">
        <v>65</v>
      </c>
    </row>
    <row r="42" customFormat="false" ht="13.8" hidden="false" customHeight="false" outlineLevel="0" collapsed="false">
      <c r="A42" s="3" t="s">
        <v>108</v>
      </c>
      <c r="B42" s="4" t="n">
        <v>40101486</v>
      </c>
      <c r="C42" s="4" t="n">
        <v>2018</v>
      </c>
      <c r="D42" s="4" t="s">
        <v>22</v>
      </c>
      <c r="E42" s="4" t="s">
        <v>23</v>
      </c>
      <c r="F42" s="3" t="s">
        <v>25</v>
      </c>
      <c r="G42" s="3" t="s">
        <v>25</v>
      </c>
      <c r="H42" s="4" t="s">
        <v>34</v>
      </c>
      <c r="I42" s="3" t="s">
        <v>27</v>
      </c>
      <c r="J42" s="3" t="s">
        <v>78</v>
      </c>
      <c r="K42" s="3" t="s">
        <v>79</v>
      </c>
      <c r="L42" s="5" t="n">
        <v>2</v>
      </c>
      <c r="M42" s="5" t="s">
        <v>30</v>
      </c>
      <c r="N42" s="4" t="s">
        <v>31</v>
      </c>
      <c r="O42" s="4" t="n">
        <v>0</v>
      </c>
      <c r="P42" s="4" t="s">
        <v>32</v>
      </c>
      <c r="Q42" s="4"/>
      <c r="R42" s="4" t="s">
        <v>32</v>
      </c>
      <c r="S42" s="3" t="s">
        <v>32</v>
      </c>
    </row>
    <row r="43" customFormat="false" ht="13.8" hidden="false" customHeight="false" outlineLevel="0" collapsed="false">
      <c r="A43" s="3" t="s">
        <v>109</v>
      </c>
      <c r="B43" s="4" t="n">
        <v>40101494</v>
      </c>
      <c r="C43" s="4" t="n">
        <v>2018</v>
      </c>
      <c r="D43" s="4" t="s">
        <v>22</v>
      </c>
      <c r="E43" s="4" t="s">
        <v>23</v>
      </c>
      <c r="F43" s="3" t="s">
        <v>25</v>
      </c>
      <c r="G43" s="3" t="s">
        <v>25</v>
      </c>
      <c r="H43" s="4" t="s">
        <v>34</v>
      </c>
      <c r="I43" s="3" t="s">
        <v>27</v>
      </c>
      <c r="J43" s="3" t="s">
        <v>78</v>
      </c>
      <c r="K43" s="3" t="s">
        <v>79</v>
      </c>
      <c r="L43" s="5" t="n">
        <v>2</v>
      </c>
      <c r="M43" s="5" t="s">
        <v>42</v>
      </c>
      <c r="N43" s="4" t="s">
        <v>32</v>
      </c>
      <c r="O43" s="4" t="n">
        <v>1</v>
      </c>
      <c r="P43" s="6" t="n">
        <v>43896</v>
      </c>
      <c r="Q43" s="4" t="n">
        <v>2020</v>
      </c>
      <c r="R43" s="4" t="s">
        <v>17</v>
      </c>
      <c r="S43" s="3" t="s">
        <v>110</v>
      </c>
    </row>
    <row r="44" customFormat="false" ht="13.8" hidden="false" customHeight="false" outlineLevel="0" collapsed="false">
      <c r="A44" s="3" t="s">
        <v>111</v>
      </c>
      <c r="B44" s="4" t="n">
        <v>40101511</v>
      </c>
      <c r="C44" s="4" t="n">
        <v>2018</v>
      </c>
      <c r="D44" s="4" t="s">
        <v>22</v>
      </c>
      <c r="E44" s="4" t="s">
        <v>23</v>
      </c>
      <c r="F44" s="3" t="s">
        <v>25</v>
      </c>
      <c r="G44" s="3" t="s">
        <v>25</v>
      </c>
      <c r="H44" s="4" t="s">
        <v>34</v>
      </c>
      <c r="I44" s="3" t="s">
        <v>27</v>
      </c>
      <c r="J44" s="3" t="s">
        <v>35</v>
      </c>
      <c r="K44" s="3" t="s">
        <v>36</v>
      </c>
      <c r="L44" s="5" t="n">
        <v>1</v>
      </c>
      <c r="M44" s="5" t="s">
        <v>42</v>
      </c>
      <c r="N44" s="4" t="s">
        <v>32</v>
      </c>
      <c r="O44" s="4" t="n">
        <v>1</v>
      </c>
      <c r="P44" s="6" t="n">
        <v>44083</v>
      </c>
      <c r="Q44" s="4" t="n">
        <v>2020</v>
      </c>
      <c r="R44" s="4" t="s">
        <v>17</v>
      </c>
      <c r="S44" s="3" t="s">
        <v>65</v>
      </c>
    </row>
    <row r="45" customFormat="false" ht="13.8" hidden="false" customHeight="false" outlineLevel="0" collapsed="false">
      <c r="A45" s="3" t="s">
        <v>112</v>
      </c>
      <c r="B45" s="4" t="n">
        <v>40101577</v>
      </c>
      <c r="C45" s="4" t="n">
        <v>2018</v>
      </c>
      <c r="D45" s="4" t="s">
        <v>22</v>
      </c>
      <c r="E45" s="4" t="s">
        <v>23</v>
      </c>
      <c r="F45" s="3" t="s">
        <v>25</v>
      </c>
      <c r="G45" s="3" t="s">
        <v>25</v>
      </c>
      <c r="H45" s="4" t="s">
        <v>63</v>
      </c>
      <c r="I45" s="3" t="s">
        <v>27</v>
      </c>
      <c r="J45" s="3" t="s">
        <v>57</v>
      </c>
      <c r="K45" s="3" t="s">
        <v>36</v>
      </c>
      <c r="L45" s="5" t="n">
        <v>1</v>
      </c>
      <c r="M45" s="5" t="s">
        <v>30</v>
      </c>
      <c r="N45" s="4" t="s">
        <v>50</v>
      </c>
      <c r="O45" s="4" t="n">
        <v>0</v>
      </c>
      <c r="P45" s="4" t="s">
        <v>32</v>
      </c>
      <c r="Q45" s="4"/>
      <c r="R45" s="4" t="s">
        <v>32</v>
      </c>
      <c r="S45" s="3" t="s">
        <v>32</v>
      </c>
    </row>
    <row r="46" customFormat="false" ht="13.8" hidden="false" customHeight="false" outlineLevel="0" collapsed="false">
      <c r="A46" s="3" t="s">
        <v>113</v>
      </c>
      <c r="B46" s="4" t="n">
        <v>40101512</v>
      </c>
      <c r="C46" s="4" t="n">
        <v>2018</v>
      </c>
      <c r="D46" s="4" t="s">
        <v>22</v>
      </c>
      <c r="E46" s="4" t="s">
        <v>23</v>
      </c>
      <c r="F46" s="3" t="s">
        <v>25</v>
      </c>
      <c r="G46" s="3" t="s">
        <v>25</v>
      </c>
      <c r="H46" s="4" t="s">
        <v>34</v>
      </c>
      <c r="I46" s="3" t="s">
        <v>27</v>
      </c>
      <c r="J46" s="3" t="s">
        <v>78</v>
      </c>
      <c r="K46" s="3" t="s">
        <v>79</v>
      </c>
      <c r="L46" s="5" t="n">
        <v>2</v>
      </c>
      <c r="M46" s="5" t="s">
        <v>42</v>
      </c>
      <c r="N46" s="4" t="s">
        <v>31</v>
      </c>
      <c r="O46" s="4" t="n">
        <v>0</v>
      </c>
      <c r="P46" s="4" t="s">
        <v>32</v>
      </c>
      <c r="Q46" s="4"/>
      <c r="R46" s="4" t="s">
        <v>32</v>
      </c>
      <c r="S46" s="3" t="s">
        <v>32</v>
      </c>
    </row>
    <row r="47" customFormat="false" ht="13.8" hidden="false" customHeight="false" outlineLevel="0" collapsed="false">
      <c r="A47" s="3" t="s">
        <v>114</v>
      </c>
      <c r="B47" s="4" t="n">
        <v>40101497</v>
      </c>
      <c r="C47" s="4" t="n">
        <v>2018</v>
      </c>
      <c r="D47" s="4" t="s">
        <v>22</v>
      </c>
      <c r="E47" s="4" t="s">
        <v>23</v>
      </c>
      <c r="F47" s="3" t="s">
        <v>25</v>
      </c>
      <c r="G47" s="3" t="s">
        <v>25</v>
      </c>
      <c r="H47" s="4" t="s">
        <v>105</v>
      </c>
      <c r="I47" s="3" t="s">
        <v>27</v>
      </c>
      <c r="J47" s="3" t="s">
        <v>57</v>
      </c>
      <c r="K47" s="3" t="s">
        <v>36</v>
      </c>
      <c r="L47" s="5" t="n">
        <v>1</v>
      </c>
      <c r="M47" s="5" t="s">
        <v>30</v>
      </c>
      <c r="N47" s="4" t="s">
        <v>64</v>
      </c>
      <c r="O47" s="4" t="n">
        <v>0</v>
      </c>
      <c r="P47" s="4" t="s">
        <v>32</v>
      </c>
      <c r="Q47" s="4"/>
      <c r="R47" s="4" t="s">
        <v>32</v>
      </c>
      <c r="S47" s="3" t="s">
        <v>32</v>
      </c>
    </row>
    <row r="48" customFormat="false" ht="13.8" hidden="false" customHeight="false" outlineLevel="0" collapsed="false">
      <c r="A48" s="3" t="s">
        <v>115</v>
      </c>
      <c r="B48" s="4" t="n">
        <v>40101501</v>
      </c>
      <c r="C48" s="4" t="n">
        <v>2018</v>
      </c>
      <c r="D48" s="4" t="s">
        <v>22</v>
      </c>
      <c r="E48" s="4" t="s">
        <v>23</v>
      </c>
      <c r="F48" s="3" t="s">
        <v>25</v>
      </c>
      <c r="G48" s="3" t="s">
        <v>25</v>
      </c>
      <c r="H48" s="4" t="s">
        <v>34</v>
      </c>
      <c r="I48" s="3" t="s">
        <v>27</v>
      </c>
      <c r="J48" s="3" t="s">
        <v>57</v>
      </c>
      <c r="K48" s="3" t="s">
        <v>36</v>
      </c>
      <c r="L48" s="5" t="n">
        <v>1</v>
      </c>
      <c r="M48" s="5" t="s">
        <v>42</v>
      </c>
      <c r="N48" s="4" t="s">
        <v>31</v>
      </c>
      <c r="O48" s="4" t="n">
        <v>0</v>
      </c>
      <c r="P48" s="4" t="s">
        <v>32</v>
      </c>
      <c r="Q48" s="4"/>
      <c r="R48" s="4" t="s">
        <v>32</v>
      </c>
      <c r="S48" s="3" t="s">
        <v>32</v>
      </c>
    </row>
    <row r="49" customFormat="false" ht="13.8" hidden="false" customHeight="false" outlineLevel="0" collapsed="false">
      <c r="A49" s="3" t="s">
        <v>116</v>
      </c>
      <c r="B49" s="4" t="n">
        <v>40101502</v>
      </c>
      <c r="C49" s="4" t="n">
        <v>2018</v>
      </c>
      <c r="D49" s="4" t="s">
        <v>22</v>
      </c>
      <c r="E49" s="4" t="s">
        <v>23</v>
      </c>
      <c r="F49" s="3" t="s">
        <v>25</v>
      </c>
      <c r="G49" s="3" t="s">
        <v>25</v>
      </c>
      <c r="H49" s="4" t="s">
        <v>34</v>
      </c>
      <c r="I49" s="3" t="s">
        <v>27</v>
      </c>
      <c r="J49" s="3" t="s">
        <v>57</v>
      </c>
      <c r="K49" s="3" t="s">
        <v>36</v>
      </c>
      <c r="L49" s="5" t="n">
        <v>1</v>
      </c>
      <c r="M49" s="5" t="s">
        <v>42</v>
      </c>
      <c r="N49" s="4" t="s">
        <v>31</v>
      </c>
      <c r="O49" s="4" t="n">
        <v>0</v>
      </c>
      <c r="P49" s="4" t="s">
        <v>32</v>
      </c>
      <c r="Q49" s="4"/>
      <c r="R49" s="4" t="s">
        <v>32</v>
      </c>
      <c r="S49" s="3" t="s">
        <v>32</v>
      </c>
    </row>
    <row r="50" customFormat="false" ht="13.8" hidden="false" customHeight="false" outlineLevel="0" collapsed="false">
      <c r="A50" s="3" t="s">
        <v>117</v>
      </c>
      <c r="B50" s="4" t="n">
        <v>40101495</v>
      </c>
      <c r="C50" s="4" t="n">
        <v>2018</v>
      </c>
      <c r="D50" s="4" t="s">
        <v>22</v>
      </c>
      <c r="E50" s="4" t="s">
        <v>23</v>
      </c>
      <c r="F50" s="3" t="s">
        <v>25</v>
      </c>
      <c r="G50" s="3" t="s">
        <v>25</v>
      </c>
      <c r="H50" s="4" t="s">
        <v>34</v>
      </c>
      <c r="I50" s="3" t="s">
        <v>27</v>
      </c>
      <c r="J50" s="3" t="s">
        <v>78</v>
      </c>
      <c r="K50" s="3" t="s">
        <v>79</v>
      </c>
      <c r="L50" s="5" t="n">
        <v>2</v>
      </c>
      <c r="M50" s="5" t="s">
        <v>42</v>
      </c>
      <c r="N50" s="4" t="s">
        <v>31</v>
      </c>
      <c r="O50" s="4" t="n">
        <v>0</v>
      </c>
      <c r="P50" s="4" t="s">
        <v>32</v>
      </c>
      <c r="Q50" s="4"/>
      <c r="R50" s="4" t="s">
        <v>32</v>
      </c>
      <c r="S50" s="3" t="s">
        <v>32</v>
      </c>
    </row>
    <row r="51" customFormat="false" ht="13.8" hidden="false" customHeight="false" outlineLevel="0" collapsed="false">
      <c r="A51" s="3" t="s">
        <v>118</v>
      </c>
      <c r="B51" s="4" t="n">
        <v>40101504</v>
      </c>
      <c r="C51" s="4" t="n">
        <v>2018</v>
      </c>
      <c r="D51" s="4" t="s">
        <v>22</v>
      </c>
      <c r="E51" s="4" t="s">
        <v>23</v>
      </c>
      <c r="F51" s="3" t="s">
        <v>25</v>
      </c>
      <c r="G51" s="3" t="s">
        <v>25</v>
      </c>
      <c r="H51" s="4" t="s">
        <v>105</v>
      </c>
      <c r="I51" s="3" t="s">
        <v>27</v>
      </c>
      <c r="J51" s="3" t="s">
        <v>78</v>
      </c>
      <c r="K51" s="3" t="s">
        <v>79</v>
      </c>
      <c r="L51" s="5" t="n">
        <v>2</v>
      </c>
      <c r="M51" s="5" t="s">
        <v>30</v>
      </c>
      <c r="N51" s="4" t="s">
        <v>31</v>
      </c>
      <c r="O51" s="4" t="n">
        <v>0</v>
      </c>
      <c r="P51" s="4" t="s">
        <v>32</v>
      </c>
      <c r="Q51" s="4"/>
      <c r="R51" s="4" t="s">
        <v>32</v>
      </c>
      <c r="S51" s="3" t="s">
        <v>32</v>
      </c>
    </row>
    <row r="52" customFormat="false" ht="13.8" hidden="false" customHeight="false" outlineLevel="0" collapsed="false">
      <c r="A52" s="3" t="s">
        <v>119</v>
      </c>
      <c r="B52" s="4" t="n">
        <v>40101506</v>
      </c>
      <c r="C52" s="4" t="n">
        <v>2018</v>
      </c>
      <c r="D52" s="4" t="s">
        <v>22</v>
      </c>
      <c r="E52" s="4" t="s">
        <v>23</v>
      </c>
      <c r="F52" s="3" t="s">
        <v>25</v>
      </c>
      <c r="G52" s="3" t="s">
        <v>25</v>
      </c>
      <c r="H52" s="4" t="s">
        <v>105</v>
      </c>
      <c r="I52" s="3" t="s">
        <v>27</v>
      </c>
      <c r="J52" s="3" t="s">
        <v>78</v>
      </c>
      <c r="K52" s="3" t="s">
        <v>79</v>
      </c>
      <c r="L52" s="5" t="n">
        <v>2</v>
      </c>
      <c r="M52" s="5" t="s">
        <v>30</v>
      </c>
      <c r="N52" s="4" t="s">
        <v>32</v>
      </c>
      <c r="O52" s="4" t="n">
        <v>1</v>
      </c>
      <c r="P52" s="6" t="n">
        <v>43835</v>
      </c>
      <c r="Q52" s="4" t="n">
        <v>2020</v>
      </c>
      <c r="R52" s="4" t="s">
        <v>17</v>
      </c>
      <c r="S52" s="3" t="s">
        <v>110</v>
      </c>
    </row>
    <row r="53" customFormat="false" ht="13.8" hidden="false" customHeight="false" outlineLevel="0" collapsed="false">
      <c r="A53" s="3" t="s">
        <v>120</v>
      </c>
      <c r="B53" s="4" t="n">
        <v>40101508</v>
      </c>
      <c r="C53" s="4" t="n">
        <v>2018</v>
      </c>
      <c r="D53" s="4" t="s">
        <v>22</v>
      </c>
      <c r="E53" s="4" t="s">
        <v>23</v>
      </c>
      <c r="F53" s="3" t="s">
        <v>25</v>
      </c>
      <c r="G53" s="3" t="s">
        <v>25</v>
      </c>
      <c r="H53" s="4" t="s">
        <v>34</v>
      </c>
      <c r="I53" s="3" t="s">
        <v>27</v>
      </c>
      <c r="J53" s="3" t="s">
        <v>78</v>
      </c>
      <c r="K53" s="3" t="s">
        <v>79</v>
      </c>
      <c r="L53" s="5" t="n">
        <v>2</v>
      </c>
      <c r="M53" s="5" t="s">
        <v>30</v>
      </c>
      <c r="N53" s="4" t="s">
        <v>31</v>
      </c>
      <c r="O53" s="4" t="n">
        <v>0</v>
      </c>
      <c r="P53" s="4" t="s">
        <v>32</v>
      </c>
      <c r="Q53" s="4"/>
      <c r="R53" s="4" t="s">
        <v>32</v>
      </c>
      <c r="S53" s="3" t="s">
        <v>32</v>
      </c>
    </row>
    <row r="54" customFormat="false" ht="13.8" hidden="false" customHeight="false" outlineLevel="0" collapsed="false">
      <c r="A54" s="3" t="s">
        <v>121</v>
      </c>
      <c r="B54" s="4" t="n">
        <v>40101498</v>
      </c>
      <c r="C54" s="4" t="n">
        <v>2018</v>
      </c>
      <c r="D54" s="4" t="s">
        <v>22</v>
      </c>
      <c r="E54" s="4" t="s">
        <v>23</v>
      </c>
      <c r="F54" s="3" t="s">
        <v>25</v>
      </c>
      <c r="G54" s="3" t="s">
        <v>25</v>
      </c>
      <c r="H54" s="4" t="s">
        <v>105</v>
      </c>
      <c r="I54" s="3" t="s">
        <v>81</v>
      </c>
      <c r="J54" s="3" t="s">
        <v>57</v>
      </c>
      <c r="K54" s="3" t="s">
        <v>36</v>
      </c>
      <c r="L54" s="5" t="n">
        <v>1</v>
      </c>
      <c r="M54" s="5" t="s">
        <v>30</v>
      </c>
      <c r="N54" s="4" t="s">
        <v>31</v>
      </c>
      <c r="O54" s="4" t="n">
        <v>0</v>
      </c>
      <c r="P54" s="4" t="s">
        <v>32</v>
      </c>
      <c r="Q54" s="4"/>
      <c r="R54" s="4" t="s">
        <v>32</v>
      </c>
      <c r="S54" s="3" t="s">
        <v>32</v>
      </c>
    </row>
    <row r="55" customFormat="false" ht="13.8" hidden="false" customHeight="false" outlineLevel="0" collapsed="false">
      <c r="A55" s="3" t="s">
        <v>122</v>
      </c>
      <c r="B55" s="4" t="n">
        <v>40101488</v>
      </c>
      <c r="C55" s="4" t="n">
        <v>2018</v>
      </c>
      <c r="D55" s="4" t="s">
        <v>22</v>
      </c>
      <c r="E55" s="4" t="s">
        <v>23</v>
      </c>
      <c r="F55" s="3" t="s">
        <v>25</v>
      </c>
      <c r="G55" s="3" t="s">
        <v>25</v>
      </c>
      <c r="H55" s="4" t="s">
        <v>105</v>
      </c>
      <c r="I55" s="3" t="s">
        <v>81</v>
      </c>
      <c r="J55" s="3" t="s">
        <v>78</v>
      </c>
      <c r="K55" s="3" t="s">
        <v>79</v>
      </c>
      <c r="L55" s="5" t="n">
        <v>2</v>
      </c>
      <c r="M55" s="5" t="s">
        <v>30</v>
      </c>
      <c r="N55" s="4" t="s">
        <v>32</v>
      </c>
      <c r="O55" s="4" t="n">
        <v>1</v>
      </c>
      <c r="P55" s="6" t="n">
        <v>44011</v>
      </c>
      <c r="Q55" s="4" t="n">
        <v>2020</v>
      </c>
      <c r="R55" s="4" t="s">
        <v>17</v>
      </c>
      <c r="S55" s="3" t="s">
        <v>65</v>
      </c>
    </row>
    <row r="56" customFormat="false" ht="13.8" hidden="false" customHeight="false" outlineLevel="0" collapsed="false">
      <c r="A56" s="3" t="s">
        <v>123</v>
      </c>
      <c r="B56" s="4" t="n">
        <v>40101507</v>
      </c>
      <c r="C56" s="4" t="n">
        <v>2018</v>
      </c>
      <c r="D56" s="4" t="s">
        <v>22</v>
      </c>
      <c r="E56" s="4" t="s">
        <v>23</v>
      </c>
      <c r="F56" s="3" t="s">
        <v>25</v>
      </c>
      <c r="G56" s="3" t="s">
        <v>25</v>
      </c>
      <c r="H56" s="4" t="s">
        <v>34</v>
      </c>
      <c r="I56" s="3" t="s">
        <v>81</v>
      </c>
      <c r="J56" s="3" t="s">
        <v>71</v>
      </c>
      <c r="K56" s="3" t="s">
        <v>72</v>
      </c>
      <c r="L56" s="5" t="n">
        <v>2</v>
      </c>
      <c r="M56" s="5" t="s">
        <v>42</v>
      </c>
      <c r="N56" s="4" t="s">
        <v>31</v>
      </c>
      <c r="O56" s="4" t="n">
        <v>0</v>
      </c>
      <c r="P56" s="4" t="s">
        <v>32</v>
      </c>
      <c r="Q56" s="4"/>
      <c r="R56" s="4" t="s">
        <v>32</v>
      </c>
      <c r="S56" s="3" t="s">
        <v>32</v>
      </c>
    </row>
    <row r="57" customFormat="false" ht="13.8" hidden="false" customHeight="false" outlineLevel="0" collapsed="false">
      <c r="A57" s="3" t="s">
        <v>124</v>
      </c>
      <c r="B57" s="4" t="n">
        <v>40101509</v>
      </c>
      <c r="C57" s="4" t="n">
        <v>2018</v>
      </c>
      <c r="D57" s="4" t="s">
        <v>22</v>
      </c>
      <c r="E57" s="4" t="s">
        <v>23</v>
      </c>
      <c r="F57" s="3" t="s">
        <v>25</v>
      </c>
      <c r="G57" s="3" t="s">
        <v>25</v>
      </c>
      <c r="H57" s="4" t="s">
        <v>34</v>
      </c>
      <c r="I57" s="3" t="s">
        <v>81</v>
      </c>
      <c r="J57" s="3" t="s">
        <v>71</v>
      </c>
      <c r="K57" s="3" t="s">
        <v>72</v>
      </c>
      <c r="L57" s="5" t="n">
        <v>2</v>
      </c>
      <c r="M57" s="5" t="s">
        <v>30</v>
      </c>
      <c r="N57" s="4" t="s">
        <v>31</v>
      </c>
      <c r="O57" s="4" t="n">
        <v>0</v>
      </c>
      <c r="P57" s="4" t="s">
        <v>32</v>
      </c>
      <c r="Q57" s="4"/>
      <c r="R57" s="4" t="s">
        <v>32</v>
      </c>
      <c r="S57" s="3" t="s">
        <v>32</v>
      </c>
    </row>
    <row r="58" customFormat="false" ht="13.8" hidden="false" customHeight="false" outlineLevel="0" collapsed="false">
      <c r="A58" s="3" t="s">
        <v>125</v>
      </c>
      <c r="B58" s="4" t="n">
        <v>40101503</v>
      </c>
      <c r="C58" s="4" t="n">
        <v>2018</v>
      </c>
      <c r="D58" s="4" t="s">
        <v>22</v>
      </c>
      <c r="E58" s="4" t="s">
        <v>23</v>
      </c>
      <c r="F58" s="3" t="s">
        <v>25</v>
      </c>
      <c r="G58" s="3" t="s">
        <v>25</v>
      </c>
      <c r="H58" s="4" t="s">
        <v>34</v>
      </c>
      <c r="I58" s="3" t="s">
        <v>81</v>
      </c>
      <c r="J58" s="3" t="s">
        <v>57</v>
      </c>
      <c r="K58" s="3" t="s">
        <v>36</v>
      </c>
      <c r="L58" s="5" t="n">
        <v>1</v>
      </c>
      <c r="M58" s="5" t="s">
        <v>30</v>
      </c>
      <c r="N58" s="4" t="s">
        <v>32</v>
      </c>
      <c r="O58" s="4" t="n">
        <v>1</v>
      </c>
      <c r="P58" s="4" t="s">
        <v>32</v>
      </c>
      <c r="Q58" s="4" t="n">
        <v>2019</v>
      </c>
      <c r="R58" s="4" t="s">
        <v>17</v>
      </c>
      <c r="S58" s="3" t="s">
        <v>126</v>
      </c>
    </row>
    <row r="59" customFormat="false" ht="13.8" hidden="false" customHeight="false" outlineLevel="0" collapsed="false">
      <c r="A59" s="3" t="s">
        <v>127</v>
      </c>
      <c r="B59" s="4" t="n">
        <v>40101505</v>
      </c>
      <c r="C59" s="4" t="n">
        <v>2018</v>
      </c>
      <c r="D59" s="4" t="s">
        <v>22</v>
      </c>
      <c r="E59" s="4" t="s">
        <v>23</v>
      </c>
      <c r="F59" s="3" t="s">
        <v>25</v>
      </c>
      <c r="G59" s="3" t="s">
        <v>25</v>
      </c>
      <c r="H59" s="4" t="s">
        <v>34</v>
      </c>
      <c r="I59" s="3" t="s">
        <v>81</v>
      </c>
      <c r="J59" s="3" t="s">
        <v>57</v>
      </c>
      <c r="K59" s="3" t="s">
        <v>36</v>
      </c>
      <c r="L59" s="5" t="n">
        <v>1</v>
      </c>
      <c r="M59" s="5" t="s">
        <v>30</v>
      </c>
      <c r="N59" s="4" t="s">
        <v>32</v>
      </c>
      <c r="O59" s="4" t="n">
        <v>1</v>
      </c>
      <c r="P59" s="6" t="n">
        <v>43919</v>
      </c>
      <c r="Q59" s="4" t="n">
        <v>2020</v>
      </c>
      <c r="R59" s="4" t="s">
        <v>93</v>
      </c>
      <c r="S59" s="3" t="s">
        <v>65</v>
      </c>
    </row>
    <row r="60" customFormat="false" ht="13.8" hidden="true" customHeight="false" outlineLevel="0" collapsed="false">
      <c r="A60" s="3" t="s">
        <v>128</v>
      </c>
      <c r="B60" s="4" t="n">
        <v>40102844</v>
      </c>
      <c r="C60" s="4" t="n">
        <v>2020</v>
      </c>
      <c r="D60" s="4" t="s">
        <v>22</v>
      </c>
      <c r="E60" s="4" t="s">
        <v>23</v>
      </c>
      <c r="F60" s="3" t="s">
        <v>39</v>
      </c>
      <c r="G60" s="3" t="s">
        <v>77</v>
      </c>
      <c r="H60" s="4" t="s">
        <v>105</v>
      </c>
      <c r="I60" s="3" t="s">
        <v>27</v>
      </c>
      <c r="J60" s="3" t="s">
        <v>52</v>
      </c>
      <c r="K60" s="3" t="s">
        <v>29</v>
      </c>
      <c r="L60" s="5" t="n">
        <v>3</v>
      </c>
      <c r="M60" s="5"/>
      <c r="N60" s="4" t="s">
        <v>105</v>
      </c>
      <c r="O60" s="4" t="n">
        <v>0</v>
      </c>
      <c r="P60" s="4" t="s">
        <v>32</v>
      </c>
      <c r="Q60" s="4"/>
      <c r="R60" s="4" t="s">
        <v>32</v>
      </c>
      <c r="S60" s="3" t="s">
        <v>32</v>
      </c>
    </row>
    <row r="61" customFormat="false" ht="13.8" hidden="true" customHeight="false" outlineLevel="0" collapsed="false">
      <c r="A61" s="3" t="s">
        <v>129</v>
      </c>
      <c r="B61" s="4" t="n">
        <v>40102846</v>
      </c>
      <c r="C61" s="4" t="n">
        <v>2020</v>
      </c>
      <c r="D61" s="4" t="s">
        <v>22</v>
      </c>
      <c r="E61" s="4" t="s">
        <v>23</v>
      </c>
      <c r="F61" s="3" t="s">
        <v>39</v>
      </c>
      <c r="G61" s="3" t="s">
        <v>44</v>
      </c>
      <c r="H61" s="4" t="s">
        <v>105</v>
      </c>
      <c r="I61" s="3" t="s">
        <v>27</v>
      </c>
      <c r="J61" s="3" t="s">
        <v>52</v>
      </c>
      <c r="K61" s="3" t="s">
        <v>29</v>
      </c>
      <c r="L61" s="5" t="n">
        <v>3</v>
      </c>
      <c r="M61" s="5"/>
      <c r="N61" s="4" t="s">
        <v>105</v>
      </c>
      <c r="O61" s="4" t="n">
        <v>0</v>
      </c>
      <c r="P61" s="4" t="s">
        <v>32</v>
      </c>
      <c r="Q61" s="4"/>
      <c r="R61" s="4" t="s">
        <v>32</v>
      </c>
      <c r="S61" s="3" t="s">
        <v>32</v>
      </c>
    </row>
    <row r="62" customFormat="false" ht="13.8" hidden="true" customHeight="false" outlineLevel="0" collapsed="false">
      <c r="A62" s="3" t="s">
        <v>130</v>
      </c>
      <c r="B62" s="4" t="n">
        <v>40102780</v>
      </c>
      <c r="C62" s="4" t="n">
        <v>2020</v>
      </c>
      <c r="D62" s="4" t="s">
        <v>22</v>
      </c>
      <c r="E62" s="4" t="s">
        <v>23</v>
      </c>
      <c r="F62" s="3" t="s">
        <v>39</v>
      </c>
      <c r="G62" s="3" t="s">
        <v>68</v>
      </c>
      <c r="H62" s="4" t="s">
        <v>105</v>
      </c>
      <c r="I62" s="3" t="s">
        <v>27</v>
      </c>
      <c r="J62" s="3" t="s">
        <v>52</v>
      </c>
      <c r="K62" s="3" t="s">
        <v>29</v>
      </c>
      <c r="L62" s="5" t="n">
        <v>3</v>
      </c>
      <c r="M62" s="5"/>
      <c r="N62" s="4" t="s">
        <v>105</v>
      </c>
      <c r="O62" s="4" t="n">
        <v>0</v>
      </c>
      <c r="P62" s="4" t="s">
        <v>32</v>
      </c>
      <c r="Q62" s="4"/>
      <c r="R62" s="4" t="s">
        <v>32</v>
      </c>
      <c r="S62" s="3" t="s">
        <v>32</v>
      </c>
    </row>
    <row r="63" customFormat="false" ht="13.8" hidden="true" customHeight="false" outlineLevel="0" collapsed="false">
      <c r="A63" s="3" t="s">
        <v>131</v>
      </c>
      <c r="B63" s="4" t="n">
        <v>40102781</v>
      </c>
      <c r="C63" s="4" t="n">
        <v>2020</v>
      </c>
      <c r="D63" s="4" t="s">
        <v>22</v>
      </c>
      <c r="E63" s="4" t="s">
        <v>23</v>
      </c>
      <c r="F63" s="3" t="s">
        <v>39</v>
      </c>
      <c r="G63" s="3" t="s">
        <v>44</v>
      </c>
      <c r="H63" s="4" t="s">
        <v>105</v>
      </c>
      <c r="I63" s="3" t="s">
        <v>27</v>
      </c>
      <c r="J63" s="3" t="s">
        <v>52</v>
      </c>
      <c r="K63" s="3" t="s">
        <v>29</v>
      </c>
      <c r="L63" s="5" t="n">
        <v>3</v>
      </c>
      <c r="M63" s="5"/>
      <c r="N63" s="4" t="s">
        <v>105</v>
      </c>
      <c r="O63" s="4" t="n">
        <v>0</v>
      </c>
      <c r="P63" s="4" t="s">
        <v>32</v>
      </c>
      <c r="Q63" s="4"/>
      <c r="R63" s="4" t="s">
        <v>32</v>
      </c>
      <c r="S63" s="3" t="s">
        <v>32</v>
      </c>
    </row>
    <row r="64" customFormat="false" ht="13.8" hidden="true" customHeight="false" outlineLevel="0" collapsed="false">
      <c r="A64" s="3" t="s">
        <v>132</v>
      </c>
      <c r="B64" s="4" t="n">
        <v>40101820</v>
      </c>
      <c r="C64" s="4" t="n">
        <v>2020</v>
      </c>
      <c r="D64" s="4" t="s">
        <v>22</v>
      </c>
      <c r="E64" s="4" t="s">
        <v>23</v>
      </c>
      <c r="F64" s="3" t="s">
        <v>39</v>
      </c>
      <c r="G64" s="3" t="s">
        <v>77</v>
      </c>
      <c r="H64" s="4" t="s">
        <v>105</v>
      </c>
      <c r="I64" s="3" t="s">
        <v>81</v>
      </c>
      <c r="J64" s="3" t="s">
        <v>41</v>
      </c>
      <c r="K64" s="3" t="s">
        <v>29</v>
      </c>
      <c r="L64" s="5" t="n">
        <v>1</v>
      </c>
      <c r="M64" s="5"/>
      <c r="N64" s="4" t="s">
        <v>105</v>
      </c>
      <c r="O64" s="4" t="n">
        <v>0</v>
      </c>
      <c r="P64" s="4" t="s">
        <v>32</v>
      </c>
      <c r="Q64" s="4"/>
      <c r="R64" s="4" t="s">
        <v>32</v>
      </c>
      <c r="S64" s="3" t="s">
        <v>32</v>
      </c>
    </row>
    <row r="65" customFormat="false" ht="13.8" hidden="true" customHeight="false" outlineLevel="0" collapsed="false">
      <c r="A65" s="3" t="s">
        <v>133</v>
      </c>
      <c r="B65" s="4" t="n">
        <v>40102782</v>
      </c>
      <c r="C65" s="4" t="n">
        <v>2020</v>
      </c>
      <c r="D65" s="4" t="s">
        <v>22</v>
      </c>
      <c r="E65" s="4" t="s">
        <v>23</v>
      </c>
      <c r="F65" s="3" t="s">
        <v>39</v>
      </c>
      <c r="G65" s="3" t="s">
        <v>77</v>
      </c>
      <c r="H65" s="4" t="s">
        <v>63</v>
      </c>
      <c r="I65" s="3" t="s">
        <v>27</v>
      </c>
      <c r="J65" s="3" t="s">
        <v>49</v>
      </c>
      <c r="K65" s="3" t="s">
        <v>29</v>
      </c>
      <c r="L65" s="5" t="n">
        <v>1</v>
      </c>
      <c r="M65" s="5"/>
      <c r="N65" s="4" t="s">
        <v>63</v>
      </c>
      <c r="O65" s="4" t="n">
        <v>1</v>
      </c>
      <c r="P65" s="6" t="n">
        <v>44141</v>
      </c>
      <c r="Q65" s="4" t="n">
        <v>2020</v>
      </c>
      <c r="R65" s="4" t="s">
        <v>17</v>
      </c>
      <c r="S65" s="3" t="s">
        <v>134</v>
      </c>
    </row>
    <row r="66" customFormat="false" ht="13.8" hidden="false" customHeight="false" outlineLevel="0" collapsed="false">
      <c r="A66" s="3" t="s">
        <v>135</v>
      </c>
      <c r="B66" s="4" t="n">
        <v>40102783</v>
      </c>
      <c r="C66" s="4" t="n">
        <v>2020</v>
      </c>
      <c r="D66" s="4" t="s">
        <v>22</v>
      </c>
      <c r="E66" s="4" t="s">
        <v>23</v>
      </c>
      <c r="F66" s="3" t="s">
        <v>25</v>
      </c>
      <c r="G66" s="3" t="s">
        <v>25</v>
      </c>
      <c r="H66" s="4" t="s">
        <v>105</v>
      </c>
      <c r="I66" s="3" t="s">
        <v>27</v>
      </c>
      <c r="J66" s="3" t="s">
        <v>136</v>
      </c>
      <c r="K66" s="3" t="s">
        <v>29</v>
      </c>
      <c r="L66" s="5" t="n">
        <v>2</v>
      </c>
      <c r="M66" s="5"/>
      <c r="N66" s="4" t="s">
        <v>105</v>
      </c>
      <c r="O66" s="4" t="n">
        <v>0</v>
      </c>
      <c r="P66" s="4" t="s">
        <v>32</v>
      </c>
      <c r="Q66" s="4"/>
      <c r="R66" s="4" t="s">
        <v>32</v>
      </c>
      <c r="S66" s="3" t="s">
        <v>32</v>
      </c>
    </row>
    <row r="67" customFormat="false" ht="13.8" hidden="true" customHeight="false" outlineLevel="0" collapsed="false">
      <c r="A67" s="3" t="s">
        <v>137</v>
      </c>
      <c r="B67" s="4" t="n">
        <v>40102784</v>
      </c>
      <c r="C67" s="4" t="n">
        <v>2020</v>
      </c>
      <c r="D67" s="4" t="s">
        <v>22</v>
      </c>
      <c r="E67" s="4" t="s">
        <v>23</v>
      </c>
      <c r="F67" s="3" t="s">
        <v>39</v>
      </c>
      <c r="G67" s="3" t="s">
        <v>68</v>
      </c>
      <c r="H67" s="4" t="s">
        <v>34</v>
      </c>
      <c r="I67" s="3" t="s">
        <v>27</v>
      </c>
      <c r="J67" s="3" t="s">
        <v>138</v>
      </c>
      <c r="K67" s="3" t="s">
        <v>29</v>
      </c>
      <c r="L67" s="5" t="n">
        <v>2</v>
      </c>
      <c r="M67" s="5"/>
      <c r="N67" s="4" t="s">
        <v>34</v>
      </c>
      <c r="O67" s="4" t="n">
        <v>0</v>
      </c>
      <c r="P67" s="4" t="s">
        <v>32</v>
      </c>
      <c r="Q67" s="4"/>
      <c r="R67" s="4" t="s">
        <v>32</v>
      </c>
      <c r="S67" s="3" t="s">
        <v>32</v>
      </c>
    </row>
    <row r="68" customFormat="false" ht="13.8" hidden="true" customHeight="false" outlineLevel="0" collapsed="false">
      <c r="A68" s="3" t="s">
        <v>139</v>
      </c>
      <c r="B68" s="4" t="n">
        <v>40102785</v>
      </c>
      <c r="C68" s="4" t="n">
        <v>2020</v>
      </c>
      <c r="D68" s="4" t="s">
        <v>22</v>
      </c>
      <c r="E68" s="4" t="s">
        <v>23</v>
      </c>
      <c r="F68" s="3" t="s">
        <v>24</v>
      </c>
      <c r="G68" s="3" t="s">
        <v>24</v>
      </c>
      <c r="H68" s="4" t="s">
        <v>34</v>
      </c>
      <c r="I68" s="3" t="s">
        <v>27</v>
      </c>
      <c r="J68" s="3" t="s">
        <v>138</v>
      </c>
      <c r="K68" s="3" t="s">
        <v>29</v>
      </c>
      <c r="L68" s="5" t="n">
        <v>2</v>
      </c>
      <c r="M68" s="5"/>
      <c r="N68" s="4" t="s">
        <v>34</v>
      </c>
      <c r="O68" s="4" t="n">
        <v>0</v>
      </c>
      <c r="P68" s="4" t="s">
        <v>32</v>
      </c>
      <c r="Q68" s="4"/>
      <c r="R68" s="4" t="s">
        <v>32</v>
      </c>
      <c r="S68" s="3" t="s">
        <v>32</v>
      </c>
    </row>
    <row r="69" customFormat="false" ht="13.8" hidden="true" customHeight="false" outlineLevel="0" collapsed="false">
      <c r="A69" s="3" t="s">
        <v>140</v>
      </c>
      <c r="B69" s="4" t="n">
        <v>40102786</v>
      </c>
      <c r="C69" s="4" t="n">
        <v>2020</v>
      </c>
      <c r="D69" s="4" t="s">
        <v>22</v>
      </c>
      <c r="E69" s="4" t="s">
        <v>23</v>
      </c>
      <c r="F69" s="3" t="s">
        <v>24</v>
      </c>
      <c r="G69" s="3" t="s">
        <v>24</v>
      </c>
      <c r="H69" s="4" t="s">
        <v>34</v>
      </c>
      <c r="I69" s="3" t="s">
        <v>27</v>
      </c>
      <c r="J69" s="3" t="s">
        <v>138</v>
      </c>
      <c r="K69" s="3" t="s">
        <v>29</v>
      </c>
      <c r="L69" s="5" t="n">
        <v>2</v>
      </c>
      <c r="M69" s="5"/>
      <c r="N69" s="4" t="s">
        <v>34</v>
      </c>
      <c r="O69" s="4" t="n">
        <v>0</v>
      </c>
      <c r="P69" s="4" t="s">
        <v>32</v>
      </c>
      <c r="Q69" s="4"/>
      <c r="R69" s="4" t="s">
        <v>32</v>
      </c>
      <c r="S69" s="3" t="s">
        <v>32</v>
      </c>
    </row>
    <row r="70" customFormat="false" ht="13.8" hidden="true" customHeight="false" outlineLevel="0" collapsed="false">
      <c r="A70" s="3" t="s">
        <v>141</v>
      </c>
      <c r="B70" s="4" t="n">
        <v>40102787</v>
      </c>
      <c r="C70" s="4" t="n">
        <v>2020</v>
      </c>
      <c r="D70" s="4" t="s">
        <v>22</v>
      </c>
      <c r="E70" s="4" t="s">
        <v>23</v>
      </c>
      <c r="F70" s="3" t="s">
        <v>39</v>
      </c>
      <c r="G70" s="3" t="s">
        <v>46</v>
      </c>
      <c r="H70" s="4" t="s">
        <v>34</v>
      </c>
      <c r="I70" s="3" t="s">
        <v>27</v>
      </c>
      <c r="J70" s="3" t="s">
        <v>138</v>
      </c>
      <c r="K70" s="3" t="s">
        <v>29</v>
      </c>
      <c r="L70" s="5" t="n">
        <v>2</v>
      </c>
      <c r="M70" s="5"/>
      <c r="N70" s="4" t="s">
        <v>34</v>
      </c>
      <c r="O70" s="4" t="n">
        <v>0</v>
      </c>
      <c r="P70" s="4" t="s">
        <v>32</v>
      </c>
      <c r="Q70" s="4"/>
      <c r="R70" s="4" t="s">
        <v>32</v>
      </c>
      <c r="S70" s="3" t="s">
        <v>32</v>
      </c>
    </row>
    <row r="71" customFormat="false" ht="13.8" hidden="true" customHeight="false" outlineLevel="0" collapsed="false">
      <c r="A71" s="3" t="s">
        <v>142</v>
      </c>
      <c r="B71" s="4" t="n">
        <v>40102841</v>
      </c>
      <c r="C71" s="4" t="n">
        <v>2020</v>
      </c>
      <c r="D71" s="4" t="s">
        <v>22</v>
      </c>
      <c r="E71" s="4" t="s">
        <v>23</v>
      </c>
      <c r="F71" s="3" t="s">
        <v>39</v>
      </c>
      <c r="G71" s="3" t="s">
        <v>68</v>
      </c>
      <c r="H71" s="4" t="s">
        <v>34</v>
      </c>
      <c r="I71" s="3" t="s">
        <v>27</v>
      </c>
      <c r="J71" s="3" t="s">
        <v>138</v>
      </c>
      <c r="K71" s="3" t="s">
        <v>29</v>
      </c>
      <c r="L71" s="5" t="n">
        <v>2</v>
      </c>
      <c r="M71" s="5"/>
      <c r="N71" s="4" t="s">
        <v>34</v>
      </c>
      <c r="O71" s="4" t="n">
        <v>1</v>
      </c>
      <c r="P71" s="6" t="n">
        <v>44195</v>
      </c>
      <c r="Q71" s="4" t="n">
        <v>2020</v>
      </c>
      <c r="R71" s="4" t="s">
        <v>17</v>
      </c>
      <c r="S71" s="3" t="s">
        <v>65</v>
      </c>
    </row>
    <row r="72" customFormat="false" ht="13.8" hidden="true" customHeight="false" outlineLevel="0" collapsed="false">
      <c r="A72" s="3" t="s">
        <v>143</v>
      </c>
      <c r="B72" s="4" t="n">
        <v>40102788</v>
      </c>
      <c r="C72" s="4" t="n">
        <v>2020</v>
      </c>
      <c r="D72" s="4" t="s">
        <v>22</v>
      </c>
      <c r="E72" s="4" t="s">
        <v>23</v>
      </c>
      <c r="F72" s="3" t="s">
        <v>39</v>
      </c>
      <c r="G72" s="3" t="s">
        <v>44</v>
      </c>
      <c r="H72" s="4" t="s">
        <v>105</v>
      </c>
      <c r="I72" s="3" t="s">
        <v>27</v>
      </c>
      <c r="J72" s="3" t="s">
        <v>136</v>
      </c>
      <c r="K72" s="3" t="s">
        <v>29</v>
      </c>
      <c r="L72" s="5" t="n">
        <v>2</v>
      </c>
      <c r="M72" s="5"/>
      <c r="N72" s="4" t="s">
        <v>105</v>
      </c>
      <c r="O72" s="4" t="n">
        <v>0</v>
      </c>
      <c r="P72" s="4" t="s">
        <v>32</v>
      </c>
      <c r="Q72" s="4"/>
      <c r="R72" s="4" t="s">
        <v>32</v>
      </c>
      <c r="S72" s="3" t="s">
        <v>32</v>
      </c>
    </row>
    <row r="73" customFormat="false" ht="13.8" hidden="true" customHeight="false" outlineLevel="0" collapsed="false">
      <c r="A73" s="3" t="s">
        <v>144</v>
      </c>
      <c r="B73" s="4" t="n">
        <v>40102789</v>
      </c>
      <c r="C73" s="4" t="n">
        <v>2020</v>
      </c>
      <c r="D73" s="4" t="s">
        <v>22</v>
      </c>
      <c r="E73" s="4" t="s">
        <v>23</v>
      </c>
      <c r="F73" s="3" t="s">
        <v>39</v>
      </c>
      <c r="G73" s="3" t="s">
        <v>54</v>
      </c>
      <c r="H73" s="4" t="s">
        <v>105</v>
      </c>
      <c r="I73" s="3" t="s">
        <v>27</v>
      </c>
      <c r="J73" s="3" t="s">
        <v>136</v>
      </c>
      <c r="K73" s="3" t="s">
        <v>29</v>
      </c>
      <c r="L73" s="5" t="n">
        <v>2</v>
      </c>
      <c r="M73" s="5"/>
      <c r="N73" s="4" t="s">
        <v>105</v>
      </c>
      <c r="O73" s="4" t="n">
        <v>0</v>
      </c>
      <c r="P73" s="4" t="s">
        <v>32</v>
      </c>
      <c r="Q73" s="4"/>
      <c r="R73" s="4" t="s">
        <v>32</v>
      </c>
      <c r="S73" s="3" t="s">
        <v>32</v>
      </c>
    </row>
    <row r="74" customFormat="false" ht="13.8" hidden="true" customHeight="false" outlineLevel="0" collapsed="false">
      <c r="A74" s="3" t="s">
        <v>145</v>
      </c>
      <c r="B74" s="4" t="n">
        <v>40102790</v>
      </c>
      <c r="C74" s="4" t="n">
        <v>2020</v>
      </c>
      <c r="D74" s="4" t="s">
        <v>22</v>
      </c>
      <c r="E74" s="4" t="s">
        <v>23</v>
      </c>
      <c r="F74" s="3" t="s">
        <v>39</v>
      </c>
      <c r="G74" s="3" t="s">
        <v>46</v>
      </c>
      <c r="H74" s="4" t="s">
        <v>105</v>
      </c>
      <c r="I74" s="3" t="s">
        <v>27</v>
      </c>
      <c r="J74" s="3" t="s">
        <v>136</v>
      </c>
      <c r="K74" s="3" t="s">
        <v>29</v>
      </c>
      <c r="L74" s="5" t="n">
        <v>2</v>
      </c>
      <c r="M74" s="5"/>
      <c r="N74" s="4" t="s">
        <v>105</v>
      </c>
      <c r="O74" s="4" t="n">
        <v>0</v>
      </c>
      <c r="P74" s="4" t="s">
        <v>32</v>
      </c>
      <c r="Q74" s="4"/>
      <c r="R74" s="4" t="s">
        <v>32</v>
      </c>
      <c r="S74" s="3" t="s">
        <v>32</v>
      </c>
    </row>
    <row r="75" customFormat="false" ht="13.8" hidden="true" customHeight="false" outlineLevel="0" collapsed="false">
      <c r="A75" s="3" t="s">
        <v>146</v>
      </c>
      <c r="B75" s="4" t="n">
        <v>40102791</v>
      </c>
      <c r="C75" s="4" t="n">
        <v>2020</v>
      </c>
      <c r="D75" s="4" t="s">
        <v>22</v>
      </c>
      <c r="E75" s="4" t="s">
        <v>23</v>
      </c>
      <c r="F75" s="3" t="s">
        <v>39</v>
      </c>
      <c r="G75" s="3" t="s">
        <v>44</v>
      </c>
      <c r="H75" s="4" t="s">
        <v>105</v>
      </c>
      <c r="I75" s="3" t="s">
        <v>27</v>
      </c>
      <c r="J75" s="3" t="s">
        <v>136</v>
      </c>
      <c r="K75" s="3" t="s">
        <v>29</v>
      </c>
      <c r="L75" s="5" t="n">
        <v>2</v>
      </c>
      <c r="M75" s="5"/>
      <c r="N75" s="4" t="s">
        <v>105</v>
      </c>
      <c r="O75" s="4" t="n">
        <v>0</v>
      </c>
      <c r="P75" s="4" t="s">
        <v>32</v>
      </c>
      <c r="Q75" s="4"/>
      <c r="R75" s="4" t="s">
        <v>32</v>
      </c>
      <c r="S75" s="3" t="s">
        <v>32</v>
      </c>
    </row>
    <row r="76" customFormat="false" ht="13.8" hidden="true" customHeight="false" outlineLevel="0" collapsed="false">
      <c r="A76" s="3" t="s">
        <v>147</v>
      </c>
      <c r="B76" s="4" t="n">
        <v>40102792</v>
      </c>
      <c r="C76" s="4" t="n">
        <v>2020</v>
      </c>
      <c r="D76" s="4" t="s">
        <v>22</v>
      </c>
      <c r="E76" s="4" t="s">
        <v>23</v>
      </c>
      <c r="F76" s="3" t="s">
        <v>39</v>
      </c>
      <c r="G76" s="3" t="s">
        <v>77</v>
      </c>
      <c r="H76" s="4" t="s">
        <v>34</v>
      </c>
      <c r="I76" s="3" t="s">
        <v>27</v>
      </c>
      <c r="J76" s="3" t="s">
        <v>148</v>
      </c>
      <c r="K76" s="3" t="s">
        <v>29</v>
      </c>
      <c r="L76" s="5" t="n">
        <v>2</v>
      </c>
      <c r="M76" s="5"/>
      <c r="N76" s="4" t="s">
        <v>34</v>
      </c>
      <c r="O76" s="4" t="n">
        <v>0</v>
      </c>
      <c r="P76" s="4" t="s">
        <v>32</v>
      </c>
      <c r="Q76" s="4"/>
      <c r="R76" s="4" t="s">
        <v>32</v>
      </c>
      <c r="S76" s="3" t="s">
        <v>32</v>
      </c>
    </row>
    <row r="77" customFormat="false" ht="13.8" hidden="true" customHeight="false" outlineLevel="0" collapsed="false">
      <c r="A77" s="3" t="s">
        <v>149</v>
      </c>
      <c r="B77" s="4" t="n">
        <v>40102793</v>
      </c>
      <c r="C77" s="4" t="n">
        <v>2020</v>
      </c>
      <c r="D77" s="4" t="s">
        <v>22</v>
      </c>
      <c r="E77" s="4" t="s">
        <v>23</v>
      </c>
      <c r="F77" s="3" t="s">
        <v>39</v>
      </c>
      <c r="G77" s="3" t="s">
        <v>150</v>
      </c>
      <c r="H77" s="4" t="s">
        <v>34</v>
      </c>
      <c r="I77" s="3" t="s">
        <v>27</v>
      </c>
      <c r="J77" s="3" t="s">
        <v>148</v>
      </c>
      <c r="K77" s="3" t="s">
        <v>29</v>
      </c>
      <c r="L77" s="5" t="n">
        <v>2</v>
      </c>
      <c r="M77" s="5"/>
      <c r="N77" s="4" t="s">
        <v>34</v>
      </c>
      <c r="O77" s="4" t="n">
        <v>0</v>
      </c>
      <c r="P77" s="4" t="s">
        <v>32</v>
      </c>
      <c r="Q77" s="4"/>
      <c r="R77" s="4" t="s">
        <v>32</v>
      </c>
      <c r="S77" s="3" t="s">
        <v>32</v>
      </c>
    </row>
    <row r="78" customFormat="false" ht="13.8" hidden="true" customHeight="false" outlineLevel="0" collapsed="false">
      <c r="A78" s="3" t="s">
        <v>151</v>
      </c>
      <c r="B78" s="4" t="n">
        <v>40102794</v>
      </c>
      <c r="C78" s="4" t="n">
        <v>2020</v>
      </c>
      <c r="D78" s="4" t="s">
        <v>22</v>
      </c>
      <c r="E78" s="4" t="s">
        <v>23</v>
      </c>
      <c r="F78" s="3" t="s">
        <v>39</v>
      </c>
      <c r="G78" s="3" t="s">
        <v>40</v>
      </c>
      <c r="H78" s="4" t="s">
        <v>34</v>
      </c>
      <c r="I78" s="3" t="s">
        <v>27</v>
      </c>
      <c r="J78" s="3" t="s">
        <v>148</v>
      </c>
      <c r="K78" s="3" t="s">
        <v>29</v>
      </c>
      <c r="L78" s="5" t="n">
        <v>2</v>
      </c>
      <c r="M78" s="5"/>
      <c r="N78" s="4" t="s">
        <v>34</v>
      </c>
      <c r="O78" s="4" t="n">
        <v>0</v>
      </c>
      <c r="P78" s="4" t="s">
        <v>32</v>
      </c>
      <c r="Q78" s="4"/>
      <c r="R78" s="4" t="s">
        <v>32</v>
      </c>
      <c r="S78" s="3" t="s">
        <v>32</v>
      </c>
    </row>
    <row r="79" customFormat="false" ht="13.8" hidden="true" customHeight="false" outlineLevel="0" collapsed="false">
      <c r="A79" s="3" t="s">
        <v>152</v>
      </c>
      <c r="B79" s="4" t="n">
        <v>40102795</v>
      </c>
      <c r="C79" s="4" t="n">
        <v>2020</v>
      </c>
      <c r="D79" s="4" t="s">
        <v>22</v>
      </c>
      <c r="E79" s="4" t="s">
        <v>23</v>
      </c>
      <c r="F79" s="3" t="s">
        <v>39</v>
      </c>
      <c r="G79" s="3" t="s">
        <v>44</v>
      </c>
      <c r="H79" s="4" t="s">
        <v>34</v>
      </c>
      <c r="I79" s="3" t="s">
        <v>27</v>
      </c>
      <c r="J79" s="3" t="s">
        <v>148</v>
      </c>
      <c r="K79" s="3" t="s">
        <v>29</v>
      </c>
      <c r="L79" s="5" t="n">
        <v>2</v>
      </c>
      <c r="M79" s="5"/>
      <c r="N79" s="4" t="s">
        <v>34</v>
      </c>
      <c r="O79" s="4" t="n">
        <v>0</v>
      </c>
      <c r="P79" s="4" t="s">
        <v>32</v>
      </c>
      <c r="Q79" s="4"/>
      <c r="R79" s="4" t="s">
        <v>32</v>
      </c>
      <c r="S79" s="3" t="s">
        <v>32</v>
      </c>
    </row>
    <row r="80" customFormat="false" ht="13.8" hidden="true" customHeight="false" outlineLevel="0" collapsed="false">
      <c r="A80" s="3" t="s">
        <v>153</v>
      </c>
      <c r="B80" s="4" t="n">
        <v>40102796</v>
      </c>
      <c r="C80" s="4" t="n">
        <v>2020</v>
      </c>
      <c r="D80" s="4" t="s">
        <v>22</v>
      </c>
      <c r="E80" s="4" t="s">
        <v>23</v>
      </c>
      <c r="F80" s="3" t="s">
        <v>39</v>
      </c>
      <c r="G80" s="3" t="s">
        <v>68</v>
      </c>
      <c r="H80" s="4" t="s">
        <v>105</v>
      </c>
      <c r="I80" s="3" t="s">
        <v>27</v>
      </c>
      <c r="J80" s="3" t="s">
        <v>154</v>
      </c>
      <c r="K80" s="3" t="s">
        <v>29</v>
      </c>
      <c r="L80" s="5" t="n">
        <v>2</v>
      </c>
      <c r="M80" s="5"/>
      <c r="N80" s="4" t="s">
        <v>105</v>
      </c>
      <c r="O80" s="4" t="n">
        <v>0</v>
      </c>
      <c r="P80" s="4" t="s">
        <v>32</v>
      </c>
      <c r="Q80" s="4"/>
      <c r="R80" s="4" t="s">
        <v>32</v>
      </c>
      <c r="S80" s="3" t="s">
        <v>32</v>
      </c>
    </row>
    <row r="81" customFormat="false" ht="13.8" hidden="true" customHeight="false" outlineLevel="0" collapsed="false">
      <c r="A81" s="3" t="s">
        <v>155</v>
      </c>
      <c r="B81" s="4" t="n">
        <v>40102850</v>
      </c>
      <c r="C81" s="4" t="n">
        <v>2020</v>
      </c>
      <c r="D81" s="4" t="s">
        <v>22</v>
      </c>
      <c r="E81" s="4" t="s">
        <v>23</v>
      </c>
      <c r="F81" s="3" t="s">
        <v>39</v>
      </c>
      <c r="G81" s="3" t="s">
        <v>54</v>
      </c>
      <c r="H81" s="4" t="s">
        <v>105</v>
      </c>
      <c r="I81" s="3" t="s">
        <v>27</v>
      </c>
      <c r="J81" s="3" t="s">
        <v>154</v>
      </c>
      <c r="K81" s="3" t="s">
        <v>29</v>
      </c>
      <c r="L81" s="5" t="n">
        <v>2</v>
      </c>
      <c r="M81" s="5"/>
      <c r="N81" s="4" t="s">
        <v>105</v>
      </c>
      <c r="O81" s="4" t="n">
        <v>0</v>
      </c>
      <c r="P81" s="4" t="s">
        <v>32</v>
      </c>
      <c r="Q81" s="4"/>
      <c r="R81" s="4" t="s">
        <v>32</v>
      </c>
      <c r="S81" s="3" t="s">
        <v>32</v>
      </c>
    </row>
    <row r="82" customFormat="false" ht="13.8" hidden="true" customHeight="false" outlineLevel="0" collapsed="false">
      <c r="A82" s="3" t="s">
        <v>156</v>
      </c>
      <c r="B82" s="4" t="n">
        <v>40102797</v>
      </c>
      <c r="C82" s="4" t="n">
        <v>2020</v>
      </c>
      <c r="D82" s="4" t="s">
        <v>22</v>
      </c>
      <c r="E82" s="4" t="s">
        <v>23</v>
      </c>
      <c r="F82" s="3" t="s">
        <v>39</v>
      </c>
      <c r="G82" s="3" t="s">
        <v>54</v>
      </c>
      <c r="H82" s="4" t="s">
        <v>105</v>
      </c>
      <c r="I82" s="3" t="s">
        <v>27</v>
      </c>
      <c r="J82" s="3" t="s">
        <v>154</v>
      </c>
      <c r="K82" s="3" t="s">
        <v>29</v>
      </c>
      <c r="L82" s="5" t="n">
        <v>2</v>
      </c>
      <c r="M82" s="5"/>
      <c r="N82" s="4" t="s">
        <v>105</v>
      </c>
      <c r="O82" s="4" t="n">
        <v>0</v>
      </c>
      <c r="P82" s="4" t="s">
        <v>32</v>
      </c>
      <c r="Q82" s="4"/>
      <c r="R82" s="4" t="s">
        <v>32</v>
      </c>
      <c r="S82" s="3" t="s">
        <v>32</v>
      </c>
    </row>
    <row r="83" customFormat="false" ht="13.8" hidden="true" customHeight="false" outlineLevel="0" collapsed="false">
      <c r="A83" s="3" t="s">
        <v>157</v>
      </c>
      <c r="B83" s="4" t="n">
        <v>40102798</v>
      </c>
      <c r="C83" s="4" t="n">
        <v>2020</v>
      </c>
      <c r="D83" s="4" t="s">
        <v>22</v>
      </c>
      <c r="E83" s="4" t="s">
        <v>23</v>
      </c>
      <c r="F83" s="3" t="s">
        <v>39</v>
      </c>
      <c r="G83" s="3" t="s">
        <v>54</v>
      </c>
      <c r="H83" s="4" t="s">
        <v>105</v>
      </c>
      <c r="I83" s="3" t="s">
        <v>27</v>
      </c>
      <c r="J83" s="3" t="s">
        <v>28</v>
      </c>
      <c r="K83" s="3" t="s">
        <v>29</v>
      </c>
      <c r="L83" s="5" t="n">
        <v>1</v>
      </c>
      <c r="M83" s="5"/>
      <c r="N83" s="4" t="s">
        <v>105</v>
      </c>
      <c r="O83" s="4" t="n">
        <v>0</v>
      </c>
      <c r="P83" s="4" t="s">
        <v>32</v>
      </c>
      <c r="Q83" s="4"/>
      <c r="R83" s="4" t="s">
        <v>32</v>
      </c>
      <c r="S83" s="3" t="s">
        <v>32</v>
      </c>
    </row>
    <row r="84" customFormat="false" ht="13.8" hidden="true" customHeight="false" outlineLevel="0" collapsed="false">
      <c r="A84" s="3" t="s">
        <v>158</v>
      </c>
      <c r="B84" s="4" t="n">
        <v>40102799</v>
      </c>
      <c r="C84" s="4" t="n">
        <v>2020</v>
      </c>
      <c r="D84" s="4" t="s">
        <v>22</v>
      </c>
      <c r="E84" s="4" t="s">
        <v>23</v>
      </c>
      <c r="F84" s="3" t="s">
        <v>39</v>
      </c>
      <c r="G84" s="3" t="s">
        <v>40</v>
      </c>
      <c r="H84" s="4" t="s">
        <v>105</v>
      </c>
      <c r="I84" s="3" t="s">
        <v>27</v>
      </c>
      <c r="J84" s="3" t="s">
        <v>28</v>
      </c>
      <c r="K84" s="3" t="s">
        <v>29</v>
      </c>
      <c r="L84" s="5" t="n">
        <v>1</v>
      </c>
      <c r="M84" s="5"/>
      <c r="N84" s="4" t="s">
        <v>105</v>
      </c>
      <c r="O84" s="4" t="n">
        <v>0</v>
      </c>
      <c r="P84" s="4" t="s">
        <v>32</v>
      </c>
      <c r="Q84" s="4"/>
      <c r="R84" s="4" t="s">
        <v>32</v>
      </c>
      <c r="S84" s="3" t="s">
        <v>32</v>
      </c>
    </row>
    <row r="85" customFormat="false" ht="13.8" hidden="true" customHeight="false" outlineLevel="0" collapsed="false">
      <c r="A85" s="3" t="s">
        <v>159</v>
      </c>
      <c r="B85" s="4" t="n">
        <v>40102801</v>
      </c>
      <c r="C85" s="4" t="n">
        <v>2020</v>
      </c>
      <c r="D85" s="4" t="s">
        <v>22</v>
      </c>
      <c r="E85" s="4" t="s">
        <v>23</v>
      </c>
      <c r="F85" s="3" t="s">
        <v>39</v>
      </c>
      <c r="G85" s="3" t="s">
        <v>40</v>
      </c>
      <c r="H85" s="4" t="s">
        <v>105</v>
      </c>
      <c r="I85" s="3" t="s">
        <v>27</v>
      </c>
      <c r="J85" s="3" t="s">
        <v>28</v>
      </c>
      <c r="K85" s="3" t="s">
        <v>29</v>
      </c>
      <c r="L85" s="5" t="n">
        <v>1</v>
      </c>
      <c r="M85" s="5"/>
      <c r="N85" s="4" t="s">
        <v>105</v>
      </c>
      <c r="O85" s="4" t="n">
        <v>0</v>
      </c>
      <c r="P85" s="4" t="s">
        <v>32</v>
      </c>
      <c r="Q85" s="4"/>
      <c r="R85" s="4" t="s">
        <v>32</v>
      </c>
      <c r="S85" s="3" t="s">
        <v>32</v>
      </c>
    </row>
    <row r="86" customFormat="false" ht="13.8" hidden="true" customHeight="false" outlineLevel="0" collapsed="false">
      <c r="A86" s="3" t="s">
        <v>160</v>
      </c>
      <c r="B86" s="4" t="n">
        <v>40102802</v>
      </c>
      <c r="C86" s="4" t="n">
        <v>2020</v>
      </c>
      <c r="D86" s="4" t="s">
        <v>22</v>
      </c>
      <c r="E86" s="4" t="s">
        <v>23</v>
      </c>
      <c r="F86" s="3" t="s">
        <v>39</v>
      </c>
      <c r="G86" s="3" t="s">
        <v>54</v>
      </c>
      <c r="H86" s="4" t="s">
        <v>105</v>
      </c>
      <c r="I86" s="3" t="s">
        <v>27</v>
      </c>
      <c r="J86" s="3" t="s">
        <v>28</v>
      </c>
      <c r="K86" s="3" t="s">
        <v>29</v>
      </c>
      <c r="L86" s="5" t="n">
        <v>1</v>
      </c>
      <c r="M86" s="5"/>
      <c r="N86" s="4" t="s">
        <v>105</v>
      </c>
      <c r="O86" s="4" t="n">
        <v>0</v>
      </c>
      <c r="P86" s="4" t="s">
        <v>32</v>
      </c>
      <c r="Q86" s="4"/>
      <c r="R86" s="4" t="s">
        <v>32</v>
      </c>
      <c r="S86" s="3" t="s">
        <v>32</v>
      </c>
    </row>
    <row r="87" customFormat="false" ht="13.8" hidden="true" customHeight="false" outlineLevel="0" collapsed="false">
      <c r="A87" s="3" t="s">
        <v>161</v>
      </c>
      <c r="B87" s="4" t="n">
        <v>40102803</v>
      </c>
      <c r="C87" s="4" t="n">
        <v>2020</v>
      </c>
      <c r="D87" s="4" t="s">
        <v>22</v>
      </c>
      <c r="E87" s="4" t="s">
        <v>23</v>
      </c>
      <c r="F87" s="3" t="s">
        <v>59</v>
      </c>
      <c r="G87" s="3" t="s">
        <v>60</v>
      </c>
      <c r="H87" s="4" t="s">
        <v>105</v>
      </c>
      <c r="I87" s="3" t="s">
        <v>27</v>
      </c>
      <c r="J87" s="3" t="s">
        <v>41</v>
      </c>
      <c r="K87" s="3" t="s">
        <v>29</v>
      </c>
      <c r="L87" s="5" t="n">
        <v>1</v>
      </c>
      <c r="M87" s="5"/>
      <c r="N87" s="4" t="s">
        <v>105</v>
      </c>
      <c r="O87" s="4" t="n">
        <v>0</v>
      </c>
      <c r="P87" s="4" t="s">
        <v>32</v>
      </c>
      <c r="Q87" s="4"/>
      <c r="R87" s="4" t="s">
        <v>32</v>
      </c>
      <c r="S87" s="3" t="s">
        <v>32</v>
      </c>
      <c r="T87" s="0" t="n">
        <v>7</v>
      </c>
      <c r="U87" s="0" t="n">
        <v>3</v>
      </c>
    </row>
    <row r="88" customFormat="false" ht="13.8" hidden="true" customHeight="false" outlineLevel="0" collapsed="false">
      <c r="A88" s="3" t="s">
        <v>162</v>
      </c>
      <c r="B88" s="4" t="n">
        <v>40102804</v>
      </c>
      <c r="C88" s="4" t="n">
        <v>2020</v>
      </c>
      <c r="D88" s="4" t="s">
        <v>22</v>
      </c>
      <c r="E88" s="4" t="s">
        <v>23</v>
      </c>
      <c r="F88" s="3" t="s">
        <v>163</v>
      </c>
      <c r="G88" s="3" t="s">
        <v>83</v>
      </c>
      <c r="H88" s="4" t="s">
        <v>105</v>
      </c>
      <c r="I88" s="3" t="s">
        <v>27</v>
      </c>
      <c r="J88" s="3" t="s">
        <v>41</v>
      </c>
      <c r="K88" s="3" t="s">
        <v>29</v>
      </c>
      <c r="L88" s="5" t="n">
        <v>1</v>
      </c>
      <c r="M88" s="5"/>
      <c r="N88" s="4" t="s">
        <v>105</v>
      </c>
      <c r="O88" s="4" t="n">
        <v>0</v>
      </c>
      <c r="P88" s="4" t="s">
        <v>32</v>
      </c>
      <c r="Q88" s="4"/>
      <c r="R88" s="4" t="s">
        <v>32</v>
      </c>
      <c r="S88" s="3" t="s">
        <v>32</v>
      </c>
    </row>
    <row r="89" customFormat="false" ht="13.8" hidden="true" customHeight="false" outlineLevel="0" collapsed="false">
      <c r="A89" s="3" t="s">
        <v>164</v>
      </c>
      <c r="B89" s="4" t="n">
        <v>40102805</v>
      </c>
      <c r="C89" s="4" t="n">
        <v>2020</v>
      </c>
      <c r="D89" s="4" t="s">
        <v>22</v>
      </c>
      <c r="E89" s="4" t="s">
        <v>23</v>
      </c>
      <c r="F89" s="3" t="s">
        <v>39</v>
      </c>
      <c r="G89" s="3" t="s">
        <v>54</v>
      </c>
      <c r="H89" s="4" t="s">
        <v>105</v>
      </c>
      <c r="I89" s="3" t="s">
        <v>27</v>
      </c>
      <c r="J89" s="3" t="s">
        <v>89</v>
      </c>
      <c r="K89" s="3" t="s">
        <v>29</v>
      </c>
      <c r="L89" s="5" t="n">
        <v>1</v>
      </c>
      <c r="M89" s="5"/>
      <c r="N89" s="4" t="s">
        <v>105</v>
      </c>
      <c r="O89" s="4" t="n">
        <v>1</v>
      </c>
      <c r="P89" s="6" t="n">
        <v>44286</v>
      </c>
      <c r="Q89" s="4" t="n">
        <v>2021</v>
      </c>
      <c r="R89" s="4" t="s">
        <v>17</v>
      </c>
      <c r="S89" s="3" t="s">
        <v>65</v>
      </c>
    </row>
    <row r="90" customFormat="false" ht="13.8" hidden="true" customHeight="false" outlineLevel="0" collapsed="false">
      <c r="A90" s="3" t="s">
        <v>165</v>
      </c>
      <c r="B90" s="4" t="n">
        <v>40102806</v>
      </c>
      <c r="C90" s="4" t="n">
        <v>2020</v>
      </c>
      <c r="D90" s="4" t="s">
        <v>22</v>
      </c>
      <c r="E90" s="4" t="s">
        <v>23</v>
      </c>
      <c r="F90" s="3" t="s">
        <v>39</v>
      </c>
      <c r="G90" s="3" t="s">
        <v>46</v>
      </c>
      <c r="H90" s="4" t="s">
        <v>105</v>
      </c>
      <c r="I90" s="3" t="s">
        <v>27</v>
      </c>
      <c r="J90" s="3" t="s">
        <v>89</v>
      </c>
      <c r="K90" s="3" t="s">
        <v>29</v>
      </c>
      <c r="L90" s="5" t="n">
        <v>1</v>
      </c>
      <c r="M90" s="5"/>
      <c r="N90" s="4" t="s">
        <v>105</v>
      </c>
      <c r="O90" s="4" t="n">
        <v>0</v>
      </c>
      <c r="P90" s="4" t="s">
        <v>32</v>
      </c>
      <c r="Q90" s="4"/>
      <c r="R90" s="4" t="s">
        <v>32</v>
      </c>
      <c r="S90" s="3" t="s">
        <v>32</v>
      </c>
    </row>
    <row r="91" customFormat="false" ht="13.8" hidden="true" customHeight="false" outlineLevel="0" collapsed="false">
      <c r="A91" s="3" t="s">
        <v>166</v>
      </c>
      <c r="B91" s="4" t="n">
        <v>40102843</v>
      </c>
      <c r="C91" s="4" t="n">
        <v>2020</v>
      </c>
      <c r="D91" s="4" t="s">
        <v>22</v>
      </c>
      <c r="E91" s="4" t="s">
        <v>23</v>
      </c>
      <c r="F91" s="3" t="s">
        <v>163</v>
      </c>
      <c r="G91" s="3" t="s">
        <v>167</v>
      </c>
      <c r="H91" s="4" t="s">
        <v>26</v>
      </c>
      <c r="I91" s="3" t="s">
        <v>27</v>
      </c>
      <c r="J91" s="3" t="s">
        <v>89</v>
      </c>
      <c r="K91" s="3" t="s">
        <v>29</v>
      </c>
      <c r="L91" s="5" t="n">
        <v>1</v>
      </c>
      <c r="M91" s="5"/>
      <c r="N91" s="4" t="s">
        <v>26</v>
      </c>
      <c r="O91" s="4" t="n">
        <v>0</v>
      </c>
      <c r="P91" s="4" t="s">
        <v>32</v>
      </c>
      <c r="Q91" s="4"/>
      <c r="R91" s="4" t="s">
        <v>32</v>
      </c>
      <c r="S91" s="3" t="s">
        <v>32</v>
      </c>
    </row>
    <row r="92" customFormat="false" ht="13.8" hidden="true" customHeight="false" outlineLevel="0" collapsed="false">
      <c r="A92" s="3" t="s">
        <v>168</v>
      </c>
      <c r="B92" s="4" t="n">
        <v>40102770</v>
      </c>
      <c r="C92" s="4" t="n">
        <v>2020</v>
      </c>
      <c r="D92" s="4" t="s">
        <v>22</v>
      </c>
      <c r="E92" s="4" t="s">
        <v>23</v>
      </c>
      <c r="F92" s="3" t="s">
        <v>163</v>
      </c>
      <c r="G92" s="3" t="s">
        <v>167</v>
      </c>
      <c r="H92" s="4" t="s">
        <v>169</v>
      </c>
      <c r="I92" s="3" t="s">
        <v>27</v>
      </c>
      <c r="J92" s="3" t="s">
        <v>89</v>
      </c>
      <c r="K92" s="3" t="s">
        <v>29</v>
      </c>
      <c r="L92" s="5" t="n">
        <v>1</v>
      </c>
      <c r="M92" s="5"/>
      <c r="N92" s="4" t="s">
        <v>169</v>
      </c>
      <c r="O92" s="4" t="n">
        <v>0</v>
      </c>
      <c r="P92" s="4" t="s">
        <v>32</v>
      </c>
      <c r="Q92" s="4"/>
      <c r="R92" s="4" t="s">
        <v>32</v>
      </c>
      <c r="S92" s="3" t="s">
        <v>32</v>
      </c>
    </row>
    <row r="93" customFormat="false" ht="13.8" hidden="true" customHeight="false" outlineLevel="0" collapsed="false">
      <c r="A93" s="3" t="s">
        <v>170</v>
      </c>
      <c r="B93" s="4" t="n">
        <v>40102807</v>
      </c>
      <c r="C93" s="4" t="n">
        <v>2020</v>
      </c>
      <c r="D93" s="4" t="s">
        <v>22</v>
      </c>
      <c r="E93" s="4" t="s">
        <v>23</v>
      </c>
      <c r="F93" s="3" t="s">
        <v>39</v>
      </c>
      <c r="G93" s="3" t="s">
        <v>46</v>
      </c>
      <c r="H93" s="4" t="s">
        <v>26</v>
      </c>
      <c r="I93" s="3" t="s">
        <v>27</v>
      </c>
      <c r="J93" s="3" t="s">
        <v>89</v>
      </c>
      <c r="K93" s="3" t="s">
        <v>29</v>
      </c>
      <c r="L93" s="5" t="n">
        <v>1</v>
      </c>
      <c r="M93" s="5"/>
      <c r="N93" s="4" t="s">
        <v>26</v>
      </c>
      <c r="O93" s="4" t="n">
        <v>0</v>
      </c>
      <c r="P93" s="4" t="s">
        <v>32</v>
      </c>
      <c r="Q93" s="4"/>
      <c r="R93" s="4" t="s">
        <v>32</v>
      </c>
      <c r="S93" s="3" t="s">
        <v>32</v>
      </c>
    </row>
    <row r="94" customFormat="false" ht="13.8" hidden="true" customHeight="false" outlineLevel="0" collapsed="false">
      <c r="A94" s="3" t="s">
        <v>171</v>
      </c>
      <c r="B94" s="4" t="n">
        <v>40102889</v>
      </c>
      <c r="C94" s="4" t="n">
        <v>2020</v>
      </c>
      <c r="D94" s="4" t="s">
        <v>22</v>
      </c>
      <c r="E94" s="4" t="s">
        <v>23</v>
      </c>
      <c r="F94" s="3" t="s">
        <v>39</v>
      </c>
      <c r="G94" s="3" t="s">
        <v>46</v>
      </c>
      <c r="H94" s="4" t="s">
        <v>105</v>
      </c>
      <c r="I94" s="3" t="s">
        <v>81</v>
      </c>
      <c r="J94" s="3" t="s">
        <v>86</v>
      </c>
      <c r="K94" s="3" t="s">
        <v>87</v>
      </c>
      <c r="L94" s="5" t="n">
        <v>1</v>
      </c>
      <c r="M94" s="5"/>
      <c r="N94" s="4" t="s">
        <v>105</v>
      </c>
      <c r="O94" s="4" t="n">
        <v>0</v>
      </c>
      <c r="P94" s="4" t="s">
        <v>32</v>
      </c>
      <c r="Q94" s="4"/>
      <c r="R94" s="4" t="s">
        <v>32</v>
      </c>
      <c r="S94" s="3" t="s">
        <v>32</v>
      </c>
    </row>
    <row r="95" customFormat="false" ht="13.8" hidden="false" customHeight="false" outlineLevel="0" collapsed="false">
      <c r="A95" s="3" t="s">
        <v>172</v>
      </c>
      <c r="B95" s="4" t="n">
        <v>40102887</v>
      </c>
      <c r="C95" s="4" t="n">
        <v>2020</v>
      </c>
      <c r="D95" s="4" t="s">
        <v>22</v>
      </c>
      <c r="E95" s="4" t="s">
        <v>23</v>
      </c>
      <c r="F95" s="3" t="s">
        <v>25</v>
      </c>
      <c r="G95" s="3" t="s">
        <v>25</v>
      </c>
      <c r="H95" s="4" t="s">
        <v>34</v>
      </c>
      <c r="I95" s="3" t="s">
        <v>81</v>
      </c>
      <c r="J95" s="3" t="s">
        <v>71</v>
      </c>
      <c r="K95" s="3" t="s">
        <v>72</v>
      </c>
      <c r="L95" s="5" t="n">
        <v>2</v>
      </c>
      <c r="M95" s="5"/>
      <c r="N95" s="4" t="s">
        <v>34</v>
      </c>
      <c r="O95" s="4" t="n">
        <v>0</v>
      </c>
      <c r="P95" s="4" t="s">
        <v>32</v>
      </c>
      <c r="Q95" s="4"/>
      <c r="R95" s="4" t="s">
        <v>32</v>
      </c>
      <c r="S95" s="3" t="s">
        <v>32</v>
      </c>
    </row>
    <row r="96" customFormat="false" ht="13.8" hidden="true" customHeight="false" outlineLevel="0" collapsed="false">
      <c r="A96" s="3" t="s">
        <v>173</v>
      </c>
      <c r="B96" s="4" t="n">
        <v>40102891</v>
      </c>
      <c r="C96" s="4" t="n">
        <v>2020</v>
      </c>
      <c r="D96" s="4" t="s">
        <v>22</v>
      </c>
      <c r="E96" s="4" t="s">
        <v>23</v>
      </c>
      <c r="F96" s="3" t="s">
        <v>163</v>
      </c>
      <c r="G96" s="3" t="s">
        <v>167</v>
      </c>
      <c r="H96" s="4" t="s">
        <v>34</v>
      </c>
      <c r="I96" s="3" t="s">
        <v>81</v>
      </c>
      <c r="J96" s="3" t="s">
        <v>71</v>
      </c>
      <c r="K96" s="3" t="s">
        <v>72</v>
      </c>
      <c r="L96" s="5" t="n">
        <v>2</v>
      </c>
      <c r="M96" s="5"/>
      <c r="N96" s="4" t="s">
        <v>34</v>
      </c>
      <c r="O96" s="4" t="n">
        <v>0</v>
      </c>
      <c r="P96" s="4" t="s">
        <v>32</v>
      </c>
      <c r="Q96" s="4"/>
      <c r="R96" s="4" t="s">
        <v>32</v>
      </c>
      <c r="S96" s="3" t="s">
        <v>32</v>
      </c>
    </row>
    <row r="97" customFormat="false" ht="13.8" hidden="false" customHeight="false" outlineLevel="0" collapsed="false">
      <c r="A97" s="3" t="s">
        <v>174</v>
      </c>
      <c r="B97" s="4" t="n">
        <v>40102875</v>
      </c>
      <c r="C97" s="4" t="n">
        <v>2020</v>
      </c>
      <c r="D97" s="4" t="s">
        <v>22</v>
      </c>
      <c r="E97" s="4" t="s">
        <v>23</v>
      </c>
      <c r="F97" s="3" t="s">
        <v>25</v>
      </c>
      <c r="G97" s="3" t="s">
        <v>25</v>
      </c>
      <c r="H97" s="4" t="s">
        <v>34</v>
      </c>
      <c r="I97" s="3" t="s">
        <v>27</v>
      </c>
      <c r="J97" s="3" t="s">
        <v>71</v>
      </c>
      <c r="K97" s="3" t="s">
        <v>72</v>
      </c>
      <c r="L97" s="5" t="n">
        <v>2</v>
      </c>
      <c r="M97" s="5"/>
      <c r="N97" s="4" t="s">
        <v>34</v>
      </c>
      <c r="O97" s="4" t="n">
        <v>0</v>
      </c>
      <c r="P97" s="4" t="s">
        <v>32</v>
      </c>
      <c r="Q97" s="4"/>
      <c r="R97" s="4" t="s">
        <v>32</v>
      </c>
      <c r="S97" s="3" t="s">
        <v>32</v>
      </c>
    </row>
    <row r="98" customFormat="false" ht="13.8" hidden="false" customHeight="false" outlineLevel="0" collapsed="false">
      <c r="A98" s="3" t="s">
        <v>175</v>
      </c>
      <c r="B98" s="4" t="n">
        <v>40102884</v>
      </c>
      <c r="C98" s="4" t="n">
        <v>2020</v>
      </c>
      <c r="D98" s="4" t="s">
        <v>22</v>
      </c>
      <c r="E98" s="4" t="s">
        <v>23</v>
      </c>
      <c r="F98" s="3" t="s">
        <v>25</v>
      </c>
      <c r="G98" s="3" t="s">
        <v>25</v>
      </c>
      <c r="H98" s="4" t="s">
        <v>34</v>
      </c>
      <c r="I98" s="3" t="s">
        <v>27</v>
      </c>
      <c r="J98" s="3" t="s">
        <v>71</v>
      </c>
      <c r="K98" s="3" t="s">
        <v>72</v>
      </c>
      <c r="L98" s="5" t="n">
        <v>2</v>
      </c>
      <c r="M98" s="5"/>
      <c r="N98" s="4" t="s">
        <v>34</v>
      </c>
      <c r="O98" s="4" t="n">
        <v>0</v>
      </c>
      <c r="P98" s="4" t="s">
        <v>32</v>
      </c>
      <c r="Q98" s="4"/>
      <c r="R98" s="4" t="s">
        <v>32</v>
      </c>
      <c r="S98" s="3" t="s">
        <v>32</v>
      </c>
    </row>
    <row r="99" customFormat="false" ht="13.8" hidden="false" customHeight="false" outlineLevel="0" collapsed="false">
      <c r="A99" s="3" t="s">
        <v>176</v>
      </c>
      <c r="B99" s="4" t="n">
        <v>40102890</v>
      </c>
      <c r="C99" s="4" t="n">
        <v>2020</v>
      </c>
      <c r="D99" s="4" t="s">
        <v>22</v>
      </c>
      <c r="E99" s="4" t="s">
        <v>23</v>
      </c>
      <c r="F99" s="3" t="s">
        <v>25</v>
      </c>
      <c r="G99" s="3" t="s">
        <v>25</v>
      </c>
      <c r="H99" s="4" t="s">
        <v>34</v>
      </c>
      <c r="I99" s="3" t="s">
        <v>27</v>
      </c>
      <c r="J99" s="3" t="s">
        <v>71</v>
      </c>
      <c r="K99" s="3" t="s">
        <v>72</v>
      </c>
      <c r="L99" s="5" t="n">
        <v>2</v>
      </c>
      <c r="M99" s="5"/>
      <c r="N99" s="4" t="s">
        <v>34</v>
      </c>
      <c r="O99" s="4" t="n">
        <v>0</v>
      </c>
      <c r="P99" s="4" t="s">
        <v>32</v>
      </c>
      <c r="Q99" s="4"/>
      <c r="R99" s="4" t="s">
        <v>32</v>
      </c>
      <c r="S99" s="3" t="s">
        <v>32</v>
      </c>
    </row>
    <row r="100" customFormat="false" ht="13.8" hidden="false" customHeight="false" outlineLevel="0" collapsed="false">
      <c r="A100" s="3" t="s">
        <v>177</v>
      </c>
      <c r="B100" s="4" t="n">
        <v>40102867</v>
      </c>
      <c r="C100" s="4" t="n">
        <v>2020</v>
      </c>
      <c r="D100" s="4" t="s">
        <v>22</v>
      </c>
      <c r="E100" s="4" t="s">
        <v>23</v>
      </c>
      <c r="F100" s="3" t="s">
        <v>25</v>
      </c>
      <c r="G100" s="3" t="s">
        <v>25</v>
      </c>
      <c r="H100" s="4" t="s">
        <v>34</v>
      </c>
      <c r="I100" s="3" t="s">
        <v>27</v>
      </c>
      <c r="J100" s="3" t="s">
        <v>71</v>
      </c>
      <c r="K100" s="3" t="s">
        <v>72</v>
      </c>
      <c r="L100" s="5" t="n">
        <v>2</v>
      </c>
      <c r="M100" s="5"/>
      <c r="N100" s="4" t="s">
        <v>34</v>
      </c>
      <c r="O100" s="4" t="n">
        <v>0</v>
      </c>
      <c r="P100" s="4" t="s">
        <v>32</v>
      </c>
      <c r="Q100" s="4"/>
      <c r="R100" s="4" t="s">
        <v>32</v>
      </c>
      <c r="S100" s="3" t="s">
        <v>32</v>
      </c>
    </row>
    <row r="101" customFormat="false" ht="13.8" hidden="false" customHeight="false" outlineLevel="0" collapsed="false">
      <c r="A101" s="3" t="s">
        <v>178</v>
      </c>
      <c r="B101" s="4" t="n">
        <v>40102876</v>
      </c>
      <c r="C101" s="4" t="n">
        <v>2020</v>
      </c>
      <c r="D101" s="4" t="s">
        <v>22</v>
      </c>
      <c r="E101" s="4" t="s">
        <v>23</v>
      </c>
      <c r="F101" s="3" t="s">
        <v>25</v>
      </c>
      <c r="G101" s="3" t="s">
        <v>25</v>
      </c>
      <c r="H101" s="4" t="s">
        <v>34</v>
      </c>
      <c r="I101" s="3" t="s">
        <v>27</v>
      </c>
      <c r="J101" s="3" t="s">
        <v>71</v>
      </c>
      <c r="K101" s="3" t="s">
        <v>72</v>
      </c>
      <c r="L101" s="5" t="n">
        <v>2</v>
      </c>
      <c r="M101" s="5"/>
      <c r="N101" s="4" t="s">
        <v>34</v>
      </c>
      <c r="O101" s="4" t="n">
        <v>0</v>
      </c>
      <c r="P101" s="4" t="s">
        <v>32</v>
      </c>
      <c r="Q101" s="4"/>
      <c r="R101" s="4" t="s">
        <v>32</v>
      </c>
      <c r="S101" s="3" t="s">
        <v>32</v>
      </c>
    </row>
    <row r="102" customFormat="false" ht="13.8" hidden="false" customHeight="false" outlineLevel="0" collapsed="false">
      <c r="A102" s="3" t="s">
        <v>179</v>
      </c>
      <c r="B102" s="4" t="n">
        <v>40102877</v>
      </c>
      <c r="C102" s="4" t="n">
        <v>2020</v>
      </c>
      <c r="D102" s="4" t="s">
        <v>22</v>
      </c>
      <c r="E102" s="4" t="s">
        <v>23</v>
      </c>
      <c r="F102" s="3" t="s">
        <v>25</v>
      </c>
      <c r="G102" s="3" t="s">
        <v>25</v>
      </c>
      <c r="H102" s="4" t="s">
        <v>34</v>
      </c>
      <c r="I102" s="3" t="s">
        <v>81</v>
      </c>
      <c r="J102" s="3" t="s">
        <v>78</v>
      </c>
      <c r="K102" s="3" t="s">
        <v>79</v>
      </c>
      <c r="L102" s="5" t="n">
        <v>2</v>
      </c>
      <c r="M102" s="5"/>
      <c r="N102" s="4" t="s">
        <v>34</v>
      </c>
      <c r="O102" s="4" t="n">
        <v>0</v>
      </c>
      <c r="P102" s="4" t="s">
        <v>32</v>
      </c>
      <c r="Q102" s="4"/>
      <c r="R102" s="4" t="s">
        <v>32</v>
      </c>
      <c r="S102" s="3" t="s">
        <v>32</v>
      </c>
    </row>
    <row r="103" customFormat="false" ht="13.8" hidden="true" customHeight="false" outlineLevel="0" collapsed="false">
      <c r="A103" s="3" t="s">
        <v>180</v>
      </c>
      <c r="B103" s="4" t="n">
        <v>40102924</v>
      </c>
      <c r="C103" s="4" t="n">
        <v>2020</v>
      </c>
      <c r="D103" s="4" t="s">
        <v>22</v>
      </c>
      <c r="E103" s="4" t="s">
        <v>23</v>
      </c>
      <c r="F103" s="3" t="s">
        <v>39</v>
      </c>
      <c r="G103" s="3" t="s">
        <v>54</v>
      </c>
      <c r="H103" s="4" t="s">
        <v>34</v>
      </c>
      <c r="I103" s="3" t="s">
        <v>27</v>
      </c>
      <c r="J103" s="3" t="s">
        <v>78</v>
      </c>
      <c r="K103" s="3" t="s">
        <v>79</v>
      </c>
      <c r="L103" s="5" t="n">
        <v>2</v>
      </c>
      <c r="M103" s="5"/>
      <c r="N103" s="4" t="s">
        <v>34</v>
      </c>
      <c r="O103" s="4" t="n">
        <v>1</v>
      </c>
      <c r="P103" s="6" t="n">
        <v>44139</v>
      </c>
      <c r="Q103" s="4" t="n">
        <v>2020</v>
      </c>
      <c r="R103" s="4" t="s">
        <v>17</v>
      </c>
      <c r="S103" s="3" t="s">
        <v>134</v>
      </c>
    </row>
    <row r="104" customFormat="false" ht="13.8" hidden="true" customHeight="false" outlineLevel="0" collapsed="false">
      <c r="A104" s="3" t="s">
        <v>181</v>
      </c>
      <c r="B104" s="4" t="n">
        <v>40102975</v>
      </c>
      <c r="C104" s="4" t="n">
        <v>2020</v>
      </c>
      <c r="D104" s="4" t="s">
        <v>22</v>
      </c>
      <c r="E104" s="4" t="s">
        <v>23</v>
      </c>
      <c r="F104" s="3" t="s">
        <v>39</v>
      </c>
      <c r="G104" s="3" t="s">
        <v>44</v>
      </c>
      <c r="H104" s="4" t="s">
        <v>34</v>
      </c>
      <c r="I104" s="3" t="s">
        <v>27</v>
      </c>
      <c r="J104" s="3" t="s">
        <v>78</v>
      </c>
      <c r="K104" s="3" t="s">
        <v>79</v>
      </c>
      <c r="L104" s="5" t="n">
        <v>2</v>
      </c>
      <c r="M104" s="5"/>
      <c r="N104" s="4" t="s">
        <v>34</v>
      </c>
      <c r="O104" s="4" t="n">
        <v>0</v>
      </c>
      <c r="P104" s="4" t="s">
        <v>32</v>
      </c>
      <c r="Q104" s="4"/>
      <c r="R104" s="4" t="s">
        <v>32</v>
      </c>
      <c r="S104" s="3" t="s">
        <v>32</v>
      </c>
    </row>
    <row r="105" customFormat="false" ht="13.8" hidden="false" customHeight="false" outlineLevel="0" collapsed="false">
      <c r="A105" s="3" t="s">
        <v>182</v>
      </c>
      <c r="B105" s="4" t="n">
        <v>40102886</v>
      </c>
      <c r="C105" s="4" t="n">
        <v>2020</v>
      </c>
      <c r="D105" s="4" t="s">
        <v>22</v>
      </c>
      <c r="E105" s="4" t="s">
        <v>23</v>
      </c>
      <c r="F105" s="3" t="s">
        <v>25</v>
      </c>
      <c r="G105" s="3" t="s">
        <v>25</v>
      </c>
      <c r="H105" s="4" t="s">
        <v>34</v>
      </c>
      <c r="I105" s="3" t="s">
        <v>81</v>
      </c>
      <c r="J105" s="3" t="s">
        <v>78</v>
      </c>
      <c r="K105" s="3" t="s">
        <v>79</v>
      </c>
      <c r="L105" s="5" t="n">
        <v>2</v>
      </c>
      <c r="M105" s="5"/>
      <c r="N105" s="4" t="s">
        <v>34</v>
      </c>
      <c r="O105" s="4" t="n">
        <v>0</v>
      </c>
      <c r="P105" s="4" t="s">
        <v>32</v>
      </c>
      <c r="Q105" s="4"/>
      <c r="R105" s="4" t="s">
        <v>32</v>
      </c>
      <c r="S105" s="3" t="s">
        <v>32</v>
      </c>
    </row>
    <row r="106" customFormat="false" ht="13.8" hidden="false" customHeight="false" outlineLevel="0" collapsed="false">
      <c r="A106" s="3" t="s">
        <v>183</v>
      </c>
      <c r="B106" s="4" t="n">
        <v>40102880</v>
      </c>
      <c r="C106" s="4" t="n">
        <v>2020</v>
      </c>
      <c r="D106" s="4" t="s">
        <v>22</v>
      </c>
      <c r="E106" s="4" t="s">
        <v>23</v>
      </c>
      <c r="F106" s="3" t="s">
        <v>25</v>
      </c>
      <c r="G106" s="3" t="s">
        <v>25</v>
      </c>
      <c r="H106" s="4" t="s">
        <v>34</v>
      </c>
      <c r="I106" s="3" t="s">
        <v>81</v>
      </c>
      <c r="J106" s="3" t="s">
        <v>78</v>
      </c>
      <c r="K106" s="3" t="s">
        <v>79</v>
      </c>
      <c r="L106" s="5" t="n">
        <v>2</v>
      </c>
      <c r="M106" s="5"/>
      <c r="N106" s="4" t="s">
        <v>34</v>
      </c>
      <c r="O106" s="4" t="n">
        <v>0</v>
      </c>
      <c r="P106" s="4" t="s">
        <v>32</v>
      </c>
      <c r="Q106" s="4"/>
      <c r="R106" s="4" t="s">
        <v>32</v>
      </c>
      <c r="S106" s="3" t="s">
        <v>32</v>
      </c>
    </row>
    <row r="107" customFormat="false" ht="13.8" hidden="true" customHeight="false" outlineLevel="0" collapsed="false">
      <c r="A107" s="3" t="s">
        <v>184</v>
      </c>
      <c r="B107" s="4" t="n">
        <v>40102978</v>
      </c>
      <c r="C107" s="4" t="n">
        <v>2020</v>
      </c>
      <c r="D107" s="4" t="s">
        <v>22</v>
      </c>
      <c r="E107" s="4" t="s">
        <v>23</v>
      </c>
      <c r="F107" s="3" t="s">
        <v>39</v>
      </c>
      <c r="G107" s="3" t="s">
        <v>46</v>
      </c>
      <c r="H107" s="4" t="s">
        <v>34</v>
      </c>
      <c r="I107" s="3" t="s">
        <v>81</v>
      </c>
      <c r="J107" s="3" t="s">
        <v>78</v>
      </c>
      <c r="K107" s="3" t="s">
        <v>79</v>
      </c>
      <c r="L107" s="5" t="n">
        <v>2</v>
      </c>
      <c r="M107" s="5"/>
      <c r="N107" s="4" t="s">
        <v>34</v>
      </c>
      <c r="O107" s="4" t="n">
        <v>0</v>
      </c>
      <c r="P107" s="4" t="s">
        <v>32</v>
      </c>
      <c r="Q107" s="4"/>
      <c r="R107" s="4" t="s">
        <v>32</v>
      </c>
      <c r="S107" s="3" t="s">
        <v>32</v>
      </c>
    </row>
    <row r="108" customFormat="false" ht="13.8" hidden="true" customHeight="false" outlineLevel="0" collapsed="false">
      <c r="A108" s="3" t="s">
        <v>185</v>
      </c>
      <c r="B108" s="4" t="n">
        <v>40102962</v>
      </c>
      <c r="C108" s="4" t="n">
        <v>2020</v>
      </c>
      <c r="D108" s="4" t="s">
        <v>22</v>
      </c>
      <c r="E108" s="4" t="s">
        <v>23</v>
      </c>
      <c r="F108" s="3" t="s">
        <v>39</v>
      </c>
      <c r="G108" s="3" t="s">
        <v>40</v>
      </c>
      <c r="H108" s="4" t="s">
        <v>34</v>
      </c>
      <c r="I108" s="3" t="s">
        <v>81</v>
      </c>
      <c r="J108" s="3" t="s">
        <v>78</v>
      </c>
      <c r="K108" s="3" t="s">
        <v>79</v>
      </c>
      <c r="L108" s="5" t="n">
        <v>2</v>
      </c>
      <c r="M108" s="5"/>
      <c r="N108" s="4" t="s">
        <v>34</v>
      </c>
      <c r="O108" s="4" t="n">
        <v>0</v>
      </c>
      <c r="P108" s="4" t="s">
        <v>32</v>
      </c>
      <c r="Q108" s="4"/>
      <c r="R108" s="4" t="s">
        <v>32</v>
      </c>
      <c r="S108" s="3" t="s">
        <v>32</v>
      </c>
    </row>
    <row r="109" customFormat="false" ht="13.8" hidden="false" customHeight="false" outlineLevel="0" collapsed="false">
      <c r="A109" s="3" t="s">
        <v>186</v>
      </c>
      <c r="B109" s="4" t="n">
        <v>40102888</v>
      </c>
      <c r="C109" s="4" t="n">
        <v>2020</v>
      </c>
      <c r="D109" s="4" t="s">
        <v>22</v>
      </c>
      <c r="E109" s="4" t="s">
        <v>23</v>
      </c>
      <c r="F109" s="3" t="s">
        <v>25</v>
      </c>
      <c r="G109" s="3" t="s">
        <v>25</v>
      </c>
      <c r="H109" s="4" t="s">
        <v>34</v>
      </c>
      <c r="I109" s="3" t="s">
        <v>27</v>
      </c>
      <c r="J109" s="3" t="s">
        <v>78</v>
      </c>
      <c r="K109" s="3" t="s">
        <v>79</v>
      </c>
      <c r="L109" s="5" t="n">
        <v>2</v>
      </c>
      <c r="M109" s="5"/>
      <c r="N109" s="4" t="s">
        <v>34</v>
      </c>
      <c r="O109" s="4" t="n">
        <v>0</v>
      </c>
      <c r="P109" s="4" t="s">
        <v>32</v>
      </c>
      <c r="Q109" s="4"/>
      <c r="R109" s="4" t="s">
        <v>32</v>
      </c>
      <c r="S109" s="3" t="s">
        <v>32</v>
      </c>
    </row>
    <row r="110" customFormat="false" ht="13.8" hidden="false" customHeight="false" outlineLevel="0" collapsed="false">
      <c r="A110" s="3" t="s">
        <v>187</v>
      </c>
      <c r="B110" s="4" t="n">
        <v>40102879</v>
      </c>
      <c r="C110" s="4" t="n">
        <v>2020</v>
      </c>
      <c r="D110" s="4" t="s">
        <v>22</v>
      </c>
      <c r="E110" s="4" t="s">
        <v>23</v>
      </c>
      <c r="F110" s="3" t="s">
        <v>25</v>
      </c>
      <c r="G110" s="3" t="s">
        <v>25</v>
      </c>
      <c r="H110" s="4" t="s">
        <v>34</v>
      </c>
      <c r="I110" s="3" t="s">
        <v>81</v>
      </c>
      <c r="J110" s="3" t="s">
        <v>35</v>
      </c>
      <c r="K110" s="3" t="s">
        <v>36</v>
      </c>
      <c r="L110" s="5" t="n">
        <v>1</v>
      </c>
      <c r="M110" s="5"/>
      <c r="N110" s="4" t="s">
        <v>34</v>
      </c>
      <c r="O110" s="4" t="n">
        <v>0</v>
      </c>
      <c r="P110" s="4" t="s">
        <v>32</v>
      </c>
      <c r="Q110" s="4"/>
      <c r="R110" s="4" t="s">
        <v>32</v>
      </c>
      <c r="S110" s="3" t="s">
        <v>32</v>
      </c>
    </row>
    <row r="111" customFormat="false" ht="13.8" hidden="true" customHeight="false" outlineLevel="0" collapsed="false">
      <c r="A111" s="3" t="s">
        <v>188</v>
      </c>
      <c r="B111" s="4" t="n">
        <v>40102895</v>
      </c>
      <c r="C111" s="4" t="n">
        <v>2020</v>
      </c>
      <c r="D111" s="4" t="s">
        <v>22</v>
      </c>
      <c r="E111" s="4" t="s">
        <v>23</v>
      </c>
      <c r="F111" s="3" t="s">
        <v>59</v>
      </c>
      <c r="G111" s="3" t="s">
        <v>189</v>
      </c>
      <c r="H111" s="4" t="s">
        <v>34</v>
      </c>
      <c r="I111" s="3" t="s">
        <v>27</v>
      </c>
      <c r="J111" s="3" t="s">
        <v>190</v>
      </c>
      <c r="K111" s="3" t="s">
        <v>36</v>
      </c>
      <c r="L111" s="5" t="n">
        <v>2</v>
      </c>
      <c r="M111" s="5"/>
      <c r="N111" s="4" t="s">
        <v>34</v>
      </c>
      <c r="O111" s="4" t="n">
        <v>0</v>
      </c>
      <c r="P111" s="4" t="s">
        <v>32</v>
      </c>
      <c r="Q111" s="4"/>
      <c r="R111" s="4" t="s">
        <v>32</v>
      </c>
      <c r="S111" s="3" t="s">
        <v>32</v>
      </c>
      <c r="T111" s="0" t="n">
        <v>7</v>
      </c>
      <c r="U111" s="0" t="n">
        <v>4</v>
      </c>
    </row>
    <row r="112" customFormat="false" ht="13.8" hidden="true" customHeight="false" outlineLevel="0" collapsed="false">
      <c r="A112" s="3" t="s">
        <v>191</v>
      </c>
      <c r="B112" s="4" t="n">
        <v>40102896</v>
      </c>
      <c r="C112" s="4" t="n">
        <v>2020</v>
      </c>
      <c r="D112" s="4" t="s">
        <v>22</v>
      </c>
      <c r="E112" s="4" t="s">
        <v>23</v>
      </c>
      <c r="F112" s="3" t="s">
        <v>59</v>
      </c>
      <c r="G112" s="3" t="s">
        <v>189</v>
      </c>
      <c r="H112" s="4" t="s">
        <v>34</v>
      </c>
      <c r="I112" s="3" t="s">
        <v>27</v>
      </c>
      <c r="J112" s="3" t="s">
        <v>190</v>
      </c>
      <c r="K112" s="3" t="s">
        <v>36</v>
      </c>
      <c r="L112" s="5" t="n">
        <v>2</v>
      </c>
      <c r="M112" s="5"/>
      <c r="N112" s="4" t="s">
        <v>34</v>
      </c>
      <c r="O112" s="4" t="n">
        <v>0</v>
      </c>
      <c r="P112" s="4" t="s">
        <v>32</v>
      </c>
      <c r="Q112" s="4"/>
      <c r="R112" s="4" t="s">
        <v>32</v>
      </c>
      <c r="S112" s="3" t="s">
        <v>32</v>
      </c>
      <c r="T112" s="0" t="n">
        <v>7</v>
      </c>
      <c r="U112" s="0" t="n">
        <v>5</v>
      </c>
    </row>
    <row r="113" customFormat="false" ht="13.8" hidden="true" customHeight="false" outlineLevel="0" collapsed="false">
      <c r="A113" s="3" t="s">
        <v>192</v>
      </c>
      <c r="B113" s="4" t="n">
        <v>40102953</v>
      </c>
      <c r="C113" s="4" t="n">
        <v>2020</v>
      </c>
      <c r="D113" s="4" t="s">
        <v>22</v>
      </c>
      <c r="E113" s="4" t="s">
        <v>23</v>
      </c>
      <c r="F113" s="3" t="s">
        <v>59</v>
      </c>
      <c r="G113" s="3" t="s">
        <v>189</v>
      </c>
      <c r="H113" s="4" t="s">
        <v>34</v>
      </c>
      <c r="I113" s="3" t="s">
        <v>27</v>
      </c>
      <c r="J113" s="3" t="s">
        <v>190</v>
      </c>
      <c r="K113" s="3" t="s">
        <v>36</v>
      </c>
      <c r="L113" s="5" t="n">
        <v>2</v>
      </c>
      <c r="M113" s="5"/>
      <c r="N113" s="4" t="s">
        <v>34</v>
      </c>
      <c r="O113" s="4" t="n">
        <v>0</v>
      </c>
      <c r="P113" s="4" t="s">
        <v>32</v>
      </c>
      <c r="Q113" s="4"/>
      <c r="R113" s="4" t="s">
        <v>32</v>
      </c>
      <c r="S113" s="3" t="s">
        <v>32</v>
      </c>
      <c r="T113" s="0" t="n">
        <v>7</v>
      </c>
      <c r="U113" s="0" t="n">
        <v>6</v>
      </c>
    </row>
    <row r="114" customFormat="false" ht="13.8" hidden="true" customHeight="false" outlineLevel="0" collapsed="false">
      <c r="A114" s="3" t="s">
        <v>193</v>
      </c>
      <c r="B114" s="4" t="n">
        <v>40102866</v>
      </c>
      <c r="C114" s="4" t="n">
        <v>2020</v>
      </c>
      <c r="D114" s="4" t="s">
        <v>22</v>
      </c>
      <c r="E114" s="4" t="s">
        <v>23</v>
      </c>
      <c r="F114" s="3" t="s">
        <v>39</v>
      </c>
      <c r="G114" s="3" t="s">
        <v>54</v>
      </c>
      <c r="H114" s="4" t="s">
        <v>34</v>
      </c>
      <c r="I114" s="3" t="s">
        <v>27</v>
      </c>
      <c r="J114" s="3" t="s">
        <v>190</v>
      </c>
      <c r="K114" s="3" t="s">
        <v>36</v>
      </c>
      <c r="L114" s="5" t="n">
        <v>2</v>
      </c>
      <c r="M114" s="5"/>
      <c r="N114" s="4" t="s">
        <v>34</v>
      </c>
      <c r="O114" s="4" t="n">
        <v>0</v>
      </c>
      <c r="P114" s="4" t="s">
        <v>32</v>
      </c>
      <c r="Q114" s="4"/>
      <c r="R114" s="4" t="s">
        <v>32</v>
      </c>
      <c r="S114" s="3" t="s">
        <v>32</v>
      </c>
    </row>
    <row r="115" customFormat="false" ht="13.8" hidden="true" customHeight="false" outlineLevel="0" collapsed="false">
      <c r="A115" s="3" t="s">
        <v>194</v>
      </c>
      <c r="B115" s="4" t="n">
        <v>40102981</v>
      </c>
      <c r="C115" s="4" t="n">
        <v>2020</v>
      </c>
      <c r="D115" s="4" t="s">
        <v>22</v>
      </c>
      <c r="E115" s="4" t="s">
        <v>23</v>
      </c>
      <c r="F115" s="3" t="s">
        <v>39</v>
      </c>
      <c r="G115" s="3" t="s">
        <v>54</v>
      </c>
      <c r="H115" s="4" t="s">
        <v>34</v>
      </c>
      <c r="I115" s="3" t="s">
        <v>27</v>
      </c>
      <c r="J115" s="3" t="s">
        <v>190</v>
      </c>
      <c r="K115" s="3" t="s">
        <v>36</v>
      </c>
      <c r="L115" s="5" t="n">
        <v>2</v>
      </c>
      <c r="M115" s="5"/>
      <c r="N115" s="4" t="s">
        <v>34</v>
      </c>
      <c r="O115" s="4" t="n">
        <v>0</v>
      </c>
      <c r="P115" s="4" t="s">
        <v>32</v>
      </c>
      <c r="Q115" s="4"/>
      <c r="R115" s="4" t="s">
        <v>32</v>
      </c>
      <c r="S115" s="3" t="s">
        <v>32</v>
      </c>
    </row>
    <row r="116" customFormat="false" ht="13.8" hidden="true" customHeight="false" outlineLevel="0" collapsed="false">
      <c r="A116" s="3" t="s">
        <v>195</v>
      </c>
      <c r="B116" s="4" t="n">
        <v>40102977</v>
      </c>
      <c r="C116" s="4" t="n">
        <v>2020</v>
      </c>
      <c r="D116" s="4" t="s">
        <v>22</v>
      </c>
      <c r="E116" s="4" t="s">
        <v>23</v>
      </c>
      <c r="F116" s="3" t="s">
        <v>39</v>
      </c>
      <c r="G116" s="3" t="s">
        <v>40</v>
      </c>
      <c r="H116" s="4" t="s">
        <v>34</v>
      </c>
      <c r="I116" s="3" t="s">
        <v>81</v>
      </c>
      <c r="J116" s="3" t="s">
        <v>35</v>
      </c>
      <c r="K116" s="3" t="s">
        <v>36</v>
      </c>
      <c r="L116" s="5" t="n">
        <v>1</v>
      </c>
      <c r="M116" s="5"/>
      <c r="N116" s="4" t="s">
        <v>34</v>
      </c>
      <c r="O116" s="4" t="n">
        <v>0</v>
      </c>
      <c r="P116" s="4" t="s">
        <v>32</v>
      </c>
      <c r="Q116" s="4"/>
      <c r="R116" s="4" t="s">
        <v>32</v>
      </c>
      <c r="S116" s="3" t="s">
        <v>32</v>
      </c>
    </row>
    <row r="117" customFormat="false" ht="13.8" hidden="true" customHeight="false" outlineLevel="0" collapsed="false">
      <c r="A117" s="3" t="s">
        <v>196</v>
      </c>
      <c r="B117" s="4" t="n">
        <v>40102954</v>
      </c>
      <c r="C117" s="4" t="n">
        <v>2020</v>
      </c>
      <c r="D117" s="4" t="s">
        <v>22</v>
      </c>
      <c r="E117" s="4" t="s">
        <v>23</v>
      </c>
      <c r="F117" s="3" t="s">
        <v>59</v>
      </c>
      <c r="G117" s="3" t="s">
        <v>189</v>
      </c>
      <c r="H117" s="4" t="s">
        <v>34</v>
      </c>
      <c r="I117" s="3" t="s">
        <v>81</v>
      </c>
      <c r="J117" s="3" t="s">
        <v>35</v>
      </c>
      <c r="K117" s="3" t="s">
        <v>36</v>
      </c>
      <c r="L117" s="5" t="n">
        <v>1</v>
      </c>
      <c r="M117" s="5"/>
      <c r="N117" s="4" t="s">
        <v>34</v>
      </c>
      <c r="O117" s="4" t="n">
        <v>0</v>
      </c>
      <c r="P117" s="4" t="s">
        <v>32</v>
      </c>
      <c r="Q117" s="4"/>
      <c r="R117" s="4" t="s">
        <v>32</v>
      </c>
      <c r="S117" s="3" t="s">
        <v>32</v>
      </c>
      <c r="T117" s="0" t="n">
        <v>7</v>
      </c>
      <c r="U117" s="0" t="n">
        <v>7</v>
      </c>
    </row>
    <row r="118" customFormat="false" ht="13.8" hidden="true" customHeight="false" outlineLevel="0" collapsed="false">
      <c r="A118" s="3" t="s">
        <v>197</v>
      </c>
      <c r="B118" s="4" t="n">
        <v>40102870</v>
      </c>
      <c r="C118" s="4" t="n">
        <v>2020</v>
      </c>
      <c r="D118" s="4" t="s">
        <v>22</v>
      </c>
      <c r="E118" s="4" t="s">
        <v>23</v>
      </c>
      <c r="F118" s="3" t="s">
        <v>25</v>
      </c>
      <c r="G118" s="3" t="s">
        <v>198</v>
      </c>
      <c r="H118" s="4" t="s">
        <v>34</v>
      </c>
      <c r="I118" s="3" t="s">
        <v>81</v>
      </c>
      <c r="J118" s="3" t="s">
        <v>35</v>
      </c>
      <c r="K118" s="3" t="s">
        <v>36</v>
      </c>
      <c r="L118" s="5" t="n">
        <v>1</v>
      </c>
      <c r="M118" s="5"/>
      <c r="N118" s="4" t="s">
        <v>34</v>
      </c>
      <c r="O118" s="4" t="n">
        <v>0</v>
      </c>
      <c r="P118" s="4" t="s">
        <v>32</v>
      </c>
      <c r="Q118" s="4"/>
      <c r="R118" s="4" t="s">
        <v>32</v>
      </c>
      <c r="S118" s="3" t="s">
        <v>32</v>
      </c>
    </row>
    <row r="119" customFormat="false" ht="13.8" hidden="true" customHeight="false" outlineLevel="0" collapsed="false">
      <c r="A119" s="3" t="s">
        <v>199</v>
      </c>
      <c r="B119" s="4" t="n">
        <v>40102958</v>
      </c>
      <c r="C119" s="4" t="n">
        <v>2020</v>
      </c>
      <c r="D119" s="4" t="s">
        <v>22</v>
      </c>
      <c r="E119" s="4" t="s">
        <v>23</v>
      </c>
      <c r="F119" s="3" t="s">
        <v>59</v>
      </c>
      <c r="G119" s="3" t="s">
        <v>60</v>
      </c>
      <c r="H119" s="4" t="s">
        <v>34</v>
      </c>
      <c r="I119" s="3" t="s">
        <v>81</v>
      </c>
      <c r="J119" s="3" t="s">
        <v>35</v>
      </c>
      <c r="K119" s="3" t="s">
        <v>36</v>
      </c>
      <c r="L119" s="5" t="n">
        <v>1</v>
      </c>
      <c r="M119" s="5"/>
      <c r="N119" s="4" t="s">
        <v>34</v>
      </c>
      <c r="O119" s="4" t="n">
        <v>0</v>
      </c>
      <c r="P119" s="4" t="s">
        <v>32</v>
      </c>
      <c r="Q119" s="4"/>
      <c r="R119" s="4" t="s">
        <v>32</v>
      </c>
      <c r="S119" s="3" t="s">
        <v>32</v>
      </c>
      <c r="T119" s="0" t="n">
        <v>7</v>
      </c>
      <c r="U119" s="0" t="n">
        <v>8</v>
      </c>
    </row>
    <row r="120" customFormat="false" ht="13.8" hidden="false" customHeight="false" outlineLevel="0" collapsed="false">
      <c r="A120" s="3" t="s">
        <v>200</v>
      </c>
      <c r="B120" s="4" t="n">
        <v>40102897</v>
      </c>
      <c r="C120" s="4" t="n">
        <v>2020</v>
      </c>
      <c r="D120" s="4" t="s">
        <v>22</v>
      </c>
      <c r="E120" s="4" t="s">
        <v>23</v>
      </c>
      <c r="F120" s="3" t="s">
        <v>25</v>
      </c>
      <c r="G120" s="3" t="s">
        <v>25</v>
      </c>
      <c r="H120" s="4" t="s">
        <v>34</v>
      </c>
      <c r="I120" s="3" t="s">
        <v>81</v>
      </c>
      <c r="J120" s="3" t="s">
        <v>201</v>
      </c>
      <c r="K120" s="3" t="s">
        <v>36</v>
      </c>
      <c r="L120" s="5" t="n">
        <v>1</v>
      </c>
      <c r="M120" s="5"/>
      <c r="N120" s="4" t="s">
        <v>34</v>
      </c>
      <c r="O120" s="4" t="n">
        <v>0</v>
      </c>
      <c r="P120" s="4" t="s">
        <v>32</v>
      </c>
      <c r="Q120" s="4"/>
      <c r="R120" s="4" t="s">
        <v>32</v>
      </c>
      <c r="S120" s="3" t="s">
        <v>32</v>
      </c>
    </row>
    <row r="121" customFormat="false" ht="13.8" hidden="true" customHeight="false" outlineLevel="0" collapsed="false">
      <c r="A121" s="3" t="s">
        <v>202</v>
      </c>
      <c r="B121" s="4" t="n">
        <v>40102872</v>
      </c>
      <c r="C121" s="4" t="n">
        <v>2020</v>
      </c>
      <c r="D121" s="4" t="s">
        <v>22</v>
      </c>
      <c r="E121" s="4" t="s">
        <v>23</v>
      </c>
      <c r="F121" s="3" t="s">
        <v>24</v>
      </c>
      <c r="G121" s="3" t="s">
        <v>24</v>
      </c>
      <c r="H121" s="4" t="s">
        <v>34</v>
      </c>
      <c r="I121" s="3" t="s">
        <v>27</v>
      </c>
      <c r="J121" s="3" t="s">
        <v>35</v>
      </c>
      <c r="K121" s="3" t="s">
        <v>36</v>
      </c>
      <c r="L121" s="5" t="n">
        <v>1</v>
      </c>
      <c r="M121" s="5"/>
      <c r="N121" s="4" t="s">
        <v>34</v>
      </c>
      <c r="O121" s="4" t="n">
        <v>0</v>
      </c>
      <c r="P121" s="4" t="s">
        <v>32</v>
      </c>
      <c r="Q121" s="4"/>
      <c r="R121" s="4" t="s">
        <v>32</v>
      </c>
      <c r="S121" s="3" t="s">
        <v>32</v>
      </c>
    </row>
    <row r="122" customFormat="false" ht="13.8" hidden="true" customHeight="false" outlineLevel="0" collapsed="false">
      <c r="A122" s="3" t="s">
        <v>203</v>
      </c>
      <c r="B122" s="4" t="n">
        <v>40102873</v>
      </c>
      <c r="C122" s="4" t="n">
        <v>2020</v>
      </c>
      <c r="D122" s="4" t="s">
        <v>22</v>
      </c>
      <c r="E122" s="4" t="s">
        <v>23</v>
      </c>
      <c r="F122" s="3" t="s">
        <v>24</v>
      </c>
      <c r="G122" s="3" t="s">
        <v>24</v>
      </c>
      <c r="H122" s="4" t="s">
        <v>34</v>
      </c>
      <c r="I122" s="3" t="s">
        <v>27</v>
      </c>
      <c r="J122" s="3" t="s">
        <v>35</v>
      </c>
      <c r="K122" s="3" t="s">
        <v>36</v>
      </c>
      <c r="L122" s="5" t="n">
        <v>1</v>
      </c>
      <c r="M122" s="5"/>
      <c r="N122" s="4" t="s">
        <v>34</v>
      </c>
      <c r="O122" s="4" t="n">
        <v>0</v>
      </c>
      <c r="P122" s="4" t="s">
        <v>32</v>
      </c>
      <c r="Q122" s="4"/>
      <c r="R122" s="4" t="s">
        <v>32</v>
      </c>
      <c r="S122" s="3" t="s">
        <v>32</v>
      </c>
    </row>
    <row r="123" customFormat="false" ht="13.8" hidden="true" customHeight="false" outlineLevel="0" collapsed="false">
      <c r="A123" s="3" t="s">
        <v>204</v>
      </c>
      <c r="B123" s="4" t="n">
        <v>40102923</v>
      </c>
      <c r="C123" s="4" t="n">
        <v>2020</v>
      </c>
      <c r="D123" s="4" t="s">
        <v>22</v>
      </c>
      <c r="E123" s="4" t="s">
        <v>23</v>
      </c>
      <c r="F123" s="3" t="s">
        <v>39</v>
      </c>
      <c r="G123" s="3" t="s">
        <v>68</v>
      </c>
      <c r="H123" s="4" t="s">
        <v>34</v>
      </c>
      <c r="I123" s="3" t="s">
        <v>27</v>
      </c>
      <c r="J123" s="3" t="s">
        <v>35</v>
      </c>
      <c r="K123" s="3" t="s">
        <v>36</v>
      </c>
      <c r="L123" s="5" t="n">
        <v>1</v>
      </c>
      <c r="M123" s="5"/>
      <c r="N123" s="4" t="s">
        <v>34</v>
      </c>
      <c r="O123" s="4" t="n">
        <v>0</v>
      </c>
      <c r="P123" s="4" t="s">
        <v>32</v>
      </c>
      <c r="Q123" s="4"/>
      <c r="R123" s="4" t="s">
        <v>32</v>
      </c>
      <c r="S123" s="3" t="s">
        <v>32</v>
      </c>
    </row>
    <row r="124" customFormat="false" ht="13.8" hidden="true" customHeight="false" outlineLevel="0" collapsed="false">
      <c r="A124" s="3" t="s">
        <v>205</v>
      </c>
      <c r="B124" s="4" t="n">
        <v>40102961</v>
      </c>
      <c r="C124" s="4" t="n">
        <v>2020</v>
      </c>
      <c r="D124" s="4" t="s">
        <v>22</v>
      </c>
      <c r="E124" s="4" t="s">
        <v>23</v>
      </c>
      <c r="F124" s="3" t="s">
        <v>39</v>
      </c>
      <c r="G124" s="3" t="s">
        <v>46</v>
      </c>
      <c r="H124" s="4" t="s">
        <v>34</v>
      </c>
      <c r="I124" s="3" t="s">
        <v>81</v>
      </c>
      <c r="J124" s="3" t="s">
        <v>206</v>
      </c>
      <c r="K124" s="3" t="s">
        <v>36</v>
      </c>
      <c r="L124" s="5" t="n">
        <v>1</v>
      </c>
      <c r="M124" s="5"/>
      <c r="N124" s="4" t="s">
        <v>34</v>
      </c>
      <c r="O124" s="4" t="n">
        <v>0</v>
      </c>
      <c r="P124" s="4" t="s">
        <v>32</v>
      </c>
      <c r="Q124" s="4"/>
      <c r="R124" s="4" t="s">
        <v>32</v>
      </c>
      <c r="S124" s="3" t="s">
        <v>32</v>
      </c>
    </row>
    <row r="125" customFormat="false" ht="13.8" hidden="true" customHeight="false" outlineLevel="0" collapsed="false">
      <c r="A125" s="3" t="s">
        <v>207</v>
      </c>
      <c r="B125" s="4" t="n">
        <v>40102892</v>
      </c>
      <c r="C125" s="4" t="n">
        <v>2020</v>
      </c>
      <c r="D125" s="4" t="s">
        <v>22</v>
      </c>
      <c r="E125" s="4" t="s">
        <v>23</v>
      </c>
      <c r="F125" s="3" t="s">
        <v>24</v>
      </c>
      <c r="G125" s="3" t="s">
        <v>24</v>
      </c>
      <c r="H125" s="4" t="s">
        <v>34</v>
      </c>
      <c r="I125" s="3" t="s">
        <v>81</v>
      </c>
      <c r="J125" s="3" t="s">
        <v>206</v>
      </c>
      <c r="K125" s="3" t="s">
        <v>36</v>
      </c>
      <c r="L125" s="5" t="n">
        <v>1</v>
      </c>
      <c r="M125" s="5"/>
      <c r="N125" s="4" t="s">
        <v>34</v>
      </c>
      <c r="O125" s="4" t="n">
        <v>0</v>
      </c>
      <c r="P125" s="4" t="s">
        <v>32</v>
      </c>
      <c r="Q125" s="4"/>
      <c r="R125" s="4" t="s">
        <v>32</v>
      </c>
      <c r="S125" s="3" t="s">
        <v>32</v>
      </c>
    </row>
    <row r="126" customFormat="false" ht="13.8" hidden="true" customHeight="false" outlineLevel="0" collapsed="false">
      <c r="A126" s="3" t="s">
        <v>208</v>
      </c>
      <c r="B126" s="4" t="n">
        <v>40102906</v>
      </c>
      <c r="C126" s="4" t="n">
        <v>2020</v>
      </c>
      <c r="D126" s="4" t="s">
        <v>22</v>
      </c>
      <c r="E126" s="4" t="s">
        <v>23</v>
      </c>
      <c r="F126" s="3" t="s">
        <v>59</v>
      </c>
      <c r="G126" s="3" t="s">
        <v>60</v>
      </c>
      <c r="H126" s="4" t="s">
        <v>34</v>
      </c>
      <c r="I126" s="3" t="s">
        <v>27</v>
      </c>
      <c r="J126" s="3" t="s">
        <v>206</v>
      </c>
      <c r="K126" s="3" t="s">
        <v>36</v>
      </c>
      <c r="L126" s="5" t="n">
        <v>1</v>
      </c>
      <c r="M126" s="5"/>
      <c r="N126" s="4" t="s">
        <v>34</v>
      </c>
      <c r="O126" s="4" t="n">
        <v>0</v>
      </c>
      <c r="P126" s="4" t="s">
        <v>32</v>
      </c>
      <c r="Q126" s="4"/>
      <c r="R126" s="4" t="s">
        <v>32</v>
      </c>
      <c r="S126" s="3" t="s">
        <v>32</v>
      </c>
      <c r="T126" s="0" t="n">
        <v>7</v>
      </c>
      <c r="U126" s="0" t="n">
        <v>9</v>
      </c>
    </row>
    <row r="127" customFormat="false" ht="13.8" hidden="true" customHeight="false" outlineLevel="0" collapsed="false">
      <c r="A127" s="3" t="s">
        <v>209</v>
      </c>
      <c r="B127" s="4" t="n">
        <v>40102907</v>
      </c>
      <c r="C127" s="4" t="n">
        <v>2020</v>
      </c>
      <c r="D127" s="4" t="s">
        <v>22</v>
      </c>
      <c r="E127" s="4" t="s">
        <v>23</v>
      </c>
      <c r="F127" s="3" t="s">
        <v>59</v>
      </c>
      <c r="G127" s="3" t="s">
        <v>60</v>
      </c>
      <c r="H127" s="4" t="s">
        <v>34</v>
      </c>
      <c r="I127" s="3" t="s">
        <v>27</v>
      </c>
      <c r="J127" s="3" t="s">
        <v>206</v>
      </c>
      <c r="K127" s="3" t="s">
        <v>36</v>
      </c>
      <c r="L127" s="5" t="n">
        <v>1</v>
      </c>
      <c r="M127" s="5"/>
      <c r="N127" s="4" t="s">
        <v>34</v>
      </c>
      <c r="O127" s="4" t="n">
        <v>0</v>
      </c>
      <c r="P127" s="4" t="s">
        <v>32</v>
      </c>
      <c r="Q127" s="4"/>
      <c r="R127" s="4" t="s">
        <v>32</v>
      </c>
      <c r="S127" s="3" t="s">
        <v>32</v>
      </c>
      <c r="T127" s="0" t="n">
        <v>7</v>
      </c>
      <c r="U127" s="0" t="n">
        <v>10</v>
      </c>
    </row>
    <row r="128" customFormat="false" ht="13.8" hidden="true" customHeight="false" outlineLevel="0" collapsed="false">
      <c r="A128" s="3" t="s">
        <v>210</v>
      </c>
      <c r="B128" s="4" t="n">
        <v>40102908</v>
      </c>
      <c r="C128" s="4" t="n">
        <v>2020</v>
      </c>
      <c r="D128" s="4" t="s">
        <v>22</v>
      </c>
      <c r="E128" s="4" t="s">
        <v>23</v>
      </c>
      <c r="F128" s="3" t="s">
        <v>59</v>
      </c>
      <c r="G128" s="3" t="s">
        <v>60</v>
      </c>
      <c r="H128" s="4" t="s">
        <v>34</v>
      </c>
      <c r="I128" s="3" t="s">
        <v>27</v>
      </c>
      <c r="J128" s="3" t="s">
        <v>206</v>
      </c>
      <c r="K128" s="3" t="s">
        <v>36</v>
      </c>
      <c r="L128" s="5" t="n">
        <v>1</v>
      </c>
      <c r="M128" s="5"/>
      <c r="N128" s="4" t="s">
        <v>34</v>
      </c>
      <c r="O128" s="4" t="n">
        <v>0</v>
      </c>
      <c r="P128" s="4" t="s">
        <v>32</v>
      </c>
      <c r="Q128" s="4"/>
      <c r="R128" s="4" t="s">
        <v>32</v>
      </c>
      <c r="S128" s="3" t="s">
        <v>32</v>
      </c>
      <c r="T128" s="0" t="n">
        <v>7</v>
      </c>
      <c r="U128" s="0" t="n">
        <v>11</v>
      </c>
    </row>
    <row r="129" customFormat="false" ht="13.8" hidden="true" customHeight="false" outlineLevel="0" collapsed="false">
      <c r="A129" s="3" t="s">
        <v>211</v>
      </c>
      <c r="B129" s="4" t="n">
        <v>40102909</v>
      </c>
      <c r="C129" s="4" t="n">
        <v>2020</v>
      </c>
      <c r="D129" s="4" t="s">
        <v>22</v>
      </c>
      <c r="E129" s="4" t="s">
        <v>23</v>
      </c>
      <c r="F129" s="3" t="s">
        <v>59</v>
      </c>
      <c r="G129" s="3" t="s">
        <v>60</v>
      </c>
      <c r="H129" s="4" t="s">
        <v>34</v>
      </c>
      <c r="I129" s="3" t="s">
        <v>27</v>
      </c>
      <c r="J129" s="3" t="s">
        <v>206</v>
      </c>
      <c r="K129" s="3" t="s">
        <v>36</v>
      </c>
      <c r="L129" s="5" t="n">
        <v>1</v>
      </c>
      <c r="M129" s="5"/>
      <c r="N129" s="4" t="s">
        <v>34</v>
      </c>
      <c r="O129" s="4" t="n">
        <v>0</v>
      </c>
      <c r="P129" s="4" t="s">
        <v>32</v>
      </c>
      <c r="Q129" s="4"/>
      <c r="R129" s="4" t="s">
        <v>32</v>
      </c>
      <c r="S129" s="3" t="s">
        <v>32</v>
      </c>
      <c r="T129" s="0" t="n">
        <v>7</v>
      </c>
      <c r="U129" s="0" t="n">
        <v>12</v>
      </c>
    </row>
    <row r="130" customFormat="false" ht="13.8" hidden="true" customHeight="false" outlineLevel="0" collapsed="false">
      <c r="A130" s="3" t="s">
        <v>212</v>
      </c>
      <c r="B130" s="4" t="n">
        <v>40102910</v>
      </c>
      <c r="C130" s="4" t="n">
        <v>2020</v>
      </c>
      <c r="D130" s="4" t="s">
        <v>22</v>
      </c>
      <c r="E130" s="4" t="s">
        <v>23</v>
      </c>
      <c r="F130" s="3" t="s">
        <v>59</v>
      </c>
      <c r="G130" s="3" t="s">
        <v>60</v>
      </c>
      <c r="H130" s="4" t="s">
        <v>34</v>
      </c>
      <c r="I130" s="3" t="s">
        <v>27</v>
      </c>
      <c r="J130" s="3" t="s">
        <v>206</v>
      </c>
      <c r="K130" s="3" t="s">
        <v>36</v>
      </c>
      <c r="L130" s="5" t="n">
        <v>1</v>
      </c>
      <c r="M130" s="5"/>
      <c r="N130" s="4" t="s">
        <v>34</v>
      </c>
      <c r="O130" s="4" t="n">
        <v>0</v>
      </c>
      <c r="P130" s="4" t="s">
        <v>32</v>
      </c>
      <c r="Q130" s="4"/>
      <c r="R130" s="4" t="s">
        <v>32</v>
      </c>
      <c r="S130" s="3" t="s">
        <v>32</v>
      </c>
      <c r="T130" s="0" t="n">
        <v>7</v>
      </c>
      <c r="U130" s="0" t="n">
        <v>13</v>
      </c>
    </row>
    <row r="131" customFormat="false" ht="13.8" hidden="true" customHeight="false" outlineLevel="0" collapsed="false">
      <c r="A131" s="3" t="s">
        <v>213</v>
      </c>
      <c r="B131" s="4" t="n">
        <v>40102893</v>
      </c>
      <c r="C131" s="4" t="n">
        <v>2020</v>
      </c>
      <c r="D131" s="4" t="s">
        <v>22</v>
      </c>
      <c r="E131" s="4" t="s">
        <v>23</v>
      </c>
      <c r="F131" s="3" t="s">
        <v>24</v>
      </c>
      <c r="G131" s="3" t="s">
        <v>24</v>
      </c>
      <c r="H131" s="4" t="s">
        <v>34</v>
      </c>
      <c r="I131" s="3" t="s">
        <v>27</v>
      </c>
      <c r="J131" s="3" t="s">
        <v>206</v>
      </c>
      <c r="K131" s="3" t="s">
        <v>36</v>
      </c>
      <c r="L131" s="5" t="n">
        <v>1</v>
      </c>
      <c r="M131" s="5"/>
      <c r="N131" s="4" t="s">
        <v>34</v>
      </c>
      <c r="O131" s="4" t="n">
        <v>0</v>
      </c>
      <c r="P131" s="4" t="s">
        <v>32</v>
      </c>
      <c r="Q131" s="4"/>
      <c r="R131" s="4" t="s">
        <v>32</v>
      </c>
      <c r="S131" s="3" t="s">
        <v>32</v>
      </c>
    </row>
    <row r="132" customFormat="false" ht="13.8" hidden="true" customHeight="false" outlineLevel="0" collapsed="false">
      <c r="A132" s="3" t="s">
        <v>214</v>
      </c>
      <c r="B132" s="4" t="n">
        <v>40102894</v>
      </c>
      <c r="C132" s="4" t="n">
        <v>2020</v>
      </c>
      <c r="D132" s="4" t="s">
        <v>22</v>
      </c>
      <c r="E132" s="4" t="s">
        <v>23</v>
      </c>
      <c r="F132" s="3" t="s">
        <v>24</v>
      </c>
      <c r="G132" s="3" t="s">
        <v>24</v>
      </c>
      <c r="H132" s="4" t="s">
        <v>34</v>
      </c>
      <c r="I132" s="3" t="s">
        <v>27</v>
      </c>
      <c r="J132" s="3" t="s">
        <v>206</v>
      </c>
      <c r="K132" s="3" t="s">
        <v>36</v>
      </c>
      <c r="L132" s="5" t="n">
        <v>1</v>
      </c>
      <c r="M132" s="5"/>
      <c r="N132" s="4" t="s">
        <v>34</v>
      </c>
      <c r="O132" s="4" t="n">
        <v>0</v>
      </c>
      <c r="P132" s="4" t="s">
        <v>32</v>
      </c>
      <c r="Q132" s="4"/>
      <c r="R132" s="4" t="s">
        <v>32</v>
      </c>
      <c r="S132" s="3" t="s">
        <v>32</v>
      </c>
    </row>
    <row r="133" customFormat="false" ht="13.8" hidden="true" customHeight="false" outlineLevel="0" collapsed="false">
      <c r="A133" s="3" t="s">
        <v>215</v>
      </c>
      <c r="B133" s="4" t="n">
        <v>40102864</v>
      </c>
      <c r="C133" s="4" t="n">
        <v>2020</v>
      </c>
      <c r="D133" s="4" t="s">
        <v>22</v>
      </c>
      <c r="E133" s="4" t="s">
        <v>23</v>
      </c>
      <c r="F133" s="3" t="s">
        <v>39</v>
      </c>
      <c r="G133" s="3" t="s">
        <v>54</v>
      </c>
      <c r="H133" s="4" t="s">
        <v>34</v>
      </c>
      <c r="I133" s="3" t="s">
        <v>27</v>
      </c>
      <c r="J133" s="3" t="s">
        <v>206</v>
      </c>
      <c r="K133" s="3" t="s">
        <v>36</v>
      </c>
      <c r="L133" s="5" t="n">
        <v>1</v>
      </c>
      <c r="M133" s="5"/>
      <c r="N133" s="4" t="s">
        <v>34</v>
      </c>
      <c r="O133" s="4" t="n">
        <v>1</v>
      </c>
      <c r="P133" s="6" t="n">
        <v>44287</v>
      </c>
      <c r="Q133" s="4" t="n">
        <v>2021</v>
      </c>
      <c r="R133" s="4" t="s">
        <v>93</v>
      </c>
      <c r="S133" s="3" t="s">
        <v>216</v>
      </c>
    </row>
    <row r="134" customFormat="false" ht="13.8" hidden="true" customHeight="false" outlineLevel="0" collapsed="false">
      <c r="A134" s="3" t="s">
        <v>217</v>
      </c>
      <c r="B134" s="4" t="n">
        <v>40102911</v>
      </c>
      <c r="C134" s="4" t="n">
        <v>2020</v>
      </c>
      <c r="D134" s="4" t="s">
        <v>22</v>
      </c>
      <c r="E134" s="4" t="s">
        <v>23</v>
      </c>
      <c r="F134" s="3" t="s">
        <v>59</v>
      </c>
      <c r="G134" s="3" t="s">
        <v>60</v>
      </c>
      <c r="H134" s="4" t="s">
        <v>34</v>
      </c>
      <c r="I134" s="3" t="s">
        <v>27</v>
      </c>
      <c r="J134" s="3" t="s">
        <v>218</v>
      </c>
      <c r="K134" s="3" t="s">
        <v>36</v>
      </c>
      <c r="L134" s="5" t="n">
        <v>1</v>
      </c>
      <c r="M134" s="5"/>
      <c r="N134" s="4" t="s">
        <v>34</v>
      </c>
      <c r="O134" s="4" t="n">
        <v>0</v>
      </c>
      <c r="P134" s="4" t="s">
        <v>32</v>
      </c>
      <c r="Q134" s="4"/>
      <c r="R134" s="4" t="s">
        <v>32</v>
      </c>
      <c r="S134" s="3" t="s">
        <v>32</v>
      </c>
      <c r="T134" s="0" t="n">
        <v>7</v>
      </c>
      <c r="U134" s="0" t="n">
        <v>14</v>
      </c>
    </row>
    <row r="135" customFormat="false" ht="13.8" hidden="true" customHeight="false" outlineLevel="0" collapsed="false">
      <c r="A135" s="3" t="s">
        <v>219</v>
      </c>
      <c r="B135" s="4" t="n">
        <v>40102912</v>
      </c>
      <c r="C135" s="4" t="n">
        <v>2020</v>
      </c>
      <c r="D135" s="4" t="s">
        <v>22</v>
      </c>
      <c r="E135" s="4" t="s">
        <v>23</v>
      </c>
      <c r="F135" s="3" t="s">
        <v>59</v>
      </c>
      <c r="G135" s="3" t="s">
        <v>60</v>
      </c>
      <c r="H135" s="4" t="s">
        <v>34</v>
      </c>
      <c r="I135" s="3" t="s">
        <v>27</v>
      </c>
      <c r="J135" s="3" t="s">
        <v>218</v>
      </c>
      <c r="K135" s="3" t="s">
        <v>36</v>
      </c>
      <c r="L135" s="5" t="n">
        <v>1</v>
      </c>
      <c r="M135" s="5"/>
      <c r="N135" s="4" t="s">
        <v>34</v>
      </c>
      <c r="O135" s="4" t="n">
        <v>0</v>
      </c>
      <c r="P135" s="4" t="s">
        <v>32</v>
      </c>
      <c r="Q135" s="4"/>
      <c r="R135" s="4" t="s">
        <v>32</v>
      </c>
      <c r="S135" s="3" t="s">
        <v>32</v>
      </c>
      <c r="T135" s="0" t="n">
        <v>7</v>
      </c>
      <c r="U135" s="0" t="n">
        <v>15</v>
      </c>
    </row>
    <row r="136" customFormat="false" ht="13.8" hidden="true" customHeight="false" outlineLevel="0" collapsed="false">
      <c r="A136" s="3" t="s">
        <v>220</v>
      </c>
      <c r="B136" s="4" t="n">
        <v>40102913</v>
      </c>
      <c r="C136" s="4" t="n">
        <v>2020</v>
      </c>
      <c r="D136" s="4" t="s">
        <v>22</v>
      </c>
      <c r="E136" s="4" t="s">
        <v>23</v>
      </c>
      <c r="F136" s="3" t="s">
        <v>59</v>
      </c>
      <c r="G136" s="3" t="s">
        <v>60</v>
      </c>
      <c r="H136" s="4" t="s">
        <v>34</v>
      </c>
      <c r="I136" s="3" t="s">
        <v>27</v>
      </c>
      <c r="J136" s="3" t="s">
        <v>218</v>
      </c>
      <c r="K136" s="3" t="s">
        <v>36</v>
      </c>
      <c r="L136" s="5" t="n">
        <v>1</v>
      </c>
      <c r="M136" s="5"/>
      <c r="N136" s="4" t="s">
        <v>34</v>
      </c>
      <c r="O136" s="4" t="n">
        <v>0</v>
      </c>
      <c r="P136" s="4" t="s">
        <v>32</v>
      </c>
      <c r="Q136" s="4"/>
      <c r="R136" s="4" t="s">
        <v>32</v>
      </c>
      <c r="S136" s="3" t="s">
        <v>32</v>
      </c>
      <c r="T136" s="0" t="n">
        <v>7</v>
      </c>
      <c r="U136" s="0" t="n">
        <v>16</v>
      </c>
    </row>
    <row r="137" customFormat="false" ht="13.8" hidden="true" customHeight="false" outlineLevel="0" collapsed="false">
      <c r="A137" s="3" t="s">
        <v>221</v>
      </c>
      <c r="B137" s="4" t="n">
        <v>40102957</v>
      </c>
      <c r="C137" s="4" t="n">
        <v>2020</v>
      </c>
      <c r="D137" s="4" t="s">
        <v>22</v>
      </c>
      <c r="E137" s="4" t="s">
        <v>23</v>
      </c>
      <c r="F137" s="3" t="s">
        <v>39</v>
      </c>
      <c r="G137" s="3" t="s">
        <v>77</v>
      </c>
      <c r="H137" s="4" t="s">
        <v>34</v>
      </c>
      <c r="I137" s="3" t="s">
        <v>81</v>
      </c>
      <c r="J137" s="3" t="s">
        <v>201</v>
      </c>
      <c r="K137" s="3" t="s">
        <v>36</v>
      </c>
      <c r="L137" s="5" t="n">
        <v>1</v>
      </c>
      <c r="M137" s="5"/>
      <c r="N137" s="4" t="s">
        <v>34</v>
      </c>
      <c r="O137" s="4" t="n">
        <v>0</v>
      </c>
      <c r="P137" s="4" t="s">
        <v>32</v>
      </c>
      <c r="Q137" s="4"/>
      <c r="R137" s="4" t="s">
        <v>32</v>
      </c>
      <c r="S137" s="3" t="s">
        <v>32</v>
      </c>
    </row>
    <row r="138" customFormat="false" ht="13.8" hidden="false" customHeight="false" outlineLevel="0" collapsed="false">
      <c r="A138" s="3" t="s">
        <v>222</v>
      </c>
      <c r="B138" s="4" t="n">
        <v>40102955</v>
      </c>
      <c r="C138" s="4" t="n">
        <v>2020</v>
      </c>
      <c r="D138" s="4" t="s">
        <v>22</v>
      </c>
      <c r="E138" s="4" t="s">
        <v>23</v>
      </c>
      <c r="F138" s="3" t="s">
        <v>25</v>
      </c>
      <c r="G138" s="3" t="s">
        <v>25</v>
      </c>
      <c r="H138" s="4" t="s">
        <v>34</v>
      </c>
      <c r="I138" s="3" t="s">
        <v>81</v>
      </c>
      <c r="J138" s="3" t="s">
        <v>201</v>
      </c>
      <c r="K138" s="3" t="s">
        <v>36</v>
      </c>
      <c r="L138" s="5" t="n">
        <v>1</v>
      </c>
      <c r="M138" s="5"/>
      <c r="N138" s="4" t="s">
        <v>34</v>
      </c>
      <c r="O138" s="4" t="n">
        <v>1</v>
      </c>
      <c r="P138" s="6" t="n">
        <v>44253</v>
      </c>
      <c r="Q138" s="4" t="n">
        <v>2021</v>
      </c>
      <c r="R138" s="4" t="s">
        <v>17</v>
      </c>
      <c r="S138" s="3" t="s">
        <v>65</v>
      </c>
    </row>
    <row r="139" customFormat="false" ht="13.8" hidden="true" customHeight="false" outlineLevel="0" collapsed="false">
      <c r="A139" s="3" t="s">
        <v>223</v>
      </c>
      <c r="B139" s="4" t="n">
        <v>40102979</v>
      </c>
      <c r="C139" s="4" t="n">
        <v>2020</v>
      </c>
      <c r="D139" s="4" t="s">
        <v>22</v>
      </c>
      <c r="E139" s="4" t="s">
        <v>23</v>
      </c>
      <c r="F139" s="3" t="s">
        <v>163</v>
      </c>
      <c r="G139" s="3" t="s">
        <v>83</v>
      </c>
      <c r="H139" s="4" t="s">
        <v>34</v>
      </c>
      <c r="I139" s="3" t="s">
        <v>81</v>
      </c>
      <c r="J139" s="3" t="s">
        <v>201</v>
      </c>
      <c r="K139" s="3" t="s">
        <v>36</v>
      </c>
      <c r="L139" s="5" t="n">
        <v>1</v>
      </c>
      <c r="M139" s="5"/>
      <c r="N139" s="4" t="s">
        <v>34</v>
      </c>
      <c r="O139" s="4" t="n">
        <v>0</v>
      </c>
      <c r="P139" s="4" t="s">
        <v>32</v>
      </c>
      <c r="Q139" s="4"/>
      <c r="R139" s="4" t="s">
        <v>32</v>
      </c>
      <c r="S139" s="3" t="s">
        <v>32</v>
      </c>
    </row>
    <row r="140" customFormat="false" ht="13.8" hidden="true" customHeight="false" outlineLevel="0" collapsed="false">
      <c r="A140" s="3" t="s">
        <v>224</v>
      </c>
      <c r="B140" s="4" t="n">
        <v>40102972</v>
      </c>
      <c r="C140" s="4" t="n">
        <v>2020</v>
      </c>
      <c r="D140" s="4" t="s">
        <v>22</v>
      </c>
      <c r="E140" s="4" t="s">
        <v>23</v>
      </c>
      <c r="F140" s="3" t="s">
        <v>163</v>
      </c>
      <c r="G140" s="3" t="s">
        <v>167</v>
      </c>
      <c r="H140" s="4" t="s">
        <v>34</v>
      </c>
      <c r="I140" s="3" t="s">
        <v>81</v>
      </c>
      <c r="J140" s="3" t="s">
        <v>201</v>
      </c>
      <c r="K140" s="3" t="s">
        <v>36</v>
      </c>
      <c r="L140" s="5" t="n">
        <v>1</v>
      </c>
      <c r="M140" s="5"/>
      <c r="N140" s="4" t="s">
        <v>34</v>
      </c>
      <c r="O140" s="4" t="n">
        <v>0</v>
      </c>
      <c r="P140" s="4" t="s">
        <v>32</v>
      </c>
      <c r="Q140" s="4"/>
      <c r="R140" s="4" t="s">
        <v>32</v>
      </c>
      <c r="S140" s="3" t="s">
        <v>32</v>
      </c>
    </row>
    <row r="141" customFormat="false" ht="13.8" hidden="false" customHeight="false" outlineLevel="0" collapsed="false">
      <c r="A141" s="3" t="s">
        <v>225</v>
      </c>
      <c r="B141" s="4" t="n">
        <v>40102881</v>
      </c>
      <c r="C141" s="4" t="n">
        <v>2020</v>
      </c>
      <c r="D141" s="4" t="s">
        <v>22</v>
      </c>
      <c r="E141" s="4" t="s">
        <v>23</v>
      </c>
      <c r="F141" s="3" t="s">
        <v>25</v>
      </c>
      <c r="G141" s="3" t="s">
        <v>25</v>
      </c>
      <c r="H141" s="4" t="s">
        <v>34</v>
      </c>
      <c r="I141" s="3" t="s">
        <v>81</v>
      </c>
      <c r="J141" s="3" t="s">
        <v>57</v>
      </c>
      <c r="K141" s="3" t="s">
        <v>36</v>
      </c>
      <c r="L141" s="5" t="n">
        <v>1</v>
      </c>
      <c r="M141" s="5"/>
      <c r="N141" s="4" t="s">
        <v>34</v>
      </c>
      <c r="O141" s="4" t="n">
        <v>0</v>
      </c>
      <c r="P141" s="4" t="s">
        <v>32</v>
      </c>
      <c r="Q141" s="4"/>
      <c r="R141" s="4" t="s">
        <v>32</v>
      </c>
      <c r="S141" s="3" t="s">
        <v>32</v>
      </c>
    </row>
    <row r="142" customFormat="false" ht="13.8" hidden="true" customHeight="false" outlineLevel="0" collapsed="false">
      <c r="A142" s="3" t="s">
        <v>226</v>
      </c>
      <c r="B142" s="4" t="n">
        <v>40102914</v>
      </c>
      <c r="C142" s="4" t="n">
        <v>2020</v>
      </c>
      <c r="D142" s="4" t="s">
        <v>22</v>
      </c>
      <c r="E142" s="4" t="s">
        <v>23</v>
      </c>
      <c r="F142" s="3" t="s">
        <v>59</v>
      </c>
      <c r="G142" s="3" t="s">
        <v>60</v>
      </c>
      <c r="H142" s="4" t="s">
        <v>34</v>
      </c>
      <c r="I142" s="3" t="s">
        <v>27</v>
      </c>
      <c r="J142" s="3" t="s">
        <v>201</v>
      </c>
      <c r="K142" s="3" t="s">
        <v>36</v>
      </c>
      <c r="L142" s="5" t="n">
        <v>1</v>
      </c>
      <c r="M142" s="5"/>
      <c r="N142" s="4" t="s">
        <v>34</v>
      </c>
      <c r="O142" s="4" t="n">
        <v>0</v>
      </c>
      <c r="P142" s="4" t="s">
        <v>32</v>
      </c>
      <c r="Q142" s="4"/>
      <c r="R142" s="4" t="s">
        <v>32</v>
      </c>
      <c r="S142" s="3" t="s">
        <v>32</v>
      </c>
      <c r="T142" s="0" t="n">
        <v>7</v>
      </c>
      <c r="U142" s="0" t="n">
        <v>17</v>
      </c>
    </row>
    <row r="143" customFormat="false" ht="13.8" hidden="true" customHeight="false" outlineLevel="0" collapsed="false">
      <c r="A143" s="3" t="s">
        <v>227</v>
      </c>
      <c r="B143" s="4" t="n">
        <v>40102915</v>
      </c>
      <c r="C143" s="4" t="n">
        <v>2020</v>
      </c>
      <c r="D143" s="4" t="s">
        <v>22</v>
      </c>
      <c r="E143" s="4" t="s">
        <v>23</v>
      </c>
      <c r="F143" s="3" t="s">
        <v>59</v>
      </c>
      <c r="G143" s="3" t="s">
        <v>60</v>
      </c>
      <c r="H143" s="4" t="s">
        <v>34</v>
      </c>
      <c r="I143" s="3" t="s">
        <v>27</v>
      </c>
      <c r="J143" s="3" t="s">
        <v>201</v>
      </c>
      <c r="K143" s="3" t="s">
        <v>36</v>
      </c>
      <c r="L143" s="5" t="n">
        <v>1</v>
      </c>
      <c r="M143" s="5"/>
      <c r="N143" s="4" t="s">
        <v>34</v>
      </c>
      <c r="O143" s="4" t="n">
        <v>0</v>
      </c>
      <c r="P143" s="4" t="s">
        <v>32</v>
      </c>
      <c r="Q143" s="4"/>
      <c r="R143" s="4" t="s">
        <v>32</v>
      </c>
      <c r="S143" s="3" t="s">
        <v>32</v>
      </c>
      <c r="T143" s="0" t="n">
        <v>7</v>
      </c>
      <c r="U143" s="0" t="n">
        <v>18</v>
      </c>
    </row>
    <row r="144" customFormat="false" ht="13.8" hidden="true" customHeight="false" outlineLevel="0" collapsed="false">
      <c r="A144" s="3" t="s">
        <v>228</v>
      </c>
      <c r="B144" s="4" t="n">
        <v>40102916</v>
      </c>
      <c r="C144" s="4" t="n">
        <v>2020</v>
      </c>
      <c r="D144" s="4" t="s">
        <v>22</v>
      </c>
      <c r="E144" s="4" t="s">
        <v>23</v>
      </c>
      <c r="F144" s="3" t="s">
        <v>59</v>
      </c>
      <c r="G144" s="3" t="s">
        <v>60</v>
      </c>
      <c r="H144" s="4" t="s">
        <v>34</v>
      </c>
      <c r="I144" s="3" t="s">
        <v>27</v>
      </c>
      <c r="J144" s="3" t="s">
        <v>201</v>
      </c>
      <c r="K144" s="3" t="s">
        <v>36</v>
      </c>
      <c r="L144" s="5" t="n">
        <v>1</v>
      </c>
      <c r="M144" s="5"/>
      <c r="N144" s="4" t="s">
        <v>34</v>
      </c>
      <c r="O144" s="4" t="n">
        <v>0</v>
      </c>
      <c r="P144" s="4" t="s">
        <v>32</v>
      </c>
      <c r="Q144" s="4"/>
      <c r="R144" s="4" t="s">
        <v>32</v>
      </c>
      <c r="S144" s="3" t="s">
        <v>32</v>
      </c>
      <c r="T144" s="0" t="n">
        <v>7</v>
      </c>
      <c r="U144" s="0" t="n">
        <v>19</v>
      </c>
    </row>
    <row r="145" customFormat="false" ht="13.8" hidden="true" customHeight="false" outlineLevel="0" collapsed="false">
      <c r="A145" s="3" t="s">
        <v>229</v>
      </c>
      <c r="B145" s="4" t="n">
        <v>40102917</v>
      </c>
      <c r="C145" s="4" t="n">
        <v>2020</v>
      </c>
      <c r="D145" s="4" t="s">
        <v>22</v>
      </c>
      <c r="E145" s="4" t="s">
        <v>23</v>
      </c>
      <c r="F145" s="3" t="s">
        <v>59</v>
      </c>
      <c r="G145" s="3" t="s">
        <v>60</v>
      </c>
      <c r="H145" s="4" t="s">
        <v>34</v>
      </c>
      <c r="I145" s="3" t="s">
        <v>27</v>
      </c>
      <c r="J145" s="3" t="s">
        <v>201</v>
      </c>
      <c r="K145" s="3" t="s">
        <v>36</v>
      </c>
      <c r="L145" s="5" t="n">
        <v>1</v>
      </c>
      <c r="M145" s="5"/>
      <c r="N145" s="4" t="s">
        <v>34</v>
      </c>
      <c r="O145" s="4" t="n">
        <v>0</v>
      </c>
      <c r="P145" s="4" t="s">
        <v>32</v>
      </c>
      <c r="Q145" s="4"/>
      <c r="R145" s="4" t="s">
        <v>32</v>
      </c>
      <c r="S145" s="3" t="s">
        <v>32</v>
      </c>
      <c r="T145" s="0" t="n">
        <v>7</v>
      </c>
      <c r="U145" s="0" t="n">
        <v>20</v>
      </c>
    </row>
    <row r="146" customFormat="false" ht="13.8" hidden="true" customHeight="false" outlineLevel="0" collapsed="false">
      <c r="A146" s="3" t="s">
        <v>230</v>
      </c>
      <c r="B146" s="4" t="n">
        <v>40102871</v>
      </c>
      <c r="C146" s="4" t="n">
        <v>2020</v>
      </c>
      <c r="D146" s="4" t="s">
        <v>22</v>
      </c>
      <c r="E146" s="4" t="s">
        <v>23</v>
      </c>
      <c r="F146" s="3" t="s">
        <v>25</v>
      </c>
      <c r="G146" s="3" t="s">
        <v>198</v>
      </c>
      <c r="H146" s="4" t="s">
        <v>34</v>
      </c>
      <c r="I146" s="3" t="s">
        <v>81</v>
      </c>
      <c r="J146" s="3" t="s">
        <v>57</v>
      </c>
      <c r="K146" s="3" t="s">
        <v>36</v>
      </c>
      <c r="L146" s="5" t="n">
        <v>1</v>
      </c>
      <c r="M146" s="5"/>
      <c r="N146" s="4" t="s">
        <v>34</v>
      </c>
      <c r="O146" s="4" t="n">
        <v>0</v>
      </c>
      <c r="P146" s="4" t="s">
        <v>32</v>
      </c>
      <c r="Q146" s="4"/>
      <c r="R146" s="4" t="s">
        <v>32</v>
      </c>
      <c r="S146" s="3" t="s">
        <v>32</v>
      </c>
    </row>
    <row r="147" customFormat="false" ht="13.8" hidden="false" customHeight="false" outlineLevel="0" collapsed="false">
      <c r="A147" s="3" t="s">
        <v>231</v>
      </c>
      <c r="B147" s="4" t="n">
        <v>40102882</v>
      </c>
      <c r="C147" s="4" t="n">
        <v>2020</v>
      </c>
      <c r="D147" s="4" t="s">
        <v>22</v>
      </c>
      <c r="E147" s="4" t="s">
        <v>23</v>
      </c>
      <c r="F147" s="3" t="s">
        <v>25</v>
      </c>
      <c r="G147" s="3" t="s">
        <v>25</v>
      </c>
      <c r="H147" s="4" t="s">
        <v>34</v>
      </c>
      <c r="I147" s="3" t="s">
        <v>81</v>
      </c>
      <c r="J147" s="3" t="s">
        <v>57</v>
      </c>
      <c r="K147" s="3" t="s">
        <v>36</v>
      </c>
      <c r="L147" s="5" t="n">
        <v>1</v>
      </c>
      <c r="M147" s="5"/>
      <c r="N147" s="4" t="s">
        <v>34</v>
      </c>
      <c r="O147" s="4" t="n">
        <v>0</v>
      </c>
      <c r="P147" s="4" t="s">
        <v>32</v>
      </c>
      <c r="Q147" s="4"/>
      <c r="R147" s="4" t="s">
        <v>32</v>
      </c>
      <c r="S147" s="3" t="s">
        <v>32</v>
      </c>
    </row>
    <row r="148" customFormat="false" ht="13.8" hidden="false" customHeight="false" outlineLevel="0" collapsed="false">
      <c r="A148" s="3" t="s">
        <v>232</v>
      </c>
      <c r="B148" s="4" t="n">
        <v>40102883</v>
      </c>
      <c r="C148" s="4" t="n">
        <v>2020</v>
      </c>
      <c r="D148" s="4" t="s">
        <v>22</v>
      </c>
      <c r="E148" s="4" t="s">
        <v>23</v>
      </c>
      <c r="F148" s="3" t="s">
        <v>25</v>
      </c>
      <c r="G148" s="3" t="s">
        <v>25</v>
      </c>
      <c r="H148" s="4" t="s">
        <v>34</v>
      </c>
      <c r="I148" s="3" t="s">
        <v>81</v>
      </c>
      <c r="J148" s="3" t="s">
        <v>57</v>
      </c>
      <c r="K148" s="3" t="s">
        <v>36</v>
      </c>
      <c r="L148" s="5" t="n">
        <v>1</v>
      </c>
      <c r="M148" s="5"/>
      <c r="N148" s="4" t="s">
        <v>34</v>
      </c>
      <c r="O148" s="4" t="n">
        <v>0</v>
      </c>
      <c r="P148" s="4" t="s">
        <v>32</v>
      </c>
      <c r="Q148" s="4"/>
      <c r="R148" s="4" t="s">
        <v>32</v>
      </c>
      <c r="S148" s="3" t="s">
        <v>32</v>
      </c>
    </row>
    <row r="149" customFormat="false" ht="13.8" hidden="true" customHeight="false" outlineLevel="0" collapsed="false">
      <c r="A149" s="3" t="s">
        <v>233</v>
      </c>
      <c r="B149" s="4" t="n">
        <v>40102959</v>
      </c>
      <c r="C149" s="4" t="n">
        <v>2020</v>
      </c>
      <c r="D149" s="4" t="s">
        <v>22</v>
      </c>
      <c r="E149" s="4" t="s">
        <v>23</v>
      </c>
      <c r="F149" s="3" t="s">
        <v>59</v>
      </c>
      <c r="G149" s="3" t="s">
        <v>60</v>
      </c>
      <c r="H149" s="4" t="s">
        <v>34</v>
      </c>
      <c r="I149" s="3" t="s">
        <v>81</v>
      </c>
      <c r="J149" s="3" t="s">
        <v>57</v>
      </c>
      <c r="K149" s="3" t="s">
        <v>36</v>
      </c>
      <c r="L149" s="5" t="n">
        <v>1</v>
      </c>
      <c r="M149" s="5"/>
      <c r="N149" s="4" t="s">
        <v>34</v>
      </c>
      <c r="O149" s="4" t="n">
        <v>0</v>
      </c>
      <c r="P149" s="4" t="s">
        <v>32</v>
      </c>
      <c r="Q149" s="4"/>
      <c r="R149" s="4" t="s">
        <v>32</v>
      </c>
      <c r="S149" s="3" t="s">
        <v>32</v>
      </c>
      <c r="T149" s="0" t="n">
        <v>7</v>
      </c>
      <c r="U149" s="0" t="n">
        <v>21</v>
      </c>
    </row>
    <row r="150" customFormat="false" ht="13.8" hidden="true" customHeight="false" outlineLevel="0" collapsed="false">
      <c r="A150" s="3" t="s">
        <v>234</v>
      </c>
      <c r="B150" s="4" t="n">
        <v>40102982</v>
      </c>
      <c r="C150" s="4" t="n">
        <v>2020</v>
      </c>
      <c r="D150" s="4" t="s">
        <v>22</v>
      </c>
      <c r="E150" s="4" t="s">
        <v>23</v>
      </c>
      <c r="F150" s="3" t="s">
        <v>163</v>
      </c>
      <c r="G150" s="3" t="s">
        <v>83</v>
      </c>
      <c r="H150" s="4" t="s">
        <v>34</v>
      </c>
      <c r="I150" s="3" t="s">
        <v>81</v>
      </c>
      <c r="J150" s="3" t="s">
        <v>57</v>
      </c>
      <c r="K150" s="3" t="s">
        <v>36</v>
      </c>
      <c r="L150" s="5" t="n">
        <v>1</v>
      </c>
      <c r="M150" s="5"/>
      <c r="N150" s="4" t="s">
        <v>34</v>
      </c>
      <c r="O150" s="4" t="n">
        <v>0</v>
      </c>
      <c r="P150" s="4" t="s">
        <v>32</v>
      </c>
      <c r="Q150" s="4"/>
      <c r="R150" s="4" t="s">
        <v>32</v>
      </c>
      <c r="S150" s="3" t="s">
        <v>32</v>
      </c>
    </row>
    <row r="151" customFormat="false" ht="13.8" hidden="true" customHeight="false" outlineLevel="0" collapsed="false">
      <c r="A151" s="3" t="s">
        <v>235</v>
      </c>
      <c r="B151" s="4" t="n">
        <v>40102956</v>
      </c>
      <c r="C151" s="4" t="n">
        <v>2020</v>
      </c>
      <c r="D151" s="4" t="s">
        <v>22</v>
      </c>
      <c r="E151" s="4" t="s">
        <v>23</v>
      </c>
      <c r="F151" s="3" t="s">
        <v>39</v>
      </c>
      <c r="G151" s="3" t="s">
        <v>44</v>
      </c>
      <c r="H151" s="4" t="s">
        <v>34</v>
      </c>
      <c r="I151" s="3" t="s">
        <v>81</v>
      </c>
      <c r="J151" s="3" t="s">
        <v>57</v>
      </c>
      <c r="K151" s="3" t="s">
        <v>36</v>
      </c>
      <c r="L151" s="5" t="n">
        <v>1</v>
      </c>
      <c r="M151" s="5"/>
      <c r="N151" s="4" t="s">
        <v>34</v>
      </c>
      <c r="O151" s="4" t="n">
        <v>0</v>
      </c>
      <c r="P151" s="4" t="s">
        <v>32</v>
      </c>
      <c r="Q151" s="4"/>
      <c r="R151" s="4" t="s">
        <v>32</v>
      </c>
      <c r="S151" s="3" t="s">
        <v>32</v>
      </c>
    </row>
    <row r="152" customFormat="false" ht="13.8" hidden="true" customHeight="false" outlineLevel="0" collapsed="false">
      <c r="A152" s="3" t="s">
        <v>236</v>
      </c>
      <c r="B152" s="4" t="n">
        <v>40102899</v>
      </c>
      <c r="C152" s="4" t="n">
        <v>2020</v>
      </c>
      <c r="D152" s="4" t="s">
        <v>22</v>
      </c>
      <c r="E152" s="4" t="s">
        <v>23</v>
      </c>
      <c r="F152" s="3" t="s">
        <v>59</v>
      </c>
      <c r="G152" s="3" t="s">
        <v>189</v>
      </c>
      <c r="H152" s="4" t="s">
        <v>34</v>
      </c>
      <c r="I152" s="3" t="s">
        <v>27</v>
      </c>
      <c r="J152" s="3" t="s">
        <v>57</v>
      </c>
      <c r="K152" s="3" t="s">
        <v>36</v>
      </c>
      <c r="L152" s="5" t="n">
        <v>1</v>
      </c>
      <c r="M152" s="5"/>
      <c r="N152" s="4" t="s">
        <v>34</v>
      </c>
      <c r="O152" s="4" t="n">
        <v>0</v>
      </c>
      <c r="P152" s="4" t="s">
        <v>32</v>
      </c>
      <c r="Q152" s="4"/>
      <c r="R152" s="4" t="s">
        <v>32</v>
      </c>
      <c r="S152" s="3" t="s">
        <v>32</v>
      </c>
      <c r="T152" s="0" t="n">
        <v>7</v>
      </c>
      <c r="U152" s="0" t="n">
        <v>22</v>
      </c>
    </row>
    <row r="153" customFormat="false" ht="13.8" hidden="true" customHeight="false" outlineLevel="0" collapsed="false">
      <c r="A153" s="3" t="s">
        <v>237</v>
      </c>
      <c r="B153" s="4" t="n">
        <v>40102960</v>
      </c>
      <c r="C153" s="4" t="n">
        <v>2020</v>
      </c>
      <c r="D153" s="4" t="s">
        <v>22</v>
      </c>
      <c r="E153" s="4" t="s">
        <v>23</v>
      </c>
      <c r="F153" s="3" t="s">
        <v>59</v>
      </c>
      <c r="G153" s="3" t="s">
        <v>60</v>
      </c>
      <c r="H153" s="4" t="s">
        <v>34</v>
      </c>
      <c r="I153" s="3" t="s">
        <v>27</v>
      </c>
      <c r="J153" s="3" t="s">
        <v>57</v>
      </c>
      <c r="K153" s="3" t="s">
        <v>36</v>
      </c>
      <c r="L153" s="5" t="n">
        <v>1</v>
      </c>
      <c r="M153" s="5"/>
      <c r="N153" s="4" t="s">
        <v>34</v>
      </c>
      <c r="O153" s="4" t="n">
        <v>0</v>
      </c>
      <c r="P153" s="4" t="s">
        <v>32</v>
      </c>
      <c r="Q153" s="4"/>
      <c r="R153" s="4" t="s">
        <v>32</v>
      </c>
      <c r="S153" s="3" t="s">
        <v>32</v>
      </c>
      <c r="T153" s="0" t="n">
        <v>7</v>
      </c>
      <c r="U153" s="0" t="n">
        <v>23</v>
      </c>
    </row>
    <row r="154" customFormat="false" ht="13.8" hidden="true" customHeight="false" outlineLevel="0" collapsed="false">
      <c r="A154" s="3" t="s">
        <v>238</v>
      </c>
      <c r="B154" s="4" t="n">
        <v>40102918</v>
      </c>
      <c r="C154" s="4" t="n">
        <v>2020</v>
      </c>
      <c r="D154" s="4" t="s">
        <v>22</v>
      </c>
      <c r="E154" s="4" t="s">
        <v>23</v>
      </c>
      <c r="F154" s="3" t="s">
        <v>59</v>
      </c>
      <c r="G154" s="3" t="s">
        <v>60</v>
      </c>
      <c r="H154" s="4" t="s">
        <v>34</v>
      </c>
      <c r="I154" s="3" t="s">
        <v>27</v>
      </c>
      <c r="J154" s="3" t="s">
        <v>57</v>
      </c>
      <c r="K154" s="3" t="s">
        <v>36</v>
      </c>
      <c r="L154" s="5" t="n">
        <v>1</v>
      </c>
      <c r="M154" s="5"/>
      <c r="N154" s="4" t="s">
        <v>34</v>
      </c>
      <c r="O154" s="4" t="n">
        <v>0</v>
      </c>
      <c r="P154" s="4" t="s">
        <v>32</v>
      </c>
      <c r="Q154" s="4"/>
      <c r="R154" s="4" t="s">
        <v>32</v>
      </c>
      <c r="S154" s="3" t="s">
        <v>32</v>
      </c>
      <c r="T154" s="0" t="n">
        <v>7</v>
      </c>
      <c r="U154" s="0" t="n">
        <v>24</v>
      </c>
    </row>
    <row r="155" customFormat="false" ht="13.8" hidden="true" customHeight="false" outlineLevel="0" collapsed="false">
      <c r="A155" s="3" t="s">
        <v>239</v>
      </c>
      <c r="B155" s="4" t="n">
        <v>40102919</v>
      </c>
      <c r="C155" s="4" t="n">
        <v>2020</v>
      </c>
      <c r="D155" s="4" t="s">
        <v>22</v>
      </c>
      <c r="E155" s="4" t="s">
        <v>23</v>
      </c>
      <c r="F155" s="3" t="s">
        <v>59</v>
      </c>
      <c r="G155" s="3" t="s">
        <v>60</v>
      </c>
      <c r="H155" s="4" t="s">
        <v>34</v>
      </c>
      <c r="I155" s="3" t="s">
        <v>27</v>
      </c>
      <c r="J155" s="3" t="s">
        <v>57</v>
      </c>
      <c r="K155" s="3" t="s">
        <v>36</v>
      </c>
      <c r="L155" s="5" t="n">
        <v>1</v>
      </c>
      <c r="M155" s="5"/>
      <c r="N155" s="4" t="s">
        <v>34</v>
      </c>
      <c r="O155" s="4" t="n">
        <v>0</v>
      </c>
      <c r="P155" s="4" t="s">
        <v>32</v>
      </c>
      <c r="Q155" s="4"/>
      <c r="R155" s="4" t="s">
        <v>32</v>
      </c>
      <c r="S155" s="3" t="s">
        <v>32</v>
      </c>
      <c r="T155" s="0" t="n">
        <v>7</v>
      </c>
      <c r="U155" s="0" t="n">
        <v>25</v>
      </c>
    </row>
    <row r="156" customFormat="false" ht="13.8" hidden="true" customHeight="false" outlineLevel="0" collapsed="false">
      <c r="A156" s="3" t="s">
        <v>240</v>
      </c>
      <c r="B156" s="4" t="n">
        <v>40102901</v>
      </c>
      <c r="C156" s="4" t="n">
        <v>2020</v>
      </c>
      <c r="D156" s="4" t="s">
        <v>22</v>
      </c>
      <c r="E156" s="4" t="s">
        <v>23</v>
      </c>
      <c r="F156" s="3" t="s">
        <v>59</v>
      </c>
      <c r="G156" s="3" t="s">
        <v>189</v>
      </c>
      <c r="H156" s="4" t="s">
        <v>34</v>
      </c>
      <c r="I156" s="3" t="s">
        <v>27</v>
      </c>
      <c r="J156" s="3" t="s">
        <v>57</v>
      </c>
      <c r="K156" s="3" t="s">
        <v>36</v>
      </c>
      <c r="L156" s="5" t="n">
        <v>1</v>
      </c>
      <c r="M156" s="5"/>
      <c r="N156" s="4" t="s">
        <v>34</v>
      </c>
      <c r="O156" s="4" t="n">
        <v>0</v>
      </c>
      <c r="P156" s="4" t="s">
        <v>32</v>
      </c>
      <c r="Q156" s="4"/>
      <c r="R156" s="4" t="s">
        <v>32</v>
      </c>
      <c r="S156" s="3" t="s">
        <v>32</v>
      </c>
      <c r="T156" s="0" t="n">
        <v>7</v>
      </c>
      <c r="U156" s="0" t="n">
        <v>26</v>
      </c>
    </row>
    <row r="157" customFormat="false" ht="13.8" hidden="true" customHeight="false" outlineLevel="0" collapsed="false">
      <c r="A157" s="3" t="s">
        <v>241</v>
      </c>
      <c r="B157" s="4" t="n">
        <v>40102920</v>
      </c>
      <c r="C157" s="4" t="n">
        <v>2020</v>
      </c>
      <c r="D157" s="4" t="s">
        <v>22</v>
      </c>
      <c r="E157" s="4" t="s">
        <v>23</v>
      </c>
      <c r="F157" s="3" t="s">
        <v>59</v>
      </c>
      <c r="G157" s="3" t="s">
        <v>60</v>
      </c>
      <c r="H157" s="4" t="s">
        <v>34</v>
      </c>
      <c r="I157" s="3" t="s">
        <v>27</v>
      </c>
      <c r="J157" s="3" t="s">
        <v>242</v>
      </c>
      <c r="K157" s="3" t="s">
        <v>36</v>
      </c>
      <c r="L157" s="5" t="n">
        <v>1</v>
      </c>
      <c r="M157" s="5"/>
      <c r="N157" s="4" t="s">
        <v>34</v>
      </c>
      <c r="O157" s="4" t="n">
        <v>0</v>
      </c>
      <c r="P157" s="4" t="s">
        <v>32</v>
      </c>
      <c r="Q157" s="4"/>
      <c r="R157" s="4" t="s">
        <v>32</v>
      </c>
      <c r="S157" s="3" t="s">
        <v>32</v>
      </c>
      <c r="T157" s="0" t="n">
        <v>7</v>
      </c>
      <c r="U157" s="0" t="n">
        <v>27</v>
      </c>
    </row>
    <row r="158" customFormat="false" ht="13.8" hidden="false" customHeight="false" outlineLevel="0" collapsed="false">
      <c r="A158" s="3" t="s">
        <v>243</v>
      </c>
      <c r="B158" s="4" t="n">
        <v>40102878</v>
      </c>
      <c r="C158" s="4" t="n">
        <v>2020</v>
      </c>
      <c r="D158" s="4" t="s">
        <v>22</v>
      </c>
      <c r="E158" s="4" t="s">
        <v>23</v>
      </c>
      <c r="F158" s="3" t="s">
        <v>25</v>
      </c>
      <c r="G158" s="3" t="s">
        <v>25</v>
      </c>
      <c r="H158" s="4" t="s">
        <v>34</v>
      </c>
      <c r="I158" s="3" t="s">
        <v>27</v>
      </c>
      <c r="J158" s="3" t="s">
        <v>244</v>
      </c>
      <c r="K158" s="3" t="s">
        <v>36</v>
      </c>
      <c r="L158" s="5" t="n">
        <v>2</v>
      </c>
      <c r="M158" s="5"/>
      <c r="N158" s="4" t="s">
        <v>34</v>
      </c>
      <c r="O158" s="4" t="n">
        <v>0</v>
      </c>
      <c r="P158" s="4" t="s">
        <v>32</v>
      </c>
      <c r="Q158" s="4"/>
      <c r="R158" s="4" t="s">
        <v>32</v>
      </c>
      <c r="S158" s="3" t="s">
        <v>32</v>
      </c>
    </row>
    <row r="159" customFormat="false" ht="13.8" hidden="false" customHeight="false" outlineLevel="0" collapsed="false">
      <c r="A159" s="3" t="s">
        <v>245</v>
      </c>
      <c r="B159" s="4" t="n">
        <v>40102869</v>
      </c>
      <c r="C159" s="4" t="n">
        <v>2020</v>
      </c>
      <c r="D159" s="4" t="s">
        <v>22</v>
      </c>
      <c r="E159" s="4" t="s">
        <v>23</v>
      </c>
      <c r="F159" s="3" t="s">
        <v>25</v>
      </c>
      <c r="G159" s="3" t="s">
        <v>25</v>
      </c>
      <c r="H159" s="4" t="s">
        <v>34</v>
      </c>
      <c r="I159" s="3" t="s">
        <v>27</v>
      </c>
      <c r="J159" s="3" t="s">
        <v>246</v>
      </c>
      <c r="K159" s="3" t="s">
        <v>36</v>
      </c>
      <c r="L159" s="5" t="n">
        <v>2</v>
      </c>
      <c r="M159" s="5"/>
      <c r="N159" s="4" t="s">
        <v>34</v>
      </c>
      <c r="O159" s="4" t="n">
        <v>0</v>
      </c>
      <c r="P159" s="4" t="s">
        <v>32</v>
      </c>
      <c r="Q159" s="4"/>
      <c r="R159" s="4" t="s">
        <v>32</v>
      </c>
      <c r="S159" s="3" t="s">
        <v>32</v>
      </c>
    </row>
    <row r="160" customFormat="false" ht="13.8" hidden="true" customHeight="false" outlineLevel="0" collapsed="false">
      <c r="A160" s="3" t="s">
        <v>247</v>
      </c>
      <c r="B160" s="4" t="n">
        <v>40102903</v>
      </c>
      <c r="C160" s="4" t="n">
        <v>2020</v>
      </c>
      <c r="D160" s="4" t="s">
        <v>22</v>
      </c>
      <c r="E160" s="4" t="s">
        <v>23</v>
      </c>
      <c r="F160" s="3" t="s">
        <v>39</v>
      </c>
      <c r="G160" s="3" t="s">
        <v>54</v>
      </c>
      <c r="H160" s="4" t="s">
        <v>34</v>
      </c>
      <c r="I160" s="3" t="s">
        <v>27</v>
      </c>
      <c r="J160" s="3" t="s">
        <v>248</v>
      </c>
      <c r="K160" s="3" t="s">
        <v>36</v>
      </c>
      <c r="L160" s="5" t="n">
        <v>2</v>
      </c>
      <c r="M160" s="5"/>
      <c r="N160" s="4" t="s">
        <v>34</v>
      </c>
      <c r="O160" s="4" t="n">
        <v>1</v>
      </c>
      <c r="P160" s="6" t="n">
        <v>44221</v>
      </c>
      <c r="Q160" s="4" t="n">
        <v>2021</v>
      </c>
      <c r="R160" s="4" t="s">
        <v>17</v>
      </c>
      <c r="S160" s="3" t="s">
        <v>65</v>
      </c>
    </row>
    <row r="161" customFormat="false" ht="13.8" hidden="true" customHeight="false" outlineLevel="0" collapsed="false">
      <c r="A161" s="3" t="s">
        <v>249</v>
      </c>
      <c r="B161" s="4" t="n">
        <v>40102971</v>
      </c>
      <c r="C161" s="4" t="n">
        <v>2020</v>
      </c>
      <c r="D161" s="4" t="s">
        <v>22</v>
      </c>
      <c r="E161" s="4" t="s">
        <v>23</v>
      </c>
      <c r="F161" s="3" t="s">
        <v>39</v>
      </c>
      <c r="G161" s="3" t="s">
        <v>68</v>
      </c>
      <c r="H161" s="4" t="s">
        <v>34</v>
      </c>
      <c r="I161" s="3" t="s">
        <v>27</v>
      </c>
      <c r="J161" s="3" t="s">
        <v>248</v>
      </c>
      <c r="K161" s="3" t="s">
        <v>36</v>
      </c>
      <c r="L161" s="5" t="n">
        <v>2</v>
      </c>
      <c r="M161" s="5"/>
      <c r="N161" s="4" t="s">
        <v>34</v>
      </c>
      <c r="O161" s="4" t="n">
        <v>0</v>
      </c>
      <c r="P161" s="4" t="s">
        <v>32</v>
      </c>
      <c r="Q161" s="4"/>
      <c r="R161" s="4" t="s">
        <v>32</v>
      </c>
      <c r="S161" s="3" t="s">
        <v>32</v>
      </c>
    </row>
    <row r="162" customFormat="false" ht="13.8" hidden="true" customHeight="false" outlineLevel="0" collapsed="false">
      <c r="A162" s="3" t="s">
        <v>250</v>
      </c>
      <c r="B162" s="4" t="n">
        <v>40102921</v>
      </c>
      <c r="C162" s="4" t="n">
        <v>2020</v>
      </c>
      <c r="D162" s="4" t="s">
        <v>22</v>
      </c>
      <c r="E162" s="4" t="s">
        <v>23</v>
      </c>
      <c r="F162" s="3" t="s">
        <v>39</v>
      </c>
      <c r="G162" s="3" t="s">
        <v>46</v>
      </c>
      <c r="H162" s="4" t="s">
        <v>34</v>
      </c>
      <c r="I162" s="3" t="s">
        <v>27</v>
      </c>
      <c r="J162" s="3" t="s">
        <v>248</v>
      </c>
      <c r="K162" s="3" t="s">
        <v>36</v>
      </c>
      <c r="L162" s="5" t="n">
        <v>2</v>
      </c>
      <c r="M162" s="5"/>
      <c r="N162" s="4" t="s">
        <v>34</v>
      </c>
      <c r="O162" s="4" t="n">
        <v>0</v>
      </c>
      <c r="P162" s="4" t="s">
        <v>32</v>
      </c>
      <c r="Q162" s="4"/>
      <c r="R162" s="4" t="s">
        <v>32</v>
      </c>
      <c r="S162" s="3" t="s">
        <v>32</v>
      </c>
    </row>
    <row r="163" customFormat="false" ht="13.8" hidden="true" customHeight="false" outlineLevel="0" collapsed="false">
      <c r="A163" s="3" t="s">
        <v>251</v>
      </c>
      <c r="B163" s="4" t="n">
        <v>40102973</v>
      </c>
      <c r="C163" s="4" t="n">
        <v>2020</v>
      </c>
      <c r="D163" s="4" t="s">
        <v>22</v>
      </c>
      <c r="E163" s="4" t="s">
        <v>23</v>
      </c>
      <c r="F163" s="3" t="s">
        <v>39</v>
      </c>
      <c r="G163" s="3" t="s">
        <v>68</v>
      </c>
      <c r="H163" s="4" t="s">
        <v>34</v>
      </c>
      <c r="I163" s="3" t="s">
        <v>27</v>
      </c>
      <c r="J163" s="3" t="s">
        <v>252</v>
      </c>
      <c r="K163" s="3" t="s">
        <v>36</v>
      </c>
      <c r="L163" s="5" t="n">
        <v>2</v>
      </c>
      <c r="M163" s="5"/>
      <c r="N163" s="4" t="s">
        <v>34</v>
      </c>
      <c r="O163" s="4" t="n">
        <v>0</v>
      </c>
      <c r="P163" s="4" t="s">
        <v>32</v>
      </c>
      <c r="Q163" s="4"/>
      <c r="R163" s="4" t="s">
        <v>32</v>
      </c>
      <c r="S163" s="3" t="s">
        <v>32</v>
      </c>
    </row>
    <row r="164" customFormat="false" ht="13.8" hidden="true" customHeight="false" outlineLevel="0" collapsed="false">
      <c r="A164" s="3" t="s">
        <v>253</v>
      </c>
      <c r="B164" s="4" t="n">
        <v>40102974</v>
      </c>
      <c r="C164" s="4" t="n">
        <v>2020</v>
      </c>
      <c r="D164" s="4" t="s">
        <v>22</v>
      </c>
      <c r="E164" s="4" t="s">
        <v>23</v>
      </c>
      <c r="F164" s="3" t="s">
        <v>39</v>
      </c>
      <c r="G164" s="3" t="s">
        <v>68</v>
      </c>
      <c r="H164" s="4" t="s">
        <v>34</v>
      </c>
      <c r="I164" s="3" t="s">
        <v>27</v>
      </c>
      <c r="J164" s="3" t="s">
        <v>244</v>
      </c>
      <c r="K164" s="3" t="s">
        <v>36</v>
      </c>
      <c r="L164" s="5" t="n">
        <v>2</v>
      </c>
      <c r="M164" s="5"/>
      <c r="N164" s="4" t="s">
        <v>34</v>
      </c>
      <c r="O164" s="4" t="n">
        <v>0</v>
      </c>
      <c r="P164" s="4" t="s">
        <v>32</v>
      </c>
      <c r="Q164" s="4"/>
      <c r="R164" s="4" t="s">
        <v>32</v>
      </c>
      <c r="S164" s="3" t="s">
        <v>32</v>
      </c>
    </row>
    <row r="165" customFormat="false" ht="13.8" hidden="true" customHeight="false" outlineLevel="0" collapsed="false">
      <c r="A165" s="3" t="s">
        <v>254</v>
      </c>
      <c r="B165" s="4" t="n">
        <v>40102976</v>
      </c>
      <c r="C165" s="4" t="n">
        <v>2020</v>
      </c>
      <c r="D165" s="4" t="s">
        <v>22</v>
      </c>
      <c r="E165" s="4" t="s">
        <v>23</v>
      </c>
      <c r="F165" s="3" t="s">
        <v>39</v>
      </c>
      <c r="G165" s="3" t="s">
        <v>54</v>
      </c>
      <c r="H165" s="4" t="s">
        <v>34</v>
      </c>
      <c r="I165" s="3" t="s">
        <v>27</v>
      </c>
      <c r="J165" s="3" t="s">
        <v>244</v>
      </c>
      <c r="K165" s="3" t="s">
        <v>36</v>
      </c>
      <c r="L165" s="5" t="n">
        <v>2</v>
      </c>
      <c r="M165" s="5"/>
      <c r="N165" s="4" t="s">
        <v>34</v>
      </c>
      <c r="O165" s="4" t="n">
        <v>1</v>
      </c>
      <c r="P165" s="6" t="n">
        <v>44174</v>
      </c>
      <c r="Q165" s="4" t="n">
        <v>2020</v>
      </c>
      <c r="R165" s="4" t="s">
        <v>17</v>
      </c>
      <c r="S165" s="3" t="s">
        <v>126</v>
      </c>
    </row>
    <row r="166" customFormat="false" ht="13.8" hidden="true" customHeight="false" outlineLevel="0" collapsed="false">
      <c r="A166" s="3" t="s">
        <v>255</v>
      </c>
      <c r="B166" s="4" t="n">
        <v>40102922</v>
      </c>
      <c r="C166" s="4" t="n">
        <v>2020</v>
      </c>
      <c r="D166" s="4" t="s">
        <v>22</v>
      </c>
      <c r="E166" s="4" t="s">
        <v>23</v>
      </c>
      <c r="F166" s="3" t="s">
        <v>39</v>
      </c>
      <c r="G166" s="3" t="s">
        <v>68</v>
      </c>
      <c r="H166" s="4" t="s">
        <v>34</v>
      </c>
      <c r="I166" s="3" t="s">
        <v>27</v>
      </c>
      <c r="J166" s="3" t="s">
        <v>244</v>
      </c>
      <c r="K166" s="3" t="s">
        <v>36</v>
      </c>
      <c r="L166" s="5" t="n">
        <v>2</v>
      </c>
      <c r="M166" s="5"/>
      <c r="N166" s="4" t="s">
        <v>34</v>
      </c>
      <c r="O166" s="4" t="n">
        <v>0</v>
      </c>
      <c r="P166" s="4" t="s">
        <v>32</v>
      </c>
      <c r="Q166" s="4"/>
      <c r="R166" s="4" t="s">
        <v>32</v>
      </c>
      <c r="S166" s="3" t="s">
        <v>32</v>
      </c>
    </row>
    <row r="167" customFormat="false" ht="13.8" hidden="true" customHeight="false" outlineLevel="0" collapsed="false">
      <c r="A167" s="3" t="s">
        <v>256</v>
      </c>
      <c r="B167" s="4" t="n">
        <v>40102904</v>
      </c>
      <c r="C167" s="4" t="n">
        <v>2020</v>
      </c>
      <c r="D167" s="4" t="s">
        <v>22</v>
      </c>
      <c r="E167" s="4" t="s">
        <v>23</v>
      </c>
      <c r="F167" s="3" t="s">
        <v>39</v>
      </c>
      <c r="G167" s="3" t="s">
        <v>54</v>
      </c>
      <c r="H167" s="4" t="s">
        <v>34</v>
      </c>
      <c r="I167" s="3" t="s">
        <v>27</v>
      </c>
      <c r="J167" s="3" t="s">
        <v>246</v>
      </c>
      <c r="K167" s="3" t="s">
        <v>36</v>
      </c>
      <c r="L167" s="5" t="n">
        <v>2</v>
      </c>
      <c r="M167" s="5"/>
      <c r="N167" s="4" t="s">
        <v>34</v>
      </c>
      <c r="O167" s="4" t="n">
        <v>0</v>
      </c>
      <c r="P167" s="4" t="s">
        <v>32</v>
      </c>
      <c r="Q167" s="4"/>
      <c r="R167" s="4" t="s">
        <v>32</v>
      </c>
      <c r="S167" s="3" t="s">
        <v>32</v>
      </c>
    </row>
    <row r="168" customFormat="false" ht="13.8" hidden="true" customHeight="false" outlineLevel="0" collapsed="false">
      <c r="A168" s="3" t="s">
        <v>257</v>
      </c>
      <c r="B168" s="4" t="n">
        <v>40102865</v>
      </c>
      <c r="C168" s="4" t="n">
        <v>2020</v>
      </c>
      <c r="D168" s="4" t="s">
        <v>22</v>
      </c>
      <c r="E168" s="4" t="s">
        <v>23</v>
      </c>
      <c r="F168" s="3" t="s">
        <v>39</v>
      </c>
      <c r="G168" s="3" t="s">
        <v>54</v>
      </c>
      <c r="H168" s="4" t="s">
        <v>258</v>
      </c>
      <c r="I168" s="3" t="s">
        <v>27</v>
      </c>
      <c r="J168" s="3" t="s">
        <v>259</v>
      </c>
      <c r="K168" s="3" t="s">
        <v>36</v>
      </c>
      <c r="L168" s="5" t="n">
        <v>3</v>
      </c>
      <c r="M168" s="5"/>
      <c r="N168" s="4" t="s">
        <v>258</v>
      </c>
      <c r="O168" s="4" t="n">
        <v>0</v>
      </c>
      <c r="P168" s="4" t="s">
        <v>32</v>
      </c>
      <c r="Q168" s="4"/>
      <c r="R168" s="4" t="s">
        <v>32</v>
      </c>
      <c r="S168" s="3" t="s">
        <v>32</v>
      </c>
    </row>
    <row r="169" customFormat="false" ht="13.8" hidden="true" customHeight="false" outlineLevel="0" collapsed="false">
      <c r="A169" s="3" t="s">
        <v>260</v>
      </c>
      <c r="B169" s="4" t="n">
        <v>40102863</v>
      </c>
      <c r="C169" s="4" t="n">
        <v>2020</v>
      </c>
      <c r="D169" s="4" t="s">
        <v>22</v>
      </c>
      <c r="E169" s="4" t="s">
        <v>23</v>
      </c>
      <c r="F169" s="3" t="s">
        <v>39</v>
      </c>
      <c r="G169" s="3" t="s">
        <v>54</v>
      </c>
      <c r="H169" s="4" t="s">
        <v>258</v>
      </c>
      <c r="I169" s="3" t="s">
        <v>27</v>
      </c>
      <c r="J169" s="3" t="s">
        <v>259</v>
      </c>
      <c r="K169" s="3" t="s">
        <v>36</v>
      </c>
      <c r="L169" s="5" t="n">
        <v>3</v>
      </c>
      <c r="M169" s="5"/>
      <c r="N169" s="4" t="s">
        <v>258</v>
      </c>
      <c r="O169" s="4" t="n">
        <v>0</v>
      </c>
      <c r="P169" s="4" t="s">
        <v>32</v>
      </c>
      <c r="Q169" s="4"/>
      <c r="R169" s="4" t="s">
        <v>32</v>
      </c>
      <c r="S169" s="3" t="s">
        <v>32</v>
      </c>
    </row>
    <row r="170" customFormat="false" ht="13.8" hidden="true" customHeight="false" outlineLevel="0" collapsed="false">
      <c r="A170" s="3" t="s">
        <v>261</v>
      </c>
      <c r="B170" s="4" t="s">
        <v>32</v>
      </c>
      <c r="C170" s="4" t="n">
        <v>2021</v>
      </c>
      <c r="D170" s="4" t="s">
        <v>262</v>
      </c>
      <c r="E170" s="4" t="s">
        <v>23</v>
      </c>
      <c r="F170" s="3" t="s">
        <v>59</v>
      </c>
      <c r="G170" s="3" t="s">
        <v>60</v>
      </c>
      <c r="H170" s="4" t="s">
        <v>258</v>
      </c>
      <c r="I170" s="3" t="s">
        <v>27</v>
      </c>
      <c r="J170" s="3" t="s">
        <v>263</v>
      </c>
      <c r="K170" s="3" t="s">
        <v>36</v>
      </c>
      <c r="L170" s="5" t="n">
        <v>2</v>
      </c>
      <c r="M170" s="5"/>
      <c r="N170" s="4"/>
      <c r="O170" s="4" t="n">
        <v>0</v>
      </c>
      <c r="P170" s="4" t="s">
        <v>32</v>
      </c>
      <c r="Q170" s="4"/>
      <c r="R170" s="4" t="s">
        <v>32</v>
      </c>
      <c r="S170" s="3" t="s">
        <v>32</v>
      </c>
      <c r="T170" s="0" t="n">
        <v>8</v>
      </c>
    </row>
    <row r="171" customFormat="false" ht="13.8" hidden="true" customHeight="false" outlineLevel="0" collapsed="false">
      <c r="A171" s="3" t="s">
        <v>264</v>
      </c>
      <c r="B171" s="4" t="s">
        <v>32</v>
      </c>
      <c r="C171" s="4" t="n">
        <v>2021</v>
      </c>
      <c r="D171" s="4" t="s">
        <v>262</v>
      </c>
      <c r="E171" s="4" t="s">
        <v>23</v>
      </c>
      <c r="F171" s="3" t="s">
        <v>59</v>
      </c>
      <c r="G171" s="3" t="s">
        <v>60</v>
      </c>
      <c r="H171" s="4" t="s">
        <v>258</v>
      </c>
      <c r="I171" s="3" t="s">
        <v>27</v>
      </c>
      <c r="J171" s="3" t="s">
        <v>263</v>
      </c>
      <c r="K171" s="3" t="s">
        <v>36</v>
      </c>
      <c r="L171" s="5" t="n">
        <v>2</v>
      </c>
      <c r="M171" s="5"/>
      <c r="N171" s="4"/>
      <c r="O171" s="4" t="n">
        <v>0</v>
      </c>
      <c r="P171" s="4" t="s">
        <v>32</v>
      </c>
      <c r="Q171" s="4"/>
      <c r="R171" s="4" t="s">
        <v>32</v>
      </c>
      <c r="S171" s="3" t="s">
        <v>32</v>
      </c>
      <c r="T171" s="0" t="n">
        <v>8</v>
      </c>
    </row>
    <row r="172" customFormat="false" ht="13.8" hidden="true" customHeight="false" outlineLevel="0" collapsed="false">
      <c r="A172" s="3" t="s">
        <v>265</v>
      </c>
      <c r="B172" s="4" t="s">
        <v>32</v>
      </c>
      <c r="C172" s="4" t="n">
        <v>2021</v>
      </c>
      <c r="D172" s="4" t="s">
        <v>262</v>
      </c>
      <c r="E172" s="4" t="s">
        <v>23</v>
      </c>
      <c r="F172" s="3" t="s">
        <v>59</v>
      </c>
      <c r="G172" s="3" t="s">
        <v>60</v>
      </c>
      <c r="H172" s="4" t="s">
        <v>258</v>
      </c>
      <c r="I172" s="3" t="s">
        <v>27</v>
      </c>
      <c r="J172" s="3" t="s">
        <v>263</v>
      </c>
      <c r="K172" s="3" t="s">
        <v>36</v>
      </c>
      <c r="L172" s="5" t="n">
        <v>2</v>
      </c>
      <c r="M172" s="5"/>
      <c r="N172" s="4"/>
      <c r="O172" s="4" t="n">
        <v>0</v>
      </c>
      <c r="P172" s="4" t="s">
        <v>32</v>
      </c>
      <c r="Q172" s="4"/>
      <c r="R172" s="4" t="s">
        <v>32</v>
      </c>
      <c r="S172" s="3" t="s">
        <v>32</v>
      </c>
      <c r="T172" s="0" t="n">
        <v>8</v>
      </c>
    </row>
    <row r="173" customFormat="false" ht="13.8" hidden="true" customHeight="false" outlineLevel="0" collapsed="false">
      <c r="A173" s="3" t="s">
        <v>266</v>
      </c>
      <c r="B173" s="4" t="s">
        <v>32</v>
      </c>
      <c r="C173" s="4" t="n">
        <v>2021</v>
      </c>
      <c r="D173" s="4" t="s">
        <v>262</v>
      </c>
      <c r="E173" s="4" t="s">
        <v>23</v>
      </c>
      <c r="F173" s="3" t="s">
        <v>59</v>
      </c>
      <c r="G173" s="3" t="s">
        <v>60</v>
      </c>
      <c r="H173" s="4" t="s">
        <v>258</v>
      </c>
      <c r="I173" s="3" t="s">
        <v>27</v>
      </c>
      <c r="J173" s="3" t="s">
        <v>263</v>
      </c>
      <c r="K173" s="3" t="s">
        <v>36</v>
      </c>
      <c r="L173" s="5" t="n">
        <v>2</v>
      </c>
      <c r="M173" s="5"/>
      <c r="N173" s="4"/>
      <c r="O173" s="4" t="n">
        <v>0</v>
      </c>
      <c r="P173" s="4" t="s">
        <v>32</v>
      </c>
      <c r="Q173" s="4"/>
      <c r="R173" s="4" t="s">
        <v>32</v>
      </c>
      <c r="S173" s="3" t="s">
        <v>32</v>
      </c>
      <c r="T173" s="0" t="n">
        <v>8</v>
      </c>
    </row>
    <row r="174" customFormat="false" ht="13.8" hidden="true" customHeight="false" outlineLevel="0" collapsed="false">
      <c r="A174" s="3" t="s">
        <v>267</v>
      </c>
      <c r="B174" s="4" t="s">
        <v>32</v>
      </c>
      <c r="C174" s="4" t="n">
        <v>2021</v>
      </c>
      <c r="D174" s="4" t="s">
        <v>262</v>
      </c>
      <c r="E174" s="4" t="s">
        <v>23</v>
      </c>
      <c r="F174" s="3" t="s">
        <v>59</v>
      </c>
      <c r="G174" s="3" t="s">
        <v>60</v>
      </c>
      <c r="H174" s="4" t="s">
        <v>258</v>
      </c>
      <c r="I174" s="3" t="s">
        <v>27</v>
      </c>
      <c r="J174" s="3" t="s">
        <v>263</v>
      </c>
      <c r="K174" s="3" t="s">
        <v>36</v>
      </c>
      <c r="L174" s="5" t="n">
        <v>2</v>
      </c>
      <c r="M174" s="5"/>
      <c r="N174" s="4"/>
      <c r="O174" s="4" t="n">
        <v>0</v>
      </c>
      <c r="P174" s="4" t="s">
        <v>32</v>
      </c>
      <c r="Q174" s="4"/>
      <c r="R174" s="4" t="s">
        <v>32</v>
      </c>
      <c r="S174" s="3" t="s">
        <v>32</v>
      </c>
      <c r="T174" s="0" t="n">
        <v>8</v>
      </c>
    </row>
    <row r="175" customFormat="false" ht="13.8" hidden="true" customHeight="false" outlineLevel="0" collapsed="false">
      <c r="A175" s="3" t="s">
        <v>268</v>
      </c>
      <c r="B175" s="4" t="s">
        <v>32</v>
      </c>
      <c r="C175" s="4" t="n">
        <v>2021</v>
      </c>
      <c r="D175" s="4" t="s">
        <v>262</v>
      </c>
      <c r="E175" s="4" t="s">
        <v>23</v>
      </c>
      <c r="F175" s="3" t="s">
        <v>39</v>
      </c>
      <c r="G175" s="3" t="s">
        <v>46</v>
      </c>
      <c r="H175" s="4" t="s">
        <v>34</v>
      </c>
      <c r="I175" s="3" t="s">
        <v>27</v>
      </c>
      <c r="J175" s="3" t="s">
        <v>269</v>
      </c>
      <c r="K175" s="3" t="s">
        <v>270</v>
      </c>
      <c r="L175" s="5" t="n">
        <v>2</v>
      </c>
      <c r="M175" s="5"/>
      <c r="N175" s="4"/>
      <c r="O175" s="4" t="n">
        <v>0</v>
      </c>
      <c r="P175" s="4" t="s">
        <v>32</v>
      </c>
      <c r="Q175" s="4"/>
      <c r="R175" s="4" t="s">
        <v>32</v>
      </c>
      <c r="S175" s="3" t="s">
        <v>32</v>
      </c>
    </row>
    <row r="176" customFormat="false" ht="13.8" hidden="true" customHeight="false" outlineLevel="0" collapsed="false">
      <c r="A176" s="3" t="s">
        <v>271</v>
      </c>
      <c r="B176" s="4" t="s">
        <v>32</v>
      </c>
      <c r="C176" s="4" t="n">
        <v>2021</v>
      </c>
      <c r="D176" s="4" t="s">
        <v>262</v>
      </c>
      <c r="E176" s="4" t="s">
        <v>23</v>
      </c>
      <c r="F176" s="3" t="s">
        <v>39</v>
      </c>
      <c r="G176" s="3" t="s">
        <v>46</v>
      </c>
      <c r="H176" s="4" t="s">
        <v>34</v>
      </c>
      <c r="I176" s="3" t="s">
        <v>27</v>
      </c>
      <c r="J176" s="3" t="s">
        <v>269</v>
      </c>
      <c r="K176" s="3" t="s">
        <v>270</v>
      </c>
      <c r="L176" s="5" t="n">
        <v>2</v>
      </c>
      <c r="M176" s="5"/>
      <c r="N176" s="4"/>
      <c r="O176" s="4" t="n">
        <v>0</v>
      </c>
      <c r="P176" s="4" t="s">
        <v>32</v>
      </c>
      <c r="Q176" s="4"/>
      <c r="R176" s="4" t="s">
        <v>32</v>
      </c>
      <c r="S176" s="3" t="s">
        <v>32</v>
      </c>
    </row>
    <row r="177" customFormat="false" ht="13.8" hidden="true" customHeight="false" outlineLevel="0" collapsed="false">
      <c r="A177" s="3" t="s">
        <v>272</v>
      </c>
      <c r="B177" s="4" t="s">
        <v>32</v>
      </c>
      <c r="C177" s="4" t="n">
        <v>2021</v>
      </c>
      <c r="D177" s="4" t="s">
        <v>262</v>
      </c>
      <c r="E177" s="4" t="s">
        <v>23</v>
      </c>
      <c r="F177" s="3" t="s">
        <v>39</v>
      </c>
      <c r="G177" s="3" t="s">
        <v>46</v>
      </c>
      <c r="H177" s="4" t="s">
        <v>34</v>
      </c>
      <c r="I177" s="3" t="s">
        <v>27</v>
      </c>
      <c r="J177" s="3" t="s">
        <v>269</v>
      </c>
      <c r="K177" s="3" t="s">
        <v>270</v>
      </c>
      <c r="L177" s="5" t="n">
        <v>2</v>
      </c>
      <c r="M177" s="5"/>
      <c r="N177" s="4"/>
      <c r="O177" s="4" t="n">
        <v>0</v>
      </c>
      <c r="P177" s="4" t="s">
        <v>32</v>
      </c>
      <c r="Q177" s="4"/>
      <c r="R177" s="4" t="s">
        <v>32</v>
      </c>
      <c r="S177" s="3" t="s">
        <v>32</v>
      </c>
    </row>
    <row r="178" customFormat="false" ht="13.8" hidden="true" customHeight="false" outlineLevel="0" collapsed="false">
      <c r="A178" s="3" t="s">
        <v>273</v>
      </c>
      <c r="B178" s="4" t="s">
        <v>32</v>
      </c>
      <c r="C178" s="4" t="n">
        <v>2021</v>
      </c>
      <c r="D178" s="4" t="s">
        <v>262</v>
      </c>
      <c r="E178" s="4" t="s">
        <v>23</v>
      </c>
      <c r="F178" s="3" t="s">
        <v>39</v>
      </c>
      <c r="G178" s="3" t="s">
        <v>46</v>
      </c>
      <c r="H178" s="4" t="s">
        <v>34</v>
      </c>
      <c r="I178" s="3" t="s">
        <v>27</v>
      </c>
      <c r="J178" s="3" t="s">
        <v>269</v>
      </c>
      <c r="K178" s="3" t="s">
        <v>270</v>
      </c>
      <c r="L178" s="5" t="n">
        <v>2</v>
      </c>
      <c r="M178" s="5"/>
      <c r="N178" s="4"/>
      <c r="O178" s="4" t="n">
        <v>0</v>
      </c>
      <c r="P178" s="4" t="s">
        <v>32</v>
      </c>
      <c r="Q178" s="4"/>
      <c r="R178" s="4" t="s">
        <v>32</v>
      </c>
      <c r="S178" s="3" t="s">
        <v>32</v>
      </c>
    </row>
    <row r="179" customFormat="false" ht="13.8" hidden="true" customHeight="false" outlineLevel="0" collapsed="false">
      <c r="A179" s="3" t="s">
        <v>274</v>
      </c>
      <c r="B179" s="4" t="s">
        <v>32</v>
      </c>
      <c r="C179" s="4" t="n">
        <v>2021</v>
      </c>
      <c r="D179" s="4" t="s">
        <v>262</v>
      </c>
      <c r="E179" s="4" t="s">
        <v>23</v>
      </c>
      <c r="F179" s="3" t="s">
        <v>39</v>
      </c>
      <c r="G179" s="3" t="s">
        <v>46</v>
      </c>
      <c r="H179" s="4" t="s">
        <v>34</v>
      </c>
      <c r="I179" s="3" t="s">
        <v>27</v>
      </c>
      <c r="J179" s="3" t="s">
        <v>269</v>
      </c>
      <c r="K179" s="3" t="s">
        <v>270</v>
      </c>
      <c r="L179" s="5" t="n">
        <v>2</v>
      </c>
      <c r="M179" s="5"/>
      <c r="N179" s="4"/>
      <c r="O179" s="4" t="n">
        <v>0</v>
      </c>
      <c r="P179" s="4" t="s">
        <v>32</v>
      </c>
      <c r="Q179" s="4"/>
      <c r="R179" s="4" t="s">
        <v>32</v>
      </c>
      <c r="S179" s="3" t="s">
        <v>32</v>
      </c>
    </row>
    <row r="180" customFormat="false" ht="13.8" hidden="true" customHeight="false" outlineLevel="0" collapsed="false">
      <c r="A180" s="3" t="s">
        <v>275</v>
      </c>
      <c r="B180" s="4" t="s">
        <v>32</v>
      </c>
      <c r="C180" s="4" t="n">
        <v>2021</v>
      </c>
      <c r="D180" s="4" t="s">
        <v>262</v>
      </c>
      <c r="E180" s="4" t="s">
        <v>23</v>
      </c>
      <c r="F180" s="3" t="s">
        <v>39</v>
      </c>
      <c r="G180" s="3" t="s">
        <v>77</v>
      </c>
      <c r="H180" s="4" t="s">
        <v>34</v>
      </c>
      <c r="I180" s="3" t="s">
        <v>27</v>
      </c>
      <c r="J180" s="3" t="s">
        <v>269</v>
      </c>
      <c r="K180" s="3" t="s">
        <v>270</v>
      </c>
      <c r="L180" s="5" t="n">
        <v>2</v>
      </c>
      <c r="M180" s="5"/>
      <c r="N180" s="4"/>
      <c r="O180" s="4" t="n">
        <v>0</v>
      </c>
      <c r="P180" s="4" t="s">
        <v>32</v>
      </c>
      <c r="Q180" s="4"/>
      <c r="R180" s="4" t="s">
        <v>32</v>
      </c>
      <c r="S180" s="3" t="s">
        <v>32</v>
      </c>
    </row>
    <row r="181" customFormat="false" ht="13.8" hidden="true" customHeight="false" outlineLevel="0" collapsed="false">
      <c r="A181" s="3" t="s">
        <v>276</v>
      </c>
      <c r="B181" s="4" t="s">
        <v>32</v>
      </c>
      <c r="C181" s="4" t="n">
        <v>2021</v>
      </c>
      <c r="D181" s="4" t="s">
        <v>262</v>
      </c>
      <c r="E181" s="4" t="s">
        <v>23</v>
      </c>
      <c r="F181" s="3" t="s">
        <v>39</v>
      </c>
      <c r="G181" s="3" t="s">
        <v>40</v>
      </c>
      <c r="H181" s="4" t="s">
        <v>34</v>
      </c>
      <c r="I181" s="3" t="s">
        <v>27</v>
      </c>
      <c r="J181" s="3" t="s">
        <v>269</v>
      </c>
      <c r="K181" s="3" t="s">
        <v>270</v>
      </c>
      <c r="L181" s="5" t="n">
        <v>2</v>
      </c>
      <c r="M181" s="5"/>
      <c r="N181" s="4"/>
      <c r="O181" s="4" t="n">
        <v>0</v>
      </c>
      <c r="P181" s="4" t="s">
        <v>32</v>
      </c>
      <c r="Q181" s="4"/>
      <c r="R181" s="4" t="s">
        <v>32</v>
      </c>
      <c r="S181" s="3" t="s">
        <v>32</v>
      </c>
    </row>
    <row r="182" customFormat="false" ht="13.8" hidden="false" customHeight="false" outlineLevel="0" collapsed="false">
      <c r="A182" s="3" t="s">
        <v>277</v>
      </c>
      <c r="B182" s="4" t="s">
        <v>32</v>
      </c>
      <c r="C182" s="4" t="n">
        <v>2021</v>
      </c>
      <c r="D182" s="4" t="s">
        <v>262</v>
      </c>
      <c r="E182" s="4" t="s">
        <v>23</v>
      </c>
      <c r="F182" s="3" t="s">
        <v>25</v>
      </c>
      <c r="G182" s="3" t="s">
        <v>25</v>
      </c>
      <c r="H182" s="4" t="s">
        <v>34</v>
      </c>
      <c r="I182" s="3" t="s">
        <v>81</v>
      </c>
      <c r="J182" s="3" t="s">
        <v>278</v>
      </c>
      <c r="K182" s="3" t="s">
        <v>79</v>
      </c>
      <c r="L182" s="5" t="n">
        <v>2</v>
      </c>
      <c r="M182" s="5"/>
      <c r="N182" s="4"/>
      <c r="O182" s="4" t="n">
        <v>0</v>
      </c>
      <c r="P182" s="4" t="s">
        <v>32</v>
      </c>
      <c r="Q182" s="4"/>
      <c r="R182" s="4" t="s">
        <v>32</v>
      </c>
      <c r="S182" s="3" t="s">
        <v>32</v>
      </c>
    </row>
    <row r="183" customFormat="false" ht="13.8" hidden="false" customHeight="false" outlineLevel="0" collapsed="false">
      <c r="A183" s="3" t="s">
        <v>279</v>
      </c>
      <c r="B183" s="4" t="s">
        <v>32</v>
      </c>
      <c r="C183" s="4" t="n">
        <v>2021</v>
      </c>
      <c r="D183" s="4" t="s">
        <v>262</v>
      </c>
      <c r="E183" s="4" t="s">
        <v>23</v>
      </c>
      <c r="F183" s="3" t="s">
        <v>25</v>
      </c>
      <c r="G183" s="3" t="s">
        <v>25</v>
      </c>
      <c r="H183" s="4" t="s">
        <v>34</v>
      </c>
      <c r="I183" s="3" t="s">
        <v>81</v>
      </c>
      <c r="J183" s="3" t="s">
        <v>278</v>
      </c>
      <c r="K183" s="3" t="s">
        <v>79</v>
      </c>
      <c r="L183" s="5" t="n">
        <v>2</v>
      </c>
      <c r="M183" s="5"/>
      <c r="N183" s="4"/>
      <c r="O183" s="4" t="n">
        <v>0</v>
      </c>
      <c r="P183" s="4" t="s">
        <v>32</v>
      </c>
      <c r="Q183" s="4"/>
      <c r="R183" s="4" t="s">
        <v>32</v>
      </c>
      <c r="S183" s="3" t="s">
        <v>32</v>
      </c>
    </row>
    <row r="184" customFormat="false" ht="13.8" hidden="true" customHeight="false" outlineLevel="0" collapsed="false">
      <c r="A184" s="3" t="s">
        <v>280</v>
      </c>
      <c r="B184" s="4" t="s">
        <v>32</v>
      </c>
      <c r="C184" s="4" t="n">
        <v>2021</v>
      </c>
      <c r="D184" s="4" t="s">
        <v>262</v>
      </c>
      <c r="E184" s="4" t="s">
        <v>23</v>
      </c>
      <c r="F184" s="3" t="s">
        <v>39</v>
      </c>
      <c r="G184" s="3" t="s">
        <v>40</v>
      </c>
      <c r="H184" s="4" t="s">
        <v>34</v>
      </c>
      <c r="I184" s="3" t="s">
        <v>81</v>
      </c>
      <c r="J184" s="3" t="s">
        <v>278</v>
      </c>
      <c r="K184" s="3" t="s">
        <v>79</v>
      </c>
      <c r="L184" s="5" t="n">
        <v>2</v>
      </c>
      <c r="M184" s="5"/>
      <c r="N184" s="4"/>
      <c r="O184" s="4" t="n">
        <v>0</v>
      </c>
      <c r="P184" s="4" t="s">
        <v>32</v>
      </c>
      <c r="Q184" s="4"/>
      <c r="R184" s="4" t="s">
        <v>32</v>
      </c>
      <c r="S184" s="3" t="s">
        <v>32</v>
      </c>
    </row>
    <row r="185" customFormat="false" ht="13.8" hidden="true" customHeight="false" outlineLevel="0" collapsed="false">
      <c r="A185" s="3" t="s">
        <v>281</v>
      </c>
      <c r="B185" s="4" t="s">
        <v>32</v>
      </c>
      <c r="C185" s="4" t="n">
        <v>2021</v>
      </c>
      <c r="D185" s="4" t="s">
        <v>262</v>
      </c>
      <c r="E185" s="4" t="s">
        <v>23</v>
      </c>
      <c r="F185" s="3" t="s">
        <v>39</v>
      </c>
      <c r="G185" s="3" t="s">
        <v>54</v>
      </c>
      <c r="H185" s="4" t="s">
        <v>34</v>
      </c>
      <c r="I185" s="3" t="s">
        <v>81</v>
      </c>
      <c r="J185" s="3" t="s">
        <v>52</v>
      </c>
      <c r="K185" s="3" t="s">
        <v>29</v>
      </c>
      <c r="L185" s="5" t="n">
        <v>3</v>
      </c>
      <c r="M185" s="5"/>
      <c r="N185" s="4"/>
      <c r="O185" s="4" t="n">
        <v>0</v>
      </c>
      <c r="P185" s="4" t="s">
        <v>32</v>
      </c>
      <c r="Q185" s="4"/>
      <c r="R185" s="4" t="s">
        <v>32</v>
      </c>
      <c r="S185" s="3" t="s">
        <v>32</v>
      </c>
    </row>
    <row r="186" customFormat="false" ht="13.8" hidden="true" customHeight="false" outlineLevel="0" collapsed="false">
      <c r="A186" s="3" t="s">
        <v>282</v>
      </c>
      <c r="B186" s="4" t="s">
        <v>32</v>
      </c>
      <c r="C186" s="4" t="n">
        <v>2021</v>
      </c>
      <c r="D186" s="4" t="s">
        <v>262</v>
      </c>
      <c r="E186" s="4" t="s">
        <v>23</v>
      </c>
      <c r="F186" s="3" t="s">
        <v>39</v>
      </c>
      <c r="G186" s="3" t="s">
        <v>54</v>
      </c>
      <c r="H186" s="4" t="s">
        <v>34</v>
      </c>
      <c r="I186" s="3" t="s">
        <v>81</v>
      </c>
      <c r="J186" s="3" t="s">
        <v>52</v>
      </c>
      <c r="K186" s="3" t="s">
        <v>29</v>
      </c>
      <c r="L186" s="5" t="n">
        <v>3</v>
      </c>
      <c r="M186" s="5"/>
      <c r="N186" s="4"/>
      <c r="O186" s="4" t="n">
        <v>0</v>
      </c>
      <c r="P186" s="4" t="s">
        <v>32</v>
      </c>
      <c r="Q186" s="4"/>
      <c r="R186" s="4" t="s">
        <v>32</v>
      </c>
      <c r="S186" s="3" t="s">
        <v>32</v>
      </c>
    </row>
    <row r="187" customFormat="false" ht="13.8" hidden="true" customHeight="false" outlineLevel="0" collapsed="false">
      <c r="A187" s="3" t="s">
        <v>283</v>
      </c>
      <c r="B187" s="4" t="s">
        <v>32</v>
      </c>
      <c r="C187" s="4" t="n">
        <v>2021</v>
      </c>
      <c r="D187" s="4" t="s">
        <v>262</v>
      </c>
      <c r="E187" s="4" t="s">
        <v>23</v>
      </c>
      <c r="F187" s="3" t="s">
        <v>163</v>
      </c>
      <c r="G187" s="3" t="s">
        <v>167</v>
      </c>
      <c r="H187" s="4" t="s">
        <v>34</v>
      </c>
      <c r="I187" s="3" t="s">
        <v>27</v>
      </c>
      <c r="J187" s="3" t="s">
        <v>35</v>
      </c>
      <c r="K187" s="3" t="s">
        <v>36</v>
      </c>
      <c r="L187" s="5" t="n">
        <v>1</v>
      </c>
      <c r="M187" s="5"/>
      <c r="N187" s="4"/>
      <c r="O187" s="4" t="n">
        <v>0</v>
      </c>
      <c r="P187" s="4" t="s">
        <v>32</v>
      </c>
      <c r="Q187" s="4"/>
      <c r="R187" s="4" t="s">
        <v>32</v>
      </c>
      <c r="S187" s="3" t="s">
        <v>32</v>
      </c>
    </row>
    <row r="188" customFormat="false" ht="13.8" hidden="true" customHeight="false" outlineLevel="0" collapsed="false">
      <c r="A188" s="3" t="s">
        <v>284</v>
      </c>
      <c r="B188" s="4" t="s">
        <v>32</v>
      </c>
      <c r="C188" s="4" t="n">
        <v>2021</v>
      </c>
      <c r="D188" s="4" t="s">
        <v>262</v>
      </c>
      <c r="E188" s="4" t="s">
        <v>23</v>
      </c>
      <c r="F188" s="3" t="s">
        <v>39</v>
      </c>
      <c r="G188" s="3" t="s">
        <v>44</v>
      </c>
      <c r="H188" s="4" t="s">
        <v>34</v>
      </c>
      <c r="I188" s="3" t="s">
        <v>81</v>
      </c>
      <c r="J188" s="3" t="s">
        <v>35</v>
      </c>
      <c r="K188" s="3" t="s">
        <v>36</v>
      </c>
      <c r="L188" s="5" t="n">
        <v>1</v>
      </c>
      <c r="M188" s="5"/>
      <c r="N188" s="4"/>
      <c r="O188" s="4" t="n">
        <v>0</v>
      </c>
      <c r="P188" s="4" t="s">
        <v>32</v>
      </c>
      <c r="Q188" s="4"/>
      <c r="R188" s="4" t="s">
        <v>32</v>
      </c>
      <c r="S188" s="3" t="s">
        <v>32</v>
      </c>
    </row>
    <row r="189" customFormat="false" ht="13.8" hidden="true" customHeight="false" outlineLevel="0" collapsed="false">
      <c r="A189" s="3" t="s">
        <v>285</v>
      </c>
      <c r="B189" s="4" t="s">
        <v>32</v>
      </c>
      <c r="C189" s="4" t="n">
        <v>2021</v>
      </c>
      <c r="D189" s="4" t="s">
        <v>262</v>
      </c>
      <c r="E189" s="4" t="s">
        <v>23</v>
      </c>
      <c r="F189" s="3" t="s">
        <v>39</v>
      </c>
      <c r="G189" s="3" t="s">
        <v>77</v>
      </c>
      <c r="H189" s="4" t="s">
        <v>34</v>
      </c>
      <c r="I189" s="3" t="s">
        <v>81</v>
      </c>
      <c r="J189" s="3" t="s">
        <v>35</v>
      </c>
      <c r="K189" s="3" t="s">
        <v>36</v>
      </c>
      <c r="L189" s="5" t="n">
        <v>1</v>
      </c>
      <c r="M189" s="5"/>
      <c r="N189" s="4"/>
      <c r="O189" s="4" t="n">
        <v>0</v>
      </c>
      <c r="P189" s="4" t="s">
        <v>32</v>
      </c>
      <c r="Q189" s="4"/>
      <c r="R189" s="4" t="s">
        <v>32</v>
      </c>
      <c r="S189" s="3" t="s">
        <v>32</v>
      </c>
    </row>
    <row r="190" customFormat="false" ht="13.8" hidden="true" customHeight="false" outlineLevel="0" collapsed="false">
      <c r="A190" s="3" t="s">
        <v>286</v>
      </c>
      <c r="B190" s="4" t="s">
        <v>32</v>
      </c>
      <c r="C190" s="4" t="n">
        <v>2021</v>
      </c>
      <c r="D190" s="4" t="s">
        <v>262</v>
      </c>
      <c r="E190" s="4" t="s">
        <v>23</v>
      </c>
      <c r="F190" s="3" t="s">
        <v>39</v>
      </c>
      <c r="G190" s="3" t="s">
        <v>40</v>
      </c>
      <c r="H190" s="4" t="s">
        <v>34</v>
      </c>
      <c r="I190" s="3" t="s">
        <v>27</v>
      </c>
      <c r="J190" s="3" t="s">
        <v>35</v>
      </c>
      <c r="K190" s="3" t="s">
        <v>36</v>
      </c>
      <c r="L190" s="5" t="n">
        <v>1</v>
      </c>
      <c r="M190" s="5"/>
      <c r="N190" s="4"/>
      <c r="O190" s="4" t="n">
        <v>0</v>
      </c>
      <c r="P190" s="4" t="s">
        <v>32</v>
      </c>
      <c r="Q190" s="4"/>
      <c r="R190" s="4" t="s">
        <v>32</v>
      </c>
      <c r="S190" s="3" t="s">
        <v>32</v>
      </c>
    </row>
    <row r="191" customFormat="false" ht="13.8" hidden="false" customHeight="false" outlineLevel="0" collapsed="false">
      <c r="A191" s="3" t="s">
        <v>287</v>
      </c>
      <c r="B191" s="4" t="s">
        <v>32</v>
      </c>
      <c r="C191" s="4" t="n">
        <v>2021</v>
      </c>
      <c r="D191" s="4" t="s">
        <v>262</v>
      </c>
      <c r="E191" s="4" t="s">
        <v>23</v>
      </c>
      <c r="F191" s="3" t="s">
        <v>25</v>
      </c>
      <c r="G191" s="3" t="s">
        <v>25</v>
      </c>
      <c r="H191" s="4" t="s">
        <v>34</v>
      </c>
      <c r="I191" s="3" t="s">
        <v>81</v>
      </c>
      <c r="J191" s="3" t="s">
        <v>35</v>
      </c>
      <c r="K191" s="3" t="s">
        <v>36</v>
      </c>
      <c r="L191" s="5" t="n">
        <v>1</v>
      </c>
      <c r="M191" s="5"/>
      <c r="N191" s="4"/>
      <c r="O191" s="4" t="n">
        <v>0</v>
      </c>
      <c r="P191" s="4" t="s">
        <v>32</v>
      </c>
      <c r="Q191" s="4"/>
      <c r="R191" s="4" t="s">
        <v>32</v>
      </c>
      <c r="S191" s="3" t="s">
        <v>32</v>
      </c>
    </row>
    <row r="192" customFormat="false" ht="13.8" hidden="true" customHeight="false" outlineLevel="0" collapsed="false">
      <c r="A192" s="3" t="s">
        <v>288</v>
      </c>
      <c r="B192" s="4" t="s">
        <v>32</v>
      </c>
      <c r="C192" s="4" t="n">
        <v>2021</v>
      </c>
      <c r="D192" s="4" t="s">
        <v>262</v>
      </c>
      <c r="E192" s="4" t="s">
        <v>23</v>
      </c>
      <c r="F192" s="3" t="s">
        <v>59</v>
      </c>
      <c r="G192" s="3" t="s">
        <v>60</v>
      </c>
      <c r="H192" s="4" t="s">
        <v>34</v>
      </c>
      <c r="I192" s="3" t="s">
        <v>27</v>
      </c>
      <c r="J192" s="3" t="s">
        <v>206</v>
      </c>
      <c r="K192" s="3" t="s">
        <v>36</v>
      </c>
      <c r="L192" s="5" t="n">
        <v>1</v>
      </c>
      <c r="M192" s="5"/>
      <c r="N192" s="4"/>
      <c r="O192" s="4" t="n">
        <v>0</v>
      </c>
      <c r="P192" s="4" t="s">
        <v>32</v>
      </c>
      <c r="Q192" s="4"/>
      <c r="R192" s="4" t="s">
        <v>32</v>
      </c>
      <c r="S192" s="3" t="s">
        <v>32</v>
      </c>
      <c r="T192" s="0" t="n">
        <v>7</v>
      </c>
    </row>
    <row r="193" customFormat="false" ht="13.8" hidden="true" customHeight="false" outlineLevel="0" collapsed="false">
      <c r="A193" s="3" t="s">
        <v>289</v>
      </c>
      <c r="B193" s="4" t="s">
        <v>32</v>
      </c>
      <c r="C193" s="4" t="n">
        <v>2021</v>
      </c>
      <c r="D193" s="4" t="s">
        <v>262</v>
      </c>
      <c r="E193" s="4" t="s">
        <v>23</v>
      </c>
      <c r="F193" s="3" t="s">
        <v>39</v>
      </c>
      <c r="G193" s="3" t="s">
        <v>44</v>
      </c>
      <c r="H193" s="4" t="s">
        <v>105</v>
      </c>
      <c r="I193" s="3" t="s">
        <v>27</v>
      </c>
      <c r="J193" s="3" t="s">
        <v>290</v>
      </c>
      <c r="K193" s="3" t="s">
        <v>29</v>
      </c>
      <c r="L193" s="5" t="n">
        <v>1</v>
      </c>
      <c r="M193" s="5"/>
      <c r="N193" s="4"/>
      <c r="O193" s="4" t="n">
        <v>0</v>
      </c>
      <c r="P193" s="4" t="s">
        <v>32</v>
      </c>
      <c r="Q193" s="4"/>
      <c r="R193" s="4" t="s">
        <v>32</v>
      </c>
      <c r="S193" s="3" t="s">
        <v>32</v>
      </c>
    </row>
    <row r="194" customFormat="false" ht="13.8" hidden="true" customHeight="false" outlineLevel="0" collapsed="false">
      <c r="A194" s="3" t="s">
        <v>291</v>
      </c>
      <c r="B194" s="4" t="s">
        <v>32</v>
      </c>
      <c r="C194" s="4" t="n">
        <v>2021</v>
      </c>
      <c r="D194" s="4" t="s">
        <v>262</v>
      </c>
      <c r="E194" s="4" t="s">
        <v>23</v>
      </c>
      <c r="F194" s="3" t="s">
        <v>39</v>
      </c>
      <c r="G194" s="3" t="s">
        <v>44</v>
      </c>
      <c r="H194" s="4" t="s">
        <v>105</v>
      </c>
      <c r="I194" s="3" t="s">
        <v>27</v>
      </c>
      <c r="J194" s="3" t="s">
        <v>290</v>
      </c>
      <c r="K194" s="3" t="s">
        <v>29</v>
      </c>
      <c r="L194" s="5" t="n">
        <v>1</v>
      </c>
      <c r="M194" s="5"/>
      <c r="N194" s="4"/>
      <c r="O194" s="4" t="n">
        <v>0</v>
      </c>
      <c r="P194" s="4" t="s">
        <v>32</v>
      </c>
      <c r="Q194" s="4"/>
      <c r="R194" s="4" t="s">
        <v>32</v>
      </c>
      <c r="S194" s="3" t="s">
        <v>32</v>
      </c>
    </row>
    <row r="195" customFormat="false" ht="13.8" hidden="true" customHeight="false" outlineLevel="0" collapsed="false">
      <c r="A195" s="3" t="s">
        <v>292</v>
      </c>
      <c r="B195" s="4" t="s">
        <v>32</v>
      </c>
      <c r="C195" s="4" t="n">
        <v>2021</v>
      </c>
      <c r="D195" s="4" t="s">
        <v>262</v>
      </c>
      <c r="E195" s="4" t="s">
        <v>23</v>
      </c>
      <c r="F195" s="3" t="s">
        <v>59</v>
      </c>
      <c r="G195" s="3" t="s">
        <v>60</v>
      </c>
      <c r="H195" s="4" t="s">
        <v>34</v>
      </c>
      <c r="I195" s="3" t="s">
        <v>27</v>
      </c>
      <c r="J195" s="3" t="s">
        <v>206</v>
      </c>
      <c r="K195" s="3" t="s">
        <v>36</v>
      </c>
      <c r="L195" s="5" t="n">
        <v>1</v>
      </c>
      <c r="M195" s="5"/>
      <c r="N195" s="4"/>
      <c r="O195" s="4" t="n">
        <v>0</v>
      </c>
      <c r="P195" s="4" t="s">
        <v>32</v>
      </c>
      <c r="Q195" s="4"/>
      <c r="R195" s="4" t="s">
        <v>32</v>
      </c>
      <c r="S195" s="3" t="s">
        <v>32</v>
      </c>
      <c r="T195" s="0" t="n">
        <v>7</v>
      </c>
    </row>
    <row r="196" customFormat="false" ht="13.8" hidden="true" customHeight="false" outlineLevel="0" collapsed="false">
      <c r="A196" s="3" t="s">
        <v>293</v>
      </c>
      <c r="B196" s="4" t="s">
        <v>32</v>
      </c>
      <c r="C196" s="4" t="n">
        <v>2021</v>
      </c>
      <c r="D196" s="4" t="s">
        <v>262</v>
      </c>
      <c r="E196" s="4" t="s">
        <v>23</v>
      </c>
      <c r="F196" s="3" t="s">
        <v>163</v>
      </c>
      <c r="G196" s="3" t="s">
        <v>83</v>
      </c>
      <c r="H196" s="4" t="s">
        <v>34</v>
      </c>
      <c r="I196" s="3" t="s">
        <v>81</v>
      </c>
      <c r="J196" s="3" t="s">
        <v>206</v>
      </c>
      <c r="K196" s="3" t="s">
        <v>36</v>
      </c>
      <c r="L196" s="5" t="n">
        <v>1</v>
      </c>
      <c r="M196" s="5"/>
      <c r="N196" s="4"/>
      <c r="O196" s="4" t="n">
        <v>0</v>
      </c>
      <c r="P196" s="4" t="s">
        <v>32</v>
      </c>
      <c r="Q196" s="4"/>
      <c r="R196" s="4" t="s">
        <v>32</v>
      </c>
      <c r="S196" s="3" t="s">
        <v>32</v>
      </c>
    </row>
    <row r="197" customFormat="false" ht="13.8" hidden="true" customHeight="false" outlineLevel="0" collapsed="false">
      <c r="A197" s="3" t="s">
        <v>294</v>
      </c>
      <c r="B197" s="4" t="s">
        <v>32</v>
      </c>
      <c r="C197" s="4" t="n">
        <v>2021</v>
      </c>
      <c r="D197" s="4" t="s">
        <v>262</v>
      </c>
      <c r="E197" s="4" t="s">
        <v>23</v>
      </c>
      <c r="F197" s="3" t="s">
        <v>163</v>
      </c>
      <c r="G197" s="3" t="s">
        <v>167</v>
      </c>
      <c r="H197" s="4" t="s">
        <v>34</v>
      </c>
      <c r="I197" s="3" t="s">
        <v>81</v>
      </c>
      <c r="J197" s="3" t="s">
        <v>206</v>
      </c>
      <c r="K197" s="3" t="s">
        <v>36</v>
      </c>
      <c r="L197" s="5" t="n">
        <v>1</v>
      </c>
      <c r="M197" s="5"/>
      <c r="N197" s="4"/>
      <c r="O197" s="4" t="n">
        <v>0</v>
      </c>
      <c r="P197" s="4" t="s">
        <v>32</v>
      </c>
      <c r="Q197" s="4"/>
      <c r="R197" s="4" t="s">
        <v>32</v>
      </c>
      <c r="S197" s="3" t="s">
        <v>32</v>
      </c>
    </row>
    <row r="198" customFormat="false" ht="13.8" hidden="false" customHeight="false" outlineLevel="0" collapsed="false">
      <c r="A198" s="3" t="s">
        <v>295</v>
      </c>
      <c r="B198" s="4" t="s">
        <v>32</v>
      </c>
      <c r="C198" s="4" t="n">
        <v>2021</v>
      </c>
      <c r="D198" s="4" t="s">
        <v>262</v>
      </c>
      <c r="E198" s="4" t="s">
        <v>23</v>
      </c>
      <c r="F198" s="3" t="s">
        <v>25</v>
      </c>
      <c r="G198" s="3" t="s">
        <v>25</v>
      </c>
      <c r="H198" s="4" t="s">
        <v>34</v>
      </c>
      <c r="I198" s="3" t="s">
        <v>81</v>
      </c>
      <c r="J198" s="3" t="s">
        <v>206</v>
      </c>
      <c r="K198" s="3" t="s">
        <v>36</v>
      </c>
      <c r="L198" s="5" t="n">
        <v>1</v>
      </c>
      <c r="M198" s="5"/>
      <c r="N198" s="4"/>
      <c r="O198" s="4" t="n">
        <v>0</v>
      </c>
      <c r="P198" s="4" t="s">
        <v>32</v>
      </c>
      <c r="Q198" s="4"/>
      <c r="R198" s="4" t="s">
        <v>32</v>
      </c>
      <c r="S198" s="3" t="s">
        <v>32</v>
      </c>
    </row>
    <row r="199" customFormat="false" ht="13.8" hidden="true" customHeight="false" outlineLevel="0" collapsed="false">
      <c r="A199" s="3" t="s">
        <v>296</v>
      </c>
      <c r="B199" s="4" t="s">
        <v>32</v>
      </c>
      <c r="C199" s="4" t="n">
        <v>2021</v>
      </c>
      <c r="D199" s="4" t="s">
        <v>262</v>
      </c>
      <c r="E199" s="4" t="s">
        <v>23</v>
      </c>
      <c r="F199" s="3" t="s">
        <v>39</v>
      </c>
      <c r="G199" s="3" t="s">
        <v>68</v>
      </c>
      <c r="H199" s="4" t="s">
        <v>105</v>
      </c>
      <c r="I199" s="3" t="s">
        <v>27</v>
      </c>
      <c r="J199" s="3" t="s">
        <v>297</v>
      </c>
      <c r="K199" s="3" t="s">
        <v>29</v>
      </c>
      <c r="L199" s="5" t="n">
        <v>1</v>
      </c>
      <c r="M199" s="5"/>
      <c r="N199" s="4"/>
      <c r="O199" s="4" t="n">
        <v>0</v>
      </c>
      <c r="P199" s="4" t="s">
        <v>32</v>
      </c>
      <c r="Q199" s="4"/>
      <c r="R199" s="4" t="s">
        <v>32</v>
      </c>
      <c r="S199" s="3" t="s">
        <v>32</v>
      </c>
    </row>
    <row r="200" customFormat="false" ht="13.8" hidden="true" customHeight="false" outlineLevel="0" collapsed="false">
      <c r="A200" s="3" t="s">
        <v>298</v>
      </c>
      <c r="B200" s="4" t="s">
        <v>32</v>
      </c>
      <c r="C200" s="4" t="n">
        <v>2021</v>
      </c>
      <c r="D200" s="4" t="s">
        <v>262</v>
      </c>
      <c r="E200" s="4" t="s">
        <v>23</v>
      </c>
      <c r="F200" s="3" t="s">
        <v>39</v>
      </c>
      <c r="G200" s="3" t="s">
        <v>54</v>
      </c>
      <c r="H200" s="4" t="s">
        <v>34</v>
      </c>
      <c r="I200" s="3" t="s">
        <v>81</v>
      </c>
      <c r="J200" s="3" t="s">
        <v>206</v>
      </c>
      <c r="K200" s="3" t="s">
        <v>36</v>
      </c>
      <c r="L200" s="5" t="n">
        <v>1</v>
      </c>
      <c r="M200" s="5"/>
      <c r="N200" s="4"/>
      <c r="O200" s="4" t="n">
        <v>0</v>
      </c>
      <c r="P200" s="4" t="s">
        <v>32</v>
      </c>
      <c r="Q200" s="4"/>
      <c r="R200" s="4" t="s">
        <v>32</v>
      </c>
      <c r="S200" s="3" t="s">
        <v>32</v>
      </c>
    </row>
    <row r="201" customFormat="false" ht="13.8" hidden="true" customHeight="false" outlineLevel="0" collapsed="false">
      <c r="A201" s="3" t="s">
        <v>299</v>
      </c>
      <c r="B201" s="4" t="s">
        <v>32</v>
      </c>
      <c r="C201" s="4" t="n">
        <v>2021</v>
      </c>
      <c r="D201" s="4" t="s">
        <v>262</v>
      </c>
      <c r="E201" s="4" t="s">
        <v>23</v>
      </c>
      <c r="F201" s="3" t="s">
        <v>59</v>
      </c>
      <c r="G201" s="3" t="s">
        <v>60</v>
      </c>
      <c r="H201" s="4" t="s">
        <v>34</v>
      </c>
      <c r="I201" s="3" t="s">
        <v>27</v>
      </c>
      <c r="J201" s="3" t="s">
        <v>218</v>
      </c>
      <c r="K201" s="3" t="s">
        <v>36</v>
      </c>
      <c r="L201" s="5" t="n">
        <v>1</v>
      </c>
      <c r="M201" s="5"/>
      <c r="N201" s="4"/>
      <c r="O201" s="4" t="n">
        <v>0</v>
      </c>
      <c r="P201" s="4" t="s">
        <v>32</v>
      </c>
      <c r="Q201" s="4"/>
      <c r="R201" s="4" t="s">
        <v>32</v>
      </c>
      <c r="S201" s="3" t="s">
        <v>32</v>
      </c>
      <c r="T201" s="0" t="n">
        <v>7</v>
      </c>
    </row>
    <row r="202" customFormat="false" ht="13.8" hidden="true" customHeight="false" outlineLevel="0" collapsed="false">
      <c r="A202" s="3" t="s">
        <v>300</v>
      </c>
      <c r="B202" s="4" t="s">
        <v>32</v>
      </c>
      <c r="C202" s="4" t="n">
        <v>2021</v>
      </c>
      <c r="D202" s="4" t="s">
        <v>262</v>
      </c>
      <c r="E202" s="4" t="s">
        <v>23</v>
      </c>
      <c r="F202" s="3" t="s">
        <v>39</v>
      </c>
      <c r="G202" s="3" t="s">
        <v>75</v>
      </c>
      <c r="H202" s="4" t="s">
        <v>34</v>
      </c>
      <c r="I202" s="3" t="s">
        <v>27</v>
      </c>
      <c r="J202" s="3" t="s">
        <v>201</v>
      </c>
      <c r="K202" s="3" t="s">
        <v>36</v>
      </c>
      <c r="L202" s="5" t="n">
        <v>1</v>
      </c>
      <c r="M202" s="5"/>
      <c r="N202" s="4"/>
      <c r="O202" s="4" t="n">
        <v>0</v>
      </c>
      <c r="P202" s="4" t="s">
        <v>32</v>
      </c>
      <c r="Q202" s="4"/>
      <c r="R202" s="4" t="s">
        <v>32</v>
      </c>
      <c r="S202" s="3" t="s">
        <v>32</v>
      </c>
    </row>
    <row r="203" customFormat="false" ht="13.8" hidden="true" customHeight="false" outlineLevel="0" collapsed="false">
      <c r="A203" s="3" t="s">
        <v>301</v>
      </c>
      <c r="B203" s="4" t="s">
        <v>32</v>
      </c>
      <c r="C203" s="4" t="n">
        <v>2021</v>
      </c>
      <c r="D203" s="4" t="s">
        <v>262</v>
      </c>
      <c r="E203" s="4" t="s">
        <v>23</v>
      </c>
      <c r="F203" s="3" t="s">
        <v>39</v>
      </c>
      <c r="G203" s="3" t="s">
        <v>75</v>
      </c>
      <c r="H203" s="4" t="s">
        <v>34</v>
      </c>
      <c r="I203" s="3" t="s">
        <v>27</v>
      </c>
      <c r="J203" s="3" t="s">
        <v>201</v>
      </c>
      <c r="K203" s="3" t="s">
        <v>36</v>
      </c>
      <c r="L203" s="5" t="n">
        <v>1</v>
      </c>
      <c r="M203" s="5"/>
      <c r="N203" s="4"/>
      <c r="O203" s="4" t="n">
        <v>0</v>
      </c>
      <c r="P203" s="4" t="s">
        <v>32</v>
      </c>
      <c r="Q203" s="4"/>
      <c r="R203" s="4" t="s">
        <v>32</v>
      </c>
      <c r="S203" s="3" t="s">
        <v>32</v>
      </c>
    </row>
    <row r="204" customFormat="false" ht="13.8" hidden="true" customHeight="false" outlineLevel="0" collapsed="false">
      <c r="A204" s="3" t="s">
        <v>302</v>
      </c>
      <c r="B204" s="4" t="s">
        <v>32</v>
      </c>
      <c r="C204" s="4" t="n">
        <v>2021</v>
      </c>
      <c r="D204" s="4" t="s">
        <v>262</v>
      </c>
      <c r="E204" s="4" t="s">
        <v>23</v>
      </c>
      <c r="F204" s="3" t="s">
        <v>39</v>
      </c>
      <c r="G204" s="3" t="s">
        <v>46</v>
      </c>
      <c r="H204" s="4" t="s">
        <v>34</v>
      </c>
      <c r="I204" s="3" t="s">
        <v>81</v>
      </c>
      <c r="J204" s="3" t="s">
        <v>201</v>
      </c>
      <c r="K204" s="3" t="s">
        <v>36</v>
      </c>
      <c r="L204" s="5" t="n">
        <v>1</v>
      </c>
      <c r="M204" s="5"/>
      <c r="N204" s="4"/>
      <c r="O204" s="4" t="n">
        <v>0</v>
      </c>
      <c r="P204" s="4" t="s">
        <v>32</v>
      </c>
      <c r="Q204" s="4"/>
      <c r="R204" s="4" t="s">
        <v>32</v>
      </c>
      <c r="S204" s="3" t="s">
        <v>32</v>
      </c>
    </row>
    <row r="205" customFormat="false" ht="13.8" hidden="true" customHeight="false" outlineLevel="0" collapsed="false">
      <c r="A205" s="3" t="s">
        <v>303</v>
      </c>
      <c r="B205" s="4" t="s">
        <v>32</v>
      </c>
      <c r="C205" s="4" t="n">
        <v>2021</v>
      </c>
      <c r="D205" s="4" t="s">
        <v>262</v>
      </c>
      <c r="E205" s="4" t="s">
        <v>23</v>
      </c>
      <c r="F205" s="3" t="s">
        <v>163</v>
      </c>
      <c r="G205" s="3" t="s">
        <v>83</v>
      </c>
      <c r="H205" s="4" t="s">
        <v>34</v>
      </c>
      <c r="I205" s="3" t="s">
        <v>81</v>
      </c>
      <c r="J205" s="3" t="s">
        <v>201</v>
      </c>
      <c r="K205" s="3" t="s">
        <v>36</v>
      </c>
      <c r="L205" s="5" t="n">
        <v>1</v>
      </c>
      <c r="M205" s="5"/>
      <c r="N205" s="4"/>
      <c r="O205" s="4" t="n">
        <v>0</v>
      </c>
      <c r="P205" s="4" t="s">
        <v>32</v>
      </c>
      <c r="Q205" s="4"/>
      <c r="R205" s="4" t="s">
        <v>32</v>
      </c>
      <c r="S205" s="3" t="s">
        <v>32</v>
      </c>
    </row>
    <row r="206" customFormat="false" ht="13.8" hidden="true" customHeight="false" outlineLevel="0" collapsed="false">
      <c r="A206" s="3" t="s">
        <v>304</v>
      </c>
      <c r="B206" s="4" t="s">
        <v>32</v>
      </c>
      <c r="C206" s="4" t="n">
        <v>2021</v>
      </c>
      <c r="D206" s="4" t="s">
        <v>262</v>
      </c>
      <c r="E206" s="4" t="s">
        <v>23</v>
      </c>
      <c r="F206" s="3" t="s">
        <v>39</v>
      </c>
      <c r="G206" s="3" t="s">
        <v>68</v>
      </c>
      <c r="H206" s="4" t="s">
        <v>34</v>
      </c>
      <c r="I206" s="3" t="s">
        <v>81</v>
      </c>
      <c r="J206" s="3" t="s">
        <v>201</v>
      </c>
      <c r="K206" s="3" t="s">
        <v>36</v>
      </c>
      <c r="L206" s="5" t="n">
        <v>1</v>
      </c>
      <c r="M206" s="5"/>
      <c r="N206" s="4"/>
      <c r="O206" s="4" t="n">
        <v>0</v>
      </c>
      <c r="P206" s="4" t="s">
        <v>32</v>
      </c>
      <c r="Q206" s="4"/>
      <c r="R206" s="4" t="s">
        <v>32</v>
      </c>
      <c r="S206" s="3" t="s">
        <v>32</v>
      </c>
    </row>
    <row r="207" customFormat="false" ht="13.8" hidden="true" customHeight="false" outlineLevel="0" collapsed="false">
      <c r="A207" s="3" t="s">
        <v>305</v>
      </c>
      <c r="B207" s="4" t="s">
        <v>32</v>
      </c>
      <c r="C207" s="4" t="n">
        <v>2021</v>
      </c>
      <c r="D207" s="4" t="s">
        <v>262</v>
      </c>
      <c r="E207" s="4" t="s">
        <v>23</v>
      </c>
      <c r="F207" s="3" t="s">
        <v>39</v>
      </c>
      <c r="G207" s="3" t="s">
        <v>68</v>
      </c>
      <c r="H207" s="4" t="s">
        <v>34</v>
      </c>
      <c r="I207" s="3" t="s">
        <v>81</v>
      </c>
      <c r="J207" s="3" t="s">
        <v>201</v>
      </c>
      <c r="K207" s="3" t="s">
        <v>36</v>
      </c>
      <c r="L207" s="5" t="n">
        <v>1</v>
      </c>
      <c r="M207" s="5"/>
      <c r="N207" s="4"/>
      <c r="O207" s="4" t="n">
        <v>0</v>
      </c>
      <c r="P207" s="4" t="s">
        <v>32</v>
      </c>
      <c r="Q207" s="4"/>
      <c r="R207" s="4" t="s">
        <v>32</v>
      </c>
      <c r="S207" s="3" t="s">
        <v>32</v>
      </c>
    </row>
    <row r="208" customFormat="false" ht="13.8" hidden="true" customHeight="false" outlineLevel="0" collapsed="false">
      <c r="A208" s="3" t="s">
        <v>306</v>
      </c>
      <c r="B208" s="4" t="s">
        <v>32</v>
      </c>
      <c r="C208" s="4" t="n">
        <v>2021</v>
      </c>
      <c r="D208" s="4" t="s">
        <v>262</v>
      </c>
      <c r="E208" s="4" t="s">
        <v>23</v>
      </c>
      <c r="F208" s="3" t="s">
        <v>163</v>
      </c>
      <c r="G208" s="3" t="s">
        <v>307</v>
      </c>
      <c r="H208" s="4" t="s">
        <v>34</v>
      </c>
      <c r="I208" s="3" t="s">
        <v>81</v>
      </c>
      <c r="J208" s="3" t="s">
        <v>201</v>
      </c>
      <c r="K208" s="3" t="s">
        <v>36</v>
      </c>
      <c r="L208" s="5" t="n">
        <v>1</v>
      </c>
      <c r="M208" s="5"/>
      <c r="N208" s="4"/>
      <c r="O208" s="4" t="n">
        <v>0</v>
      </c>
      <c r="P208" s="4" t="s">
        <v>32</v>
      </c>
      <c r="Q208" s="4"/>
      <c r="R208" s="4" t="s">
        <v>32</v>
      </c>
      <c r="S208" s="3" t="s">
        <v>32</v>
      </c>
    </row>
    <row r="209" customFormat="false" ht="13.8" hidden="false" customHeight="false" outlineLevel="0" collapsed="false">
      <c r="A209" s="3" t="s">
        <v>308</v>
      </c>
      <c r="B209" s="4" t="s">
        <v>32</v>
      </c>
      <c r="C209" s="4" t="n">
        <v>2021</v>
      </c>
      <c r="D209" s="4" t="s">
        <v>262</v>
      </c>
      <c r="E209" s="4" t="s">
        <v>23</v>
      </c>
      <c r="F209" s="3" t="s">
        <v>25</v>
      </c>
      <c r="G209" s="3" t="s">
        <v>25</v>
      </c>
      <c r="H209" s="4" t="s">
        <v>34</v>
      </c>
      <c r="I209" s="3" t="s">
        <v>81</v>
      </c>
      <c r="J209" s="3" t="s">
        <v>201</v>
      </c>
      <c r="K209" s="3" t="s">
        <v>36</v>
      </c>
      <c r="L209" s="5" t="n">
        <v>1</v>
      </c>
      <c r="M209" s="5"/>
      <c r="N209" s="4"/>
      <c r="O209" s="4" t="n">
        <v>0</v>
      </c>
      <c r="P209" s="4" t="s">
        <v>32</v>
      </c>
      <c r="Q209" s="4"/>
      <c r="R209" s="4" t="s">
        <v>32</v>
      </c>
      <c r="S209" s="3" t="s">
        <v>32</v>
      </c>
    </row>
    <row r="210" customFormat="false" ht="13.8" hidden="false" customHeight="false" outlineLevel="0" collapsed="false">
      <c r="A210" s="3" t="s">
        <v>309</v>
      </c>
      <c r="B210" s="4" t="s">
        <v>32</v>
      </c>
      <c r="C210" s="4" t="n">
        <v>2021</v>
      </c>
      <c r="D210" s="4" t="s">
        <v>262</v>
      </c>
      <c r="E210" s="4" t="s">
        <v>23</v>
      </c>
      <c r="F210" s="3" t="s">
        <v>25</v>
      </c>
      <c r="G210" s="3" t="s">
        <v>25</v>
      </c>
      <c r="H210" s="4" t="s">
        <v>34</v>
      </c>
      <c r="I210" s="3" t="s">
        <v>81</v>
      </c>
      <c r="J210" s="3" t="s">
        <v>201</v>
      </c>
      <c r="K210" s="3" t="s">
        <v>36</v>
      </c>
      <c r="L210" s="5" t="n">
        <v>1</v>
      </c>
      <c r="M210" s="5"/>
      <c r="N210" s="4"/>
      <c r="O210" s="4" t="n">
        <v>0</v>
      </c>
      <c r="P210" s="4" t="s">
        <v>32</v>
      </c>
      <c r="Q210" s="4"/>
      <c r="R210" s="4" t="s">
        <v>32</v>
      </c>
      <c r="S210" s="3" t="s">
        <v>32</v>
      </c>
    </row>
    <row r="211" customFormat="false" ht="13.8" hidden="true" customHeight="false" outlineLevel="0" collapsed="false">
      <c r="A211" s="3" t="s">
        <v>310</v>
      </c>
      <c r="B211" s="4" t="s">
        <v>32</v>
      </c>
      <c r="C211" s="4" t="n">
        <v>2021</v>
      </c>
      <c r="D211" s="4" t="s">
        <v>262</v>
      </c>
      <c r="E211" s="4" t="s">
        <v>23</v>
      </c>
      <c r="F211" s="3" t="s">
        <v>163</v>
      </c>
      <c r="G211" s="3" t="s">
        <v>167</v>
      </c>
      <c r="H211" s="4" t="s">
        <v>105</v>
      </c>
      <c r="I211" s="3" t="s">
        <v>27</v>
      </c>
      <c r="J211" s="3" t="s">
        <v>297</v>
      </c>
      <c r="K211" s="3" t="s">
        <v>29</v>
      </c>
      <c r="L211" s="5" t="n">
        <v>1</v>
      </c>
      <c r="M211" s="5"/>
      <c r="N211" s="4"/>
      <c r="O211" s="4" t="n">
        <v>0</v>
      </c>
      <c r="P211" s="4" t="s">
        <v>32</v>
      </c>
      <c r="Q211" s="4"/>
      <c r="R211" s="4" t="s">
        <v>32</v>
      </c>
      <c r="S211" s="3" t="s">
        <v>32</v>
      </c>
    </row>
    <row r="212" customFormat="false" ht="13.8" hidden="false" customHeight="false" outlineLevel="0" collapsed="false">
      <c r="A212" s="3" t="s">
        <v>311</v>
      </c>
      <c r="B212" s="4" t="s">
        <v>32</v>
      </c>
      <c r="C212" s="4" t="n">
        <v>2021</v>
      </c>
      <c r="D212" s="4" t="s">
        <v>262</v>
      </c>
      <c r="E212" s="4" t="s">
        <v>23</v>
      </c>
      <c r="F212" s="3" t="s">
        <v>25</v>
      </c>
      <c r="G212" s="3" t="s">
        <v>25</v>
      </c>
      <c r="H212" s="4" t="s">
        <v>34</v>
      </c>
      <c r="I212" s="3" t="s">
        <v>81</v>
      </c>
      <c r="J212" s="3" t="s">
        <v>201</v>
      </c>
      <c r="K212" s="3" t="s">
        <v>36</v>
      </c>
      <c r="L212" s="5" t="n">
        <v>1</v>
      </c>
      <c r="M212" s="5"/>
      <c r="N212" s="4"/>
      <c r="O212" s="4" t="n">
        <v>0</v>
      </c>
      <c r="P212" s="4" t="s">
        <v>32</v>
      </c>
      <c r="Q212" s="4"/>
      <c r="R212" s="4" t="s">
        <v>32</v>
      </c>
      <c r="S212" s="3" t="s">
        <v>32</v>
      </c>
    </row>
    <row r="213" customFormat="false" ht="13.8" hidden="true" customHeight="false" outlineLevel="0" collapsed="false">
      <c r="A213" s="3" t="s">
        <v>312</v>
      </c>
      <c r="B213" s="4" t="s">
        <v>32</v>
      </c>
      <c r="C213" s="4" t="n">
        <v>2021</v>
      </c>
      <c r="D213" s="4" t="s">
        <v>262</v>
      </c>
      <c r="E213" s="4" t="s">
        <v>23</v>
      </c>
      <c r="F213" s="3" t="s">
        <v>163</v>
      </c>
      <c r="G213" s="3" t="s">
        <v>167</v>
      </c>
      <c r="H213" s="4" t="s">
        <v>34</v>
      </c>
      <c r="I213" s="3" t="s">
        <v>27</v>
      </c>
      <c r="J213" s="3" t="s">
        <v>57</v>
      </c>
      <c r="K213" s="3" t="s">
        <v>36</v>
      </c>
      <c r="L213" s="5" t="n">
        <v>1</v>
      </c>
      <c r="M213" s="5"/>
      <c r="N213" s="4"/>
      <c r="O213" s="4" t="n">
        <v>0</v>
      </c>
      <c r="P213" s="4" t="s">
        <v>32</v>
      </c>
      <c r="Q213" s="4"/>
      <c r="R213" s="4" t="s">
        <v>32</v>
      </c>
      <c r="S213" s="3" t="s">
        <v>32</v>
      </c>
    </row>
    <row r="214" customFormat="false" ht="13.8" hidden="true" customHeight="false" outlineLevel="0" collapsed="false">
      <c r="A214" s="3" t="s">
        <v>313</v>
      </c>
      <c r="B214" s="4" t="s">
        <v>32</v>
      </c>
      <c r="C214" s="4" t="n">
        <v>2021</v>
      </c>
      <c r="D214" s="4" t="s">
        <v>262</v>
      </c>
      <c r="E214" s="4" t="s">
        <v>23</v>
      </c>
      <c r="F214" s="3" t="s">
        <v>163</v>
      </c>
      <c r="G214" s="3" t="s">
        <v>167</v>
      </c>
      <c r="H214" s="4" t="s">
        <v>34</v>
      </c>
      <c r="I214" s="3" t="s">
        <v>27</v>
      </c>
      <c r="J214" s="3" t="s">
        <v>57</v>
      </c>
      <c r="K214" s="3" t="s">
        <v>36</v>
      </c>
      <c r="L214" s="5" t="n">
        <v>1</v>
      </c>
      <c r="M214" s="5"/>
      <c r="N214" s="4"/>
      <c r="O214" s="4" t="n">
        <v>0</v>
      </c>
      <c r="P214" s="4" t="s">
        <v>32</v>
      </c>
      <c r="Q214" s="4"/>
      <c r="R214" s="4" t="s">
        <v>32</v>
      </c>
      <c r="S214" s="3" t="s">
        <v>32</v>
      </c>
    </row>
    <row r="215" customFormat="false" ht="13.8" hidden="true" customHeight="false" outlineLevel="0" collapsed="false">
      <c r="A215" s="3" t="s">
        <v>314</v>
      </c>
      <c r="B215" s="4" t="s">
        <v>32</v>
      </c>
      <c r="C215" s="4" t="n">
        <v>2021</v>
      </c>
      <c r="D215" s="4" t="s">
        <v>262</v>
      </c>
      <c r="E215" s="4" t="s">
        <v>23</v>
      </c>
      <c r="F215" s="3" t="s">
        <v>39</v>
      </c>
      <c r="G215" s="3" t="s">
        <v>54</v>
      </c>
      <c r="H215" s="4" t="s">
        <v>34</v>
      </c>
      <c r="I215" s="3" t="s">
        <v>27</v>
      </c>
      <c r="J215" s="3" t="s">
        <v>57</v>
      </c>
      <c r="K215" s="3" t="s">
        <v>36</v>
      </c>
      <c r="L215" s="5" t="n">
        <v>1</v>
      </c>
      <c r="M215" s="5"/>
      <c r="N215" s="4"/>
      <c r="O215" s="4" t="n">
        <v>0</v>
      </c>
      <c r="P215" s="4" t="s">
        <v>32</v>
      </c>
      <c r="Q215" s="4"/>
      <c r="R215" s="4" t="s">
        <v>32</v>
      </c>
      <c r="S215" s="3" t="s">
        <v>32</v>
      </c>
    </row>
    <row r="216" customFormat="false" ht="13.8" hidden="true" customHeight="false" outlineLevel="0" collapsed="false">
      <c r="A216" s="3" t="s">
        <v>315</v>
      </c>
      <c r="B216" s="4" t="s">
        <v>32</v>
      </c>
      <c r="C216" s="4" t="n">
        <v>2021</v>
      </c>
      <c r="D216" s="4" t="s">
        <v>262</v>
      </c>
      <c r="E216" s="4" t="s">
        <v>23</v>
      </c>
      <c r="F216" s="3" t="s">
        <v>163</v>
      </c>
      <c r="G216" s="3" t="s">
        <v>167</v>
      </c>
      <c r="H216" s="4" t="s">
        <v>34</v>
      </c>
      <c r="I216" s="3" t="s">
        <v>81</v>
      </c>
      <c r="J216" s="3" t="s">
        <v>57</v>
      </c>
      <c r="K216" s="3" t="s">
        <v>36</v>
      </c>
      <c r="L216" s="5" t="n">
        <v>1</v>
      </c>
      <c r="M216" s="5"/>
      <c r="N216" s="4"/>
      <c r="O216" s="4" t="n">
        <v>0</v>
      </c>
      <c r="P216" s="4" t="s">
        <v>32</v>
      </c>
      <c r="Q216" s="4"/>
      <c r="R216" s="4" t="s">
        <v>32</v>
      </c>
      <c r="S216" s="3" t="s">
        <v>32</v>
      </c>
    </row>
    <row r="217" customFormat="false" ht="13.8" hidden="false" customHeight="false" outlineLevel="0" collapsed="false">
      <c r="A217" s="3" t="s">
        <v>316</v>
      </c>
      <c r="B217" s="4" t="s">
        <v>32</v>
      </c>
      <c r="C217" s="4" t="n">
        <v>2021</v>
      </c>
      <c r="D217" s="4" t="s">
        <v>262</v>
      </c>
      <c r="E217" s="4" t="s">
        <v>23</v>
      </c>
      <c r="F217" s="3" t="s">
        <v>25</v>
      </c>
      <c r="G217" s="3" t="s">
        <v>25</v>
      </c>
      <c r="H217" s="4" t="s">
        <v>34</v>
      </c>
      <c r="I217" s="3" t="s">
        <v>81</v>
      </c>
      <c r="J217" s="3" t="s">
        <v>57</v>
      </c>
      <c r="K217" s="3" t="s">
        <v>36</v>
      </c>
      <c r="L217" s="5" t="n">
        <v>1</v>
      </c>
      <c r="M217" s="5"/>
      <c r="N217" s="4"/>
      <c r="O217" s="4" t="n">
        <v>0</v>
      </c>
      <c r="P217" s="4" t="s">
        <v>32</v>
      </c>
      <c r="Q217" s="4"/>
      <c r="R217" s="4" t="s">
        <v>32</v>
      </c>
      <c r="S217" s="3" t="s">
        <v>32</v>
      </c>
    </row>
    <row r="218" customFormat="false" ht="13.8" hidden="true" customHeight="false" outlineLevel="0" collapsed="false">
      <c r="A218" s="3" t="s">
        <v>317</v>
      </c>
      <c r="B218" s="4" t="s">
        <v>32</v>
      </c>
      <c r="C218" s="4" t="n">
        <v>2021</v>
      </c>
      <c r="D218" s="4" t="s">
        <v>262</v>
      </c>
      <c r="E218" s="4" t="s">
        <v>23</v>
      </c>
      <c r="F218" s="3" t="s">
        <v>59</v>
      </c>
      <c r="G218" s="3" t="s">
        <v>60</v>
      </c>
      <c r="H218" s="4" t="s">
        <v>34</v>
      </c>
      <c r="I218" s="3" t="s">
        <v>81</v>
      </c>
      <c r="J218" s="3" t="s">
        <v>57</v>
      </c>
      <c r="K218" s="3" t="s">
        <v>36</v>
      </c>
      <c r="L218" s="5" t="n">
        <v>1</v>
      </c>
      <c r="M218" s="5"/>
      <c r="N218" s="4"/>
      <c r="O218" s="4" t="n">
        <v>0</v>
      </c>
      <c r="P218" s="4" t="s">
        <v>32</v>
      </c>
      <c r="Q218" s="4"/>
      <c r="R218" s="4" t="s">
        <v>32</v>
      </c>
      <c r="S218" s="3" t="s">
        <v>32</v>
      </c>
      <c r="T218" s="0" t="n">
        <v>7</v>
      </c>
    </row>
    <row r="219" customFormat="false" ht="13.8" hidden="false" customHeight="false" outlineLevel="0" collapsed="false">
      <c r="A219" s="3" t="s">
        <v>318</v>
      </c>
      <c r="B219" s="4" t="s">
        <v>32</v>
      </c>
      <c r="C219" s="4" t="n">
        <v>2021</v>
      </c>
      <c r="D219" s="4" t="s">
        <v>262</v>
      </c>
      <c r="E219" s="4" t="s">
        <v>23</v>
      </c>
      <c r="F219" s="3" t="s">
        <v>25</v>
      </c>
      <c r="G219" s="3" t="s">
        <v>25</v>
      </c>
      <c r="H219" s="4" t="s">
        <v>34</v>
      </c>
      <c r="I219" s="3" t="s">
        <v>81</v>
      </c>
      <c r="J219" s="3" t="s">
        <v>71</v>
      </c>
      <c r="K219" s="3" t="s">
        <v>72</v>
      </c>
      <c r="L219" s="5" t="n">
        <v>2</v>
      </c>
      <c r="M219" s="5"/>
      <c r="N219" s="4"/>
      <c r="O219" s="4" t="n">
        <v>0</v>
      </c>
      <c r="P219" s="4" t="s">
        <v>32</v>
      </c>
      <c r="Q219" s="4"/>
      <c r="R219" s="4" t="s">
        <v>32</v>
      </c>
      <c r="S219" s="3" t="s">
        <v>32</v>
      </c>
    </row>
    <row r="220" customFormat="false" ht="13.8" hidden="false" customHeight="false" outlineLevel="0" collapsed="false">
      <c r="A220" s="3" t="s">
        <v>319</v>
      </c>
      <c r="B220" s="4" t="s">
        <v>32</v>
      </c>
      <c r="C220" s="4" t="n">
        <v>2021</v>
      </c>
      <c r="D220" s="4" t="s">
        <v>262</v>
      </c>
      <c r="E220" s="4" t="s">
        <v>23</v>
      </c>
      <c r="F220" s="3" t="s">
        <v>25</v>
      </c>
      <c r="G220" s="3" t="s">
        <v>25</v>
      </c>
      <c r="H220" s="4" t="s">
        <v>34</v>
      </c>
      <c r="I220" s="3" t="s">
        <v>81</v>
      </c>
      <c r="J220" s="3" t="s">
        <v>71</v>
      </c>
      <c r="K220" s="3" t="s">
        <v>72</v>
      </c>
      <c r="L220" s="5" t="n">
        <v>2</v>
      </c>
      <c r="M220" s="5"/>
      <c r="N220" s="4"/>
      <c r="O220" s="4" t="n">
        <v>0</v>
      </c>
      <c r="P220" s="4" t="s">
        <v>32</v>
      </c>
      <c r="Q220" s="4"/>
      <c r="R220" s="4" t="s">
        <v>32</v>
      </c>
      <c r="S220" s="3" t="s">
        <v>32</v>
      </c>
    </row>
    <row r="221" customFormat="false" ht="13.8" hidden="true" customHeight="false" outlineLevel="0" collapsed="false">
      <c r="A221" s="3" t="s">
        <v>320</v>
      </c>
      <c r="B221" s="4" t="s">
        <v>32</v>
      </c>
      <c r="C221" s="4" t="n">
        <v>2021</v>
      </c>
      <c r="D221" s="4" t="s">
        <v>262</v>
      </c>
      <c r="E221" s="4" t="s">
        <v>23</v>
      </c>
      <c r="F221" s="3" t="s">
        <v>39</v>
      </c>
      <c r="G221" s="3" t="s">
        <v>46</v>
      </c>
      <c r="H221" s="4" t="s">
        <v>34</v>
      </c>
      <c r="I221" s="3" t="s">
        <v>27</v>
      </c>
      <c r="J221" s="3" t="s">
        <v>78</v>
      </c>
      <c r="K221" s="3" t="s">
        <v>79</v>
      </c>
      <c r="L221" s="5" t="n">
        <v>2</v>
      </c>
      <c r="M221" s="5"/>
      <c r="N221" s="4"/>
      <c r="O221" s="4" t="n">
        <v>0</v>
      </c>
      <c r="P221" s="4" t="s">
        <v>32</v>
      </c>
      <c r="Q221" s="4"/>
      <c r="R221" s="4" t="s">
        <v>32</v>
      </c>
      <c r="S221" s="3" t="s">
        <v>32</v>
      </c>
    </row>
    <row r="222" customFormat="false" ht="13.8" hidden="true" customHeight="false" outlineLevel="0" collapsed="false">
      <c r="A222" s="3" t="s">
        <v>321</v>
      </c>
      <c r="B222" s="4" t="s">
        <v>32</v>
      </c>
      <c r="C222" s="4" t="n">
        <v>2021</v>
      </c>
      <c r="D222" s="4" t="s">
        <v>262</v>
      </c>
      <c r="E222" s="4" t="s">
        <v>23</v>
      </c>
      <c r="F222" s="3" t="s">
        <v>39</v>
      </c>
      <c r="G222" s="3" t="s">
        <v>46</v>
      </c>
      <c r="H222" s="4" t="s">
        <v>34</v>
      </c>
      <c r="I222" s="3" t="s">
        <v>27</v>
      </c>
      <c r="J222" s="3" t="s">
        <v>78</v>
      </c>
      <c r="K222" s="3" t="s">
        <v>79</v>
      </c>
      <c r="L222" s="5" t="n">
        <v>2</v>
      </c>
      <c r="M222" s="5"/>
      <c r="N222" s="4"/>
      <c r="O222" s="4" t="n">
        <v>0</v>
      </c>
      <c r="P222" s="4" t="s">
        <v>32</v>
      </c>
      <c r="Q222" s="4"/>
      <c r="R222" s="4" t="s">
        <v>32</v>
      </c>
      <c r="S222" s="3" t="s">
        <v>32</v>
      </c>
    </row>
    <row r="223" customFormat="false" ht="13.8" hidden="true" customHeight="false" outlineLevel="0" collapsed="false">
      <c r="A223" s="3" t="s">
        <v>322</v>
      </c>
      <c r="B223" s="4" t="s">
        <v>32</v>
      </c>
      <c r="C223" s="4" t="n">
        <v>2021</v>
      </c>
      <c r="D223" s="4" t="s">
        <v>262</v>
      </c>
      <c r="E223" s="4" t="s">
        <v>23</v>
      </c>
      <c r="F223" s="3" t="s">
        <v>39</v>
      </c>
      <c r="G223" s="3" t="s">
        <v>54</v>
      </c>
      <c r="H223" s="4" t="s">
        <v>34</v>
      </c>
      <c r="I223" s="3" t="s">
        <v>27</v>
      </c>
      <c r="J223" s="3" t="s">
        <v>78</v>
      </c>
      <c r="K223" s="3" t="s">
        <v>79</v>
      </c>
      <c r="L223" s="5" t="n">
        <v>2</v>
      </c>
      <c r="M223" s="5"/>
      <c r="N223" s="4"/>
      <c r="O223" s="4" t="n">
        <v>0</v>
      </c>
      <c r="P223" s="4" t="s">
        <v>32</v>
      </c>
      <c r="Q223" s="4"/>
      <c r="R223" s="4" t="s">
        <v>32</v>
      </c>
      <c r="S223" s="3" t="s">
        <v>32</v>
      </c>
    </row>
    <row r="224" customFormat="false" ht="13.8" hidden="true" customHeight="false" outlineLevel="0" collapsed="false">
      <c r="A224" s="3" t="s">
        <v>323</v>
      </c>
      <c r="B224" s="4" t="s">
        <v>32</v>
      </c>
      <c r="C224" s="4" t="n">
        <v>2021</v>
      </c>
      <c r="D224" s="4" t="s">
        <v>262</v>
      </c>
      <c r="E224" s="4" t="s">
        <v>23</v>
      </c>
      <c r="F224" s="3" t="s">
        <v>39</v>
      </c>
      <c r="G224" s="3" t="s">
        <v>54</v>
      </c>
      <c r="H224" s="4" t="s">
        <v>34</v>
      </c>
      <c r="I224" s="3" t="s">
        <v>27</v>
      </c>
      <c r="J224" s="3" t="s">
        <v>78</v>
      </c>
      <c r="K224" s="3" t="s">
        <v>79</v>
      </c>
      <c r="L224" s="5" t="n">
        <v>2</v>
      </c>
      <c r="M224" s="5"/>
      <c r="N224" s="4"/>
      <c r="O224" s="4" t="n">
        <v>0</v>
      </c>
      <c r="P224" s="4" t="s">
        <v>32</v>
      </c>
      <c r="Q224" s="4"/>
      <c r="R224" s="4" t="s">
        <v>32</v>
      </c>
      <c r="S224" s="3" t="s">
        <v>32</v>
      </c>
    </row>
    <row r="225" customFormat="false" ht="13.8" hidden="false" customHeight="false" outlineLevel="0" collapsed="false">
      <c r="A225" s="3" t="s">
        <v>324</v>
      </c>
      <c r="B225" s="4" t="s">
        <v>32</v>
      </c>
      <c r="C225" s="4" t="n">
        <v>2021</v>
      </c>
      <c r="D225" s="4" t="s">
        <v>262</v>
      </c>
      <c r="E225" s="4" t="s">
        <v>23</v>
      </c>
      <c r="F225" s="3" t="s">
        <v>25</v>
      </c>
      <c r="G225" s="3" t="s">
        <v>25</v>
      </c>
      <c r="H225" s="4" t="s">
        <v>34</v>
      </c>
      <c r="I225" s="3" t="s">
        <v>81</v>
      </c>
      <c r="J225" s="3" t="s">
        <v>78</v>
      </c>
      <c r="K225" s="3" t="s">
        <v>79</v>
      </c>
      <c r="L225" s="5" t="n">
        <v>2</v>
      </c>
      <c r="M225" s="5"/>
      <c r="N225" s="4"/>
      <c r="O225" s="4" t="n">
        <v>0</v>
      </c>
      <c r="P225" s="4" t="s">
        <v>32</v>
      </c>
      <c r="Q225" s="4"/>
      <c r="R225" s="4" t="s">
        <v>32</v>
      </c>
      <c r="S225" s="3" t="s">
        <v>32</v>
      </c>
    </row>
    <row r="226" customFormat="false" ht="13.8" hidden="false" customHeight="false" outlineLevel="0" collapsed="false">
      <c r="A226" s="3" t="s">
        <v>325</v>
      </c>
      <c r="B226" s="4" t="s">
        <v>32</v>
      </c>
      <c r="C226" s="4" t="n">
        <v>2021</v>
      </c>
      <c r="D226" s="4" t="s">
        <v>262</v>
      </c>
      <c r="E226" s="4" t="s">
        <v>23</v>
      </c>
      <c r="F226" s="3" t="s">
        <v>25</v>
      </c>
      <c r="G226" s="3" t="s">
        <v>25</v>
      </c>
      <c r="H226" s="4" t="s">
        <v>34</v>
      </c>
      <c r="I226" s="3" t="s">
        <v>81</v>
      </c>
      <c r="J226" s="3" t="s">
        <v>78</v>
      </c>
      <c r="K226" s="3" t="s">
        <v>79</v>
      </c>
      <c r="L226" s="5" t="n">
        <v>2</v>
      </c>
      <c r="M226" s="5"/>
      <c r="N226" s="4"/>
      <c r="O226" s="4" t="n">
        <v>0</v>
      </c>
      <c r="P226" s="4" t="s">
        <v>32</v>
      </c>
      <c r="Q226" s="4"/>
      <c r="R226" s="4" t="s">
        <v>32</v>
      </c>
      <c r="S226" s="3" t="s">
        <v>32</v>
      </c>
    </row>
    <row r="227" customFormat="false" ht="13.8" hidden="true" customHeight="false" outlineLevel="0" collapsed="false">
      <c r="A227" s="3" t="s">
        <v>326</v>
      </c>
      <c r="B227" s="4" t="s">
        <v>32</v>
      </c>
      <c r="C227" s="4" t="n">
        <v>2021</v>
      </c>
      <c r="D227" s="4" t="s">
        <v>262</v>
      </c>
      <c r="E227" s="4" t="s">
        <v>23</v>
      </c>
      <c r="F227" s="3" t="s">
        <v>163</v>
      </c>
      <c r="G227" s="3" t="s">
        <v>307</v>
      </c>
      <c r="H227" s="4" t="s">
        <v>34</v>
      </c>
      <c r="I227" s="3" t="s">
        <v>81</v>
      </c>
      <c r="J227" s="3" t="s">
        <v>327</v>
      </c>
      <c r="K227" s="3" t="s">
        <v>36</v>
      </c>
      <c r="L227" s="5" t="n">
        <v>2</v>
      </c>
      <c r="M227" s="5"/>
      <c r="N227" s="4"/>
      <c r="O227" s="4" t="n">
        <v>0</v>
      </c>
      <c r="P227" s="4" t="s">
        <v>32</v>
      </c>
      <c r="Q227" s="4"/>
      <c r="R227" s="4" t="s">
        <v>32</v>
      </c>
      <c r="S227" s="3" t="s">
        <v>32</v>
      </c>
    </row>
    <row r="228" customFormat="false" ht="13.8" hidden="false" customHeight="false" outlineLevel="0" collapsed="false">
      <c r="A228" s="3" t="s">
        <v>328</v>
      </c>
      <c r="B228" s="4" t="s">
        <v>32</v>
      </c>
      <c r="C228" s="4" t="n">
        <v>2021</v>
      </c>
      <c r="D228" s="4" t="s">
        <v>262</v>
      </c>
      <c r="E228" s="4" t="s">
        <v>23</v>
      </c>
      <c r="F228" s="3" t="s">
        <v>25</v>
      </c>
      <c r="G228" s="3" t="s">
        <v>25</v>
      </c>
      <c r="H228" s="4" t="s">
        <v>34</v>
      </c>
      <c r="I228" s="3" t="s">
        <v>81</v>
      </c>
      <c r="J228" s="3" t="s">
        <v>327</v>
      </c>
      <c r="K228" s="3" t="s">
        <v>36</v>
      </c>
      <c r="L228" s="5" t="n">
        <v>2</v>
      </c>
      <c r="M228" s="5"/>
      <c r="N228" s="4"/>
      <c r="O228" s="4" t="n">
        <v>0</v>
      </c>
      <c r="P228" s="4" t="s">
        <v>32</v>
      </c>
      <c r="Q228" s="4"/>
      <c r="R228" s="4" t="s">
        <v>32</v>
      </c>
      <c r="S228" s="3" t="s">
        <v>32</v>
      </c>
    </row>
    <row r="229" customFormat="false" ht="13.8" hidden="true" customHeight="false" outlineLevel="0" collapsed="false">
      <c r="A229" s="3" t="s">
        <v>329</v>
      </c>
      <c r="B229" s="4" t="s">
        <v>32</v>
      </c>
      <c r="C229" s="4" t="n">
        <v>2021</v>
      </c>
      <c r="D229" s="4" t="s">
        <v>262</v>
      </c>
      <c r="E229" s="4" t="s">
        <v>23</v>
      </c>
      <c r="F229" s="3" t="s">
        <v>59</v>
      </c>
      <c r="G229" s="3" t="s">
        <v>60</v>
      </c>
      <c r="H229" s="4" t="s">
        <v>34</v>
      </c>
      <c r="I229" s="3" t="s">
        <v>27</v>
      </c>
      <c r="J229" s="3" t="s">
        <v>244</v>
      </c>
      <c r="K229" s="3" t="s">
        <v>36</v>
      </c>
      <c r="L229" s="5" t="n">
        <v>2</v>
      </c>
      <c r="M229" s="5"/>
      <c r="N229" s="4"/>
      <c r="O229" s="4" t="n">
        <v>0</v>
      </c>
      <c r="P229" s="4" t="s">
        <v>32</v>
      </c>
      <c r="Q229" s="4"/>
      <c r="R229" s="4" t="s">
        <v>32</v>
      </c>
      <c r="S229" s="3" t="s">
        <v>32</v>
      </c>
      <c r="T229" s="0" t="n">
        <v>7</v>
      </c>
    </row>
    <row r="230" customFormat="false" ht="13.8" hidden="true" customHeight="false" outlineLevel="0" collapsed="false">
      <c r="A230" s="3" t="s">
        <v>330</v>
      </c>
      <c r="B230" s="4" t="s">
        <v>32</v>
      </c>
      <c r="C230" s="4" t="n">
        <v>2021</v>
      </c>
      <c r="D230" s="4" t="s">
        <v>262</v>
      </c>
      <c r="E230" s="4" t="s">
        <v>23</v>
      </c>
      <c r="F230" s="3" t="s">
        <v>59</v>
      </c>
      <c r="G230" s="3" t="s">
        <v>95</v>
      </c>
      <c r="H230" s="4" t="s">
        <v>34</v>
      </c>
      <c r="I230" s="3" t="s">
        <v>81</v>
      </c>
      <c r="J230" s="3" t="s">
        <v>244</v>
      </c>
      <c r="K230" s="3" t="s">
        <v>36</v>
      </c>
      <c r="L230" s="5" t="n">
        <v>2</v>
      </c>
      <c r="M230" s="5"/>
      <c r="N230" s="4"/>
      <c r="O230" s="4" t="n">
        <v>0</v>
      </c>
      <c r="P230" s="4" t="s">
        <v>32</v>
      </c>
      <c r="Q230" s="4"/>
      <c r="R230" s="4" t="s">
        <v>32</v>
      </c>
      <c r="S230" s="3" t="s">
        <v>32</v>
      </c>
      <c r="T230" s="0" t="n">
        <v>7</v>
      </c>
    </row>
    <row r="231" customFormat="false" ht="13.8" hidden="false" customHeight="false" outlineLevel="0" collapsed="false">
      <c r="A231" s="3" t="s">
        <v>331</v>
      </c>
      <c r="B231" s="4" t="s">
        <v>32</v>
      </c>
      <c r="C231" s="4" t="n">
        <v>2021</v>
      </c>
      <c r="D231" s="4" t="s">
        <v>262</v>
      </c>
      <c r="E231" s="4" t="s">
        <v>23</v>
      </c>
      <c r="F231" s="3" t="s">
        <v>25</v>
      </c>
      <c r="G231" s="3" t="s">
        <v>25</v>
      </c>
      <c r="H231" s="4" t="s">
        <v>34</v>
      </c>
      <c r="I231" s="3" t="s">
        <v>81</v>
      </c>
      <c r="J231" s="3" t="s">
        <v>244</v>
      </c>
      <c r="K231" s="3" t="s">
        <v>36</v>
      </c>
      <c r="L231" s="5" t="n">
        <v>2</v>
      </c>
      <c r="M231" s="5"/>
      <c r="N231" s="4"/>
      <c r="O231" s="4" t="n">
        <v>0</v>
      </c>
      <c r="P231" s="4" t="s">
        <v>32</v>
      </c>
      <c r="Q231" s="4"/>
      <c r="R231" s="4" t="s">
        <v>32</v>
      </c>
      <c r="S231" s="3" t="s">
        <v>32</v>
      </c>
    </row>
    <row r="232" customFormat="false" ht="13.8" hidden="true" customHeight="false" outlineLevel="0" collapsed="false">
      <c r="A232" s="3" t="s">
        <v>332</v>
      </c>
      <c r="B232" s="4" t="s">
        <v>32</v>
      </c>
      <c r="C232" s="4" t="n">
        <v>2021</v>
      </c>
      <c r="D232" s="4" t="s">
        <v>262</v>
      </c>
      <c r="E232" s="4" t="s">
        <v>23</v>
      </c>
      <c r="F232" s="3" t="s">
        <v>39</v>
      </c>
      <c r="G232" s="3" t="s">
        <v>44</v>
      </c>
      <c r="H232" s="4" t="s">
        <v>34</v>
      </c>
      <c r="I232" s="3" t="s">
        <v>81</v>
      </c>
      <c r="J232" s="3" t="s">
        <v>333</v>
      </c>
      <c r="K232" s="3" t="s">
        <v>36</v>
      </c>
      <c r="L232" s="5" t="n">
        <v>2</v>
      </c>
      <c r="M232" s="5"/>
      <c r="N232" s="4"/>
      <c r="O232" s="4" t="n">
        <v>0</v>
      </c>
      <c r="P232" s="4" t="s">
        <v>32</v>
      </c>
      <c r="Q232" s="4"/>
      <c r="R232" s="4" t="s">
        <v>32</v>
      </c>
      <c r="S232" s="3" t="s">
        <v>32</v>
      </c>
    </row>
    <row r="233" customFormat="false" ht="13.8" hidden="true" customHeight="false" outlineLevel="0" collapsed="false">
      <c r="A233" s="3" t="s">
        <v>334</v>
      </c>
      <c r="B233" s="4" t="s">
        <v>32</v>
      </c>
      <c r="C233" s="4" t="n">
        <v>2021</v>
      </c>
      <c r="D233" s="4" t="s">
        <v>262</v>
      </c>
      <c r="E233" s="4" t="s">
        <v>23</v>
      </c>
      <c r="F233" s="3" t="s">
        <v>59</v>
      </c>
      <c r="G233" s="3" t="s">
        <v>189</v>
      </c>
      <c r="H233" s="4" t="s">
        <v>34</v>
      </c>
      <c r="I233" s="3" t="s">
        <v>81</v>
      </c>
      <c r="J233" s="3" t="s">
        <v>335</v>
      </c>
      <c r="K233" s="3" t="s">
        <v>29</v>
      </c>
      <c r="L233" s="5" t="n">
        <v>2</v>
      </c>
      <c r="M233" s="5"/>
      <c r="N233" s="4"/>
      <c r="O233" s="4" t="n">
        <v>0</v>
      </c>
      <c r="P233" s="4" t="s">
        <v>32</v>
      </c>
      <c r="Q233" s="4"/>
      <c r="R233" s="4" t="s">
        <v>32</v>
      </c>
      <c r="S233" s="3" t="s">
        <v>32</v>
      </c>
      <c r="T233" s="0" t="n">
        <v>7</v>
      </c>
    </row>
    <row r="234" customFormat="false" ht="13.8" hidden="true" customHeight="false" outlineLevel="0" collapsed="false">
      <c r="A234" s="3" t="s">
        <v>336</v>
      </c>
      <c r="B234" s="4" t="s">
        <v>32</v>
      </c>
      <c r="C234" s="4" t="n">
        <v>2021</v>
      </c>
      <c r="D234" s="4" t="s">
        <v>262</v>
      </c>
      <c r="E234" s="4" t="s">
        <v>23</v>
      </c>
      <c r="F234" s="3" t="s">
        <v>39</v>
      </c>
      <c r="G234" s="3" t="s">
        <v>54</v>
      </c>
      <c r="H234" s="4" t="s">
        <v>34</v>
      </c>
      <c r="I234" s="3" t="s">
        <v>81</v>
      </c>
      <c r="J234" s="3" t="s">
        <v>335</v>
      </c>
      <c r="K234" s="3" t="s">
        <v>29</v>
      </c>
      <c r="L234" s="5" t="n">
        <v>2</v>
      </c>
      <c r="M234" s="5"/>
      <c r="N234" s="4"/>
      <c r="O234" s="4" t="n">
        <v>0</v>
      </c>
      <c r="P234" s="4" t="s">
        <v>32</v>
      </c>
      <c r="Q234" s="4"/>
      <c r="R234" s="4" t="s">
        <v>32</v>
      </c>
      <c r="S234" s="3" t="s">
        <v>32</v>
      </c>
    </row>
    <row r="235" customFormat="false" ht="13.8" hidden="true" customHeight="false" outlineLevel="0" collapsed="false">
      <c r="A235" s="3" t="s">
        <v>337</v>
      </c>
      <c r="B235" s="4" t="s">
        <v>32</v>
      </c>
      <c r="C235" s="4" t="n">
        <v>2021</v>
      </c>
      <c r="D235" s="4" t="s">
        <v>262</v>
      </c>
      <c r="E235" s="4" t="s">
        <v>23</v>
      </c>
      <c r="F235" s="3" t="s">
        <v>39</v>
      </c>
      <c r="G235" s="3" t="s">
        <v>54</v>
      </c>
      <c r="H235" s="4" t="s">
        <v>34</v>
      </c>
      <c r="I235" s="3" t="s">
        <v>81</v>
      </c>
      <c r="J235" s="3" t="s">
        <v>335</v>
      </c>
      <c r="K235" s="3" t="s">
        <v>29</v>
      </c>
      <c r="L235" s="5" t="n">
        <v>2</v>
      </c>
      <c r="M235" s="5"/>
      <c r="N235" s="4"/>
      <c r="O235" s="4" t="n">
        <v>0</v>
      </c>
      <c r="P235" s="4" t="s">
        <v>32</v>
      </c>
      <c r="Q235" s="4"/>
      <c r="R235" s="4" t="s">
        <v>32</v>
      </c>
      <c r="S235" s="3" t="s">
        <v>32</v>
      </c>
    </row>
    <row r="236" customFormat="false" ht="13.8" hidden="true" customHeight="false" outlineLevel="0" collapsed="false">
      <c r="A236" s="3" t="s">
        <v>338</v>
      </c>
      <c r="B236" s="4" t="s">
        <v>32</v>
      </c>
      <c r="C236" s="4" t="n">
        <v>2021</v>
      </c>
      <c r="D236" s="4" t="s">
        <v>262</v>
      </c>
      <c r="E236" s="4" t="s">
        <v>23</v>
      </c>
      <c r="F236" s="3" t="s">
        <v>59</v>
      </c>
      <c r="G236" s="3" t="s">
        <v>189</v>
      </c>
      <c r="H236" s="4" t="s">
        <v>258</v>
      </c>
      <c r="I236" s="3" t="s">
        <v>81</v>
      </c>
      <c r="J236" s="3" t="s">
        <v>259</v>
      </c>
      <c r="K236" s="3" t="s">
        <v>36</v>
      </c>
      <c r="L236" s="5" t="n">
        <v>3</v>
      </c>
      <c r="M236" s="5"/>
      <c r="N236" s="4"/>
      <c r="O236" s="4" t="n">
        <v>0</v>
      </c>
      <c r="P236" s="4" t="s">
        <v>32</v>
      </c>
      <c r="Q236" s="4"/>
      <c r="R236" s="4" t="s">
        <v>32</v>
      </c>
      <c r="S236" s="3" t="s">
        <v>32</v>
      </c>
      <c r="T236" s="0" t="n">
        <v>8</v>
      </c>
    </row>
    <row r="237" customFormat="false" ht="13.8" hidden="true" customHeight="false" outlineLevel="0" collapsed="false">
      <c r="A237" s="3" t="s">
        <v>339</v>
      </c>
      <c r="B237" s="4" t="s">
        <v>32</v>
      </c>
      <c r="C237" s="4" t="n">
        <v>2021</v>
      </c>
      <c r="D237" s="4" t="s">
        <v>262</v>
      </c>
      <c r="E237" s="4" t="s">
        <v>23</v>
      </c>
      <c r="F237" s="3" t="s">
        <v>39</v>
      </c>
      <c r="G237" s="3" t="s">
        <v>54</v>
      </c>
      <c r="H237" s="4" t="s">
        <v>34</v>
      </c>
      <c r="I237" s="3" t="s">
        <v>27</v>
      </c>
      <c r="J237" s="3" t="s">
        <v>340</v>
      </c>
      <c r="K237" s="3" t="s">
        <v>29</v>
      </c>
      <c r="L237" s="5" t="n">
        <v>2</v>
      </c>
      <c r="M237" s="5"/>
      <c r="N237" s="4"/>
      <c r="O237" s="4" t="n">
        <v>0</v>
      </c>
      <c r="P237" s="4" t="s">
        <v>32</v>
      </c>
      <c r="Q237" s="4"/>
      <c r="R237" s="4" t="s">
        <v>32</v>
      </c>
      <c r="S237" s="3" t="s">
        <v>32</v>
      </c>
    </row>
    <row r="238" customFormat="false" ht="13.8" hidden="true" customHeight="false" outlineLevel="0" collapsed="false">
      <c r="A238" s="3" t="s">
        <v>341</v>
      </c>
      <c r="B238" s="4" t="s">
        <v>32</v>
      </c>
      <c r="C238" s="4" t="n">
        <v>2021</v>
      </c>
      <c r="D238" s="4" t="s">
        <v>262</v>
      </c>
      <c r="E238" s="4" t="s">
        <v>23</v>
      </c>
      <c r="F238" s="3" t="s">
        <v>39</v>
      </c>
      <c r="G238" s="3" t="s">
        <v>54</v>
      </c>
      <c r="H238" s="4" t="s">
        <v>34</v>
      </c>
      <c r="I238" s="3" t="s">
        <v>27</v>
      </c>
      <c r="J238" s="3" t="s">
        <v>340</v>
      </c>
      <c r="K238" s="3" t="s">
        <v>29</v>
      </c>
      <c r="L238" s="5" t="n">
        <v>2</v>
      </c>
      <c r="M238" s="5"/>
      <c r="N238" s="4"/>
      <c r="O238" s="4" t="n">
        <v>0</v>
      </c>
      <c r="P238" s="4" t="s">
        <v>32</v>
      </c>
      <c r="Q238" s="4"/>
      <c r="R238" s="4" t="s">
        <v>32</v>
      </c>
      <c r="S238" s="3" t="s">
        <v>32</v>
      </c>
    </row>
    <row r="239" customFormat="false" ht="13.8" hidden="true" customHeight="false" outlineLevel="0" collapsed="false">
      <c r="A239" s="3" t="s">
        <v>342</v>
      </c>
      <c r="B239" s="4" t="s">
        <v>32</v>
      </c>
      <c r="C239" s="4" t="n">
        <v>2021</v>
      </c>
      <c r="D239" s="4" t="s">
        <v>262</v>
      </c>
      <c r="E239" s="4" t="s">
        <v>23</v>
      </c>
      <c r="F239" s="3" t="s">
        <v>39</v>
      </c>
      <c r="G239" s="3" t="s">
        <v>54</v>
      </c>
      <c r="H239" s="4" t="s">
        <v>34</v>
      </c>
      <c r="I239" s="3" t="s">
        <v>27</v>
      </c>
      <c r="J239" s="3" t="s">
        <v>340</v>
      </c>
      <c r="K239" s="3" t="s">
        <v>29</v>
      </c>
      <c r="L239" s="5" t="n">
        <v>2</v>
      </c>
      <c r="M239" s="5"/>
      <c r="N239" s="4"/>
      <c r="O239" s="4" t="n">
        <v>0</v>
      </c>
      <c r="P239" s="4" t="s">
        <v>32</v>
      </c>
      <c r="Q239" s="4"/>
      <c r="R239" s="4" t="s">
        <v>32</v>
      </c>
      <c r="S239" s="3" t="s">
        <v>32</v>
      </c>
    </row>
    <row r="240" customFormat="false" ht="13.8" hidden="true" customHeight="false" outlineLevel="0" collapsed="false">
      <c r="A240" s="3" t="s">
        <v>343</v>
      </c>
      <c r="B240" s="4" t="s">
        <v>32</v>
      </c>
      <c r="C240" s="4" t="n">
        <v>2021</v>
      </c>
      <c r="D240" s="4" t="s">
        <v>262</v>
      </c>
      <c r="E240" s="4" t="s">
        <v>23</v>
      </c>
      <c r="F240" s="3" t="s">
        <v>39</v>
      </c>
      <c r="G240" s="3" t="s">
        <v>54</v>
      </c>
      <c r="H240" s="4" t="s">
        <v>34</v>
      </c>
      <c r="I240" s="3" t="s">
        <v>27</v>
      </c>
      <c r="J240" s="3" t="s">
        <v>340</v>
      </c>
      <c r="K240" s="3" t="s">
        <v>29</v>
      </c>
      <c r="L240" s="5" t="n">
        <v>2</v>
      </c>
      <c r="M240" s="5"/>
      <c r="N240" s="4"/>
      <c r="O240" s="4" t="n">
        <v>0</v>
      </c>
      <c r="P240" s="4" t="s">
        <v>32</v>
      </c>
      <c r="Q240" s="4"/>
      <c r="R240" s="4" t="s">
        <v>32</v>
      </c>
      <c r="S240" s="3" t="s">
        <v>32</v>
      </c>
    </row>
    <row r="241" customFormat="false" ht="13.8" hidden="true" customHeight="false" outlineLevel="0" collapsed="false">
      <c r="A241" s="3" t="s">
        <v>344</v>
      </c>
      <c r="B241" s="4" t="s">
        <v>32</v>
      </c>
      <c r="C241" s="4" t="n">
        <v>2021</v>
      </c>
      <c r="D241" s="4" t="s">
        <v>262</v>
      </c>
      <c r="E241" s="4" t="s">
        <v>23</v>
      </c>
      <c r="F241" s="3" t="s">
        <v>39</v>
      </c>
      <c r="G241" s="3" t="s">
        <v>54</v>
      </c>
      <c r="H241" s="4" t="s">
        <v>34</v>
      </c>
      <c r="I241" s="3" t="s">
        <v>27</v>
      </c>
      <c r="J241" s="3" t="s">
        <v>340</v>
      </c>
      <c r="K241" s="3" t="s">
        <v>29</v>
      </c>
      <c r="L241" s="5" t="n">
        <v>2</v>
      </c>
      <c r="M241" s="5"/>
      <c r="N241" s="4"/>
      <c r="O241" s="4" t="n">
        <v>0</v>
      </c>
      <c r="P241" s="4" t="s">
        <v>32</v>
      </c>
      <c r="Q241" s="4"/>
      <c r="R241" s="4" t="s">
        <v>32</v>
      </c>
      <c r="S241" s="3" t="s">
        <v>32</v>
      </c>
    </row>
    <row r="242" customFormat="false" ht="13.8" hidden="true" customHeight="false" outlineLevel="0" collapsed="false">
      <c r="A242" s="3" t="s">
        <v>345</v>
      </c>
      <c r="B242" s="4" t="s">
        <v>32</v>
      </c>
      <c r="C242" s="4" t="n">
        <v>2021</v>
      </c>
      <c r="D242" s="4" t="s">
        <v>262</v>
      </c>
      <c r="E242" s="4" t="s">
        <v>23</v>
      </c>
      <c r="F242" s="3" t="s">
        <v>163</v>
      </c>
      <c r="G242" s="3" t="s">
        <v>83</v>
      </c>
      <c r="H242" s="4" t="s">
        <v>34</v>
      </c>
      <c r="I242" s="3" t="s">
        <v>81</v>
      </c>
      <c r="J242" s="3" t="s">
        <v>148</v>
      </c>
      <c r="K242" s="3" t="s">
        <v>29</v>
      </c>
      <c r="L242" s="5" t="n">
        <v>2</v>
      </c>
      <c r="M242" s="5"/>
      <c r="N242" s="4"/>
      <c r="O242" s="4" t="n">
        <v>0</v>
      </c>
      <c r="P242" s="4" t="s">
        <v>32</v>
      </c>
      <c r="Q242" s="4"/>
      <c r="R242" s="4" t="s">
        <v>32</v>
      </c>
      <c r="S242" s="3" t="s">
        <v>32</v>
      </c>
    </row>
    <row r="243" customFormat="false" ht="13.8" hidden="true" customHeight="false" outlineLevel="0" collapsed="false">
      <c r="A243" s="3" t="s">
        <v>346</v>
      </c>
      <c r="B243" s="4" t="s">
        <v>32</v>
      </c>
      <c r="C243" s="4" t="n">
        <v>2021</v>
      </c>
      <c r="D243" s="4" t="s">
        <v>262</v>
      </c>
      <c r="E243" s="4" t="s">
        <v>23</v>
      </c>
      <c r="F243" s="3" t="s">
        <v>39</v>
      </c>
      <c r="G243" s="3" t="s">
        <v>44</v>
      </c>
      <c r="H243" s="4" t="s">
        <v>34</v>
      </c>
      <c r="I243" s="3" t="s">
        <v>27</v>
      </c>
      <c r="J243" s="3" t="s">
        <v>148</v>
      </c>
      <c r="K243" s="3" t="s">
        <v>29</v>
      </c>
      <c r="L243" s="5" t="n">
        <v>2</v>
      </c>
      <c r="M243" s="5"/>
      <c r="N243" s="4"/>
      <c r="O243" s="4" t="n">
        <v>0</v>
      </c>
      <c r="P243" s="4" t="s">
        <v>32</v>
      </c>
      <c r="Q243" s="4"/>
      <c r="R243" s="4" t="s">
        <v>32</v>
      </c>
      <c r="S243" s="3" t="s">
        <v>32</v>
      </c>
    </row>
    <row r="244" customFormat="false" ht="13.8" hidden="true" customHeight="false" outlineLevel="0" collapsed="false">
      <c r="A244" s="3" t="s">
        <v>347</v>
      </c>
      <c r="B244" s="4" t="s">
        <v>32</v>
      </c>
      <c r="C244" s="4" t="n">
        <v>2021</v>
      </c>
      <c r="D244" s="4" t="s">
        <v>262</v>
      </c>
      <c r="E244" s="4" t="s">
        <v>23</v>
      </c>
      <c r="F244" s="3" t="s">
        <v>39</v>
      </c>
      <c r="G244" s="3" t="s">
        <v>44</v>
      </c>
      <c r="H244" s="4" t="s">
        <v>34</v>
      </c>
      <c r="I244" s="3" t="s">
        <v>27</v>
      </c>
      <c r="J244" s="3" t="s">
        <v>148</v>
      </c>
      <c r="K244" s="3" t="s">
        <v>29</v>
      </c>
      <c r="L244" s="5" t="n">
        <v>2</v>
      </c>
      <c r="M244" s="5"/>
      <c r="N244" s="4"/>
      <c r="O244" s="4" t="n">
        <v>0</v>
      </c>
      <c r="P244" s="4" t="s">
        <v>32</v>
      </c>
      <c r="Q244" s="4"/>
      <c r="R244" s="4" t="s">
        <v>32</v>
      </c>
      <c r="S244" s="3" t="s">
        <v>32</v>
      </c>
    </row>
    <row r="245" customFormat="false" ht="13.8" hidden="true" customHeight="false" outlineLevel="0" collapsed="false">
      <c r="A245" s="3" t="s">
        <v>348</v>
      </c>
      <c r="B245" s="4" t="s">
        <v>32</v>
      </c>
      <c r="C245" s="4" t="n">
        <v>2021</v>
      </c>
      <c r="D245" s="4" t="s">
        <v>262</v>
      </c>
      <c r="E245" s="4" t="s">
        <v>23</v>
      </c>
      <c r="F245" s="3" t="s">
        <v>39</v>
      </c>
      <c r="G245" s="3" t="s">
        <v>77</v>
      </c>
      <c r="H245" s="4" t="s">
        <v>34</v>
      </c>
      <c r="I245" s="3" t="s">
        <v>27</v>
      </c>
      <c r="J245" s="3" t="s">
        <v>148</v>
      </c>
      <c r="K245" s="3" t="s">
        <v>29</v>
      </c>
      <c r="L245" s="5" t="n">
        <v>2</v>
      </c>
      <c r="M245" s="5"/>
      <c r="N245" s="4"/>
      <c r="O245" s="4" t="n">
        <v>0</v>
      </c>
      <c r="P245" s="4" t="s">
        <v>32</v>
      </c>
      <c r="Q245" s="4"/>
      <c r="R245" s="4" t="s">
        <v>32</v>
      </c>
      <c r="S245" s="3" t="s">
        <v>32</v>
      </c>
    </row>
    <row r="246" customFormat="false" ht="13.8" hidden="true" customHeight="false" outlineLevel="0" collapsed="false">
      <c r="A246" s="3" t="s">
        <v>349</v>
      </c>
      <c r="B246" s="4" t="s">
        <v>32</v>
      </c>
      <c r="C246" s="4" t="n">
        <v>2021</v>
      </c>
      <c r="D246" s="4" t="s">
        <v>262</v>
      </c>
      <c r="E246" s="4" t="s">
        <v>23</v>
      </c>
      <c r="F246" s="3" t="s">
        <v>39</v>
      </c>
      <c r="G246" s="3" t="s">
        <v>77</v>
      </c>
      <c r="H246" s="4" t="s">
        <v>34</v>
      </c>
      <c r="I246" s="3" t="s">
        <v>27</v>
      </c>
      <c r="J246" s="3" t="s">
        <v>148</v>
      </c>
      <c r="K246" s="3" t="s">
        <v>29</v>
      </c>
      <c r="L246" s="5" t="n">
        <v>2</v>
      </c>
      <c r="M246" s="5"/>
      <c r="N246" s="4"/>
      <c r="O246" s="4" t="n">
        <v>0</v>
      </c>
      <c r="P246" s="4" t="s">
        <v>32</v>
      </c>
      <c r="Q246" s="4"/>
      <c r="R246" s="4" t="s">
        <v>32</v>
      </c>
      <c r="S246" s="3" t="s">
        <v>32</v>
      </c>
    </row>
    <row r="247" customFormat="false" ht="13.8" hidden="false" customHeight="false" outlineLevel="0" collapsed="false">
      <c r="A247" s="3" t="s">
        <v>350</v>
      </c>
      <c r="B247" s="4" t="s">
        <v>32</v>
      </c>
      <c r="C247" s="4" t="n">
        <v>2021</v>
      </c>
      <c r="D247" s="4" t="s">
        <v>262</v>
      </c>
      <c r="E247" s="4" t="s">
        <v>23</v>
      </c>
      <c r="F247" s="3" t="s">
        <v>25</v>
      </c>
      <c r="G247" s="3" t="s">
        <v>25</v>
      </c>
      <c r="H247" s="4" t="s">
        <v>34</v>
      </c>
      <c r="I247" s="3" t="s">
        <v>81</v>
      </c>
      <c r="J247" s="3" t="s">
        <v>148</v>
      </c>
      <c r="K247" s="3" t="s">
        <v>29</v>
      </c>
      <c r="L247" s="5" t="n">
        <v>2</v>
      </c>
      <c r="M247" s="5"/>
      <c r="N247" s="4"/>
      <c r="O247" s="4" t="n">
        <v>0</v>
      </c>
      <c r="P247" s="4" t="s">
        <v>32</v>
      </c>
      <c r="Q247" s="4"/>
      <c r="R247" s="4" t="s">
        <v>32</v>
      </c>
      <c r="S247" s="3" t="s">
        <v>32</v>
      </c>
    </row>
    <row r="248" customFormat="false" ht="13.8" hidden="true" customHeight="false" outlineLevel="0" collapsed="false">
      <c r="A248" s="3" t="s">
        <v>351</v>
      </c>
      <c r="B248" s="4" t="s">
        <v>32</v>
      </c>
      <c r="C248" s="4" t="n">
        <v>2021</v>
      </c>
      <c r="D248" s="4" t="s">
        <v>262</v>
      </c>
      <c r="E248" s="4" t="s">
        <v>23</v>
      </c>
      <c r="F248" s="3" t="s">
        <v>39</v>
      </c>
      <c r="G248" s="3" t="s">
        <v>54</v>
      </c>
      <c r="H248" s="4" t="s">
        <v>34</v>
      </c>
      <c r="I248" s="3" t="s">
        <v>27</v>
      </c>
      <c r="J248" s="3" t="s">
        <v>148</v>
      </c>
      <c r="K248" s="3" t="s">
        <v>29</v>
      </c>
      <c r="L248" s="5" t="n">
        <v>2</v>
      </c>
      <c r="M248" s="5"/>
      <c r="N248" s="4"/>
      <c r="O248" s="4" t="n">
        <v>0</v>
      </c>
      <c r="P248" s="4" t="s">
        <v>32</v>
      </c>
      <c r="Q248" s="4"/>
      <c r="R248" s="4" t="s">
        <v>32</v>
      </c>
      <c r="S248" s="3" t="s">
        <v>32</v>
      </c>
    </row>
    <row r="249" customFormat="false" ht="13.8" hidden="true" customHeight="false" outlineLevel="0" collapsed="false">
      <c r="A249" s="3" t="s">
        <v>352</v>
      </c>
      <c r="B249" s="4" t="s">
        <v>32</v>
      </c>
      <c r="C249" s="4" t="n">
        <v>2021</v>
      </c>
      <c r="D249" s="4" t="s">
        <v>262</v>
      </c>
      <c r="E249" s="4" t="s">
        <v>23</v>
      </c>
      <c r="F249" s="3" t="s">
        <v>39</v>
      </c>
      <c r="G249" s="3" t="s">
        <v>54</v>
      </c>
      <c r="H249" s="4" t="s">
        <v>34</v>
      </c>
      <c r="I249" s="3" t="s">
        <v>27</v>
      </c>
      <c r="J249" s="3" t="s">
        <v>148</v>
      </c>
      <c r="K249" s="3" t="s">
        <v>29</v>
      </c>
      <c r="L249" s="5" t="n">
        <v>2</v>
      </c>
      <c r="M249" s="5"/>
      <c r="N249" s="4"/>
      <c r="O249" s="4" t="n">
        <v>0</v>
      </c>
      <c r="P249" s="4" t="s">
        <v>32</v>
      </c>
      <c r="Q249" s="4"/>
      <c r="R249" s="4" t="s">
        <v>32</v>
      </c>
      <c r="S249" s="3" t="s">
        <v>32</v>
      </c>
    </row>
    <row r="250" customFormat="false" ht="13.8" hidden="true" customHeight="false" outlineLevel="0" collapsed="false">
      <c r="A250" s="3" t="s">
        <v>353</v>
      </c>
      <c r="B250" s="4" t="s">
        <v>32</v>
      </c>
      <c r="C250" s="4" t="n">
        <v>2021</v>
      </c>
      <c r="D250" s="4" t="s">
        <v>262</v>
      </c>
      <c r="E250" s="4" t="s">
        <v>23</v>
      </c>
      <c r="F250" s="3" t="s">
        <v>39</v>
      </c>
      <c r="G250" s="3" t="s">
        <v>54</v>
      </c>
      <c r="H250" s="4" t="s">
        <v>34</v>
      </c>
      <c r="I250" s="3" t="s">
        <v>81</v>
      </c>
      <c r="J250" s="3" t="s">
        <v>148</v>
      </c>
      <c r="K250" s="3" t="s">
        <v>29</v>
      </c>
      <c r="L250" s="5" t="n">
        <v>2</v>
      </c>
      <c r="M250" s="5"/>
      <c r="N250" s="4"/>
      <c r="O250" s="4" t="n">
        <v>0</v>
      </c>
      <c r="P250" s="4" t="s">
        <v>32</v>
      </c>
      <c r="Q250" s="4"/>
      <c r="R250" s="4" t="s">
        <v>32</v>
      </c>
      <c r="S250" s="3" t="s">
        <v>32</v>
      </c>
    </row>
    <row r="251" customFormat="false" ht="13.8" hidden="true" customHeight="false" outlineLevel="0" collapsed="false">
      <c r="A251" s="3" t="s">
        <v>354</v>
      </c>
      <c r="B251" s="4" t="s">
        <v>32</v>
      </c>
      <c r="C251" s="4" t="n">
        <v>2021</v>
      </c>
      <c r="D251" s="4" t="s">
        <v>262</v>
      </c>
      <c r="E251" s="4" t="s">
        <v>23</v>
      </c>
      <c r="F251" s="3" t="s">
        <v>39</v>
      </c>
      <c r="G251" s="3" t="s">
        <v>46</v>
      </c>
      <c r="H251" s="4" t="s">
        <v>34</v>
      </c>
      <c r="I251" s="3" t="s">
        <v>81</v>
      </c>
      <c r="J251" s="3" t="s">
        <v>355</v>
      </c>
      <c r="K251" s="3" t="s">
        <v>29</v>
      </c>
      <c r="L251" s="5" t="n">
        <v>2</v>
      </c>
      <c r="M251" s="5"/>
      <c r="N251" s="4"/>
      <c r="O251" s="4" t="n">
        <v>0</v>
      </c>
      <c r="P251" s="4" t="s">
        <v>32</v>
      </c>
      <c r="Q251" s="4"/>
      <c r="R251" s="4" t="s">
        <v>32</v>
      </c>
      <c r="S251" s="3" t="s">
        <v>32</v>
      </c>
    </row>
    <row r="252" customFormat="false" ht="13.8" hidden="true" customHeight="false" outlineLevel="0" collapsed="false">
      <c r="A252" s="3" t="s">
        <v>356</v>
      </c>
      <c r="B252" s="4" t="s">
        <v>32</v>
      </c>
      <c r="C252" s="4" t="n">
        <v>2021</v>
      </c>
      <c r="D252" s="4" t="s">
        <v>262</v>
      </c>
      <c r="E252" s="4" t="s">
        <v>23</v>
      </c>
      <c r="F252" s="3" t="s">
        <v>163</v>
      </c>
      <c r="G252" s="3" t="s">
        <v>83</v>
      </c>
      <c r="H252" s="4" t="s">
        <v>34</v>
      </c>
      <c r="I252" s="3" t="s">
        <v>81</v>
      </c>
      <c r="J252" s="3" t="s">
        <v>355</v>
      </c>
      <c r="K252" s="3" t="s">
        <v>29</v>
      </c>
      <c r="L252" s="5" t="n">
        <v>2</v>
      </c>
      <c r="M252" s="5"/>
      <c r="N252" s="4"/>
      <c r="O252" s="4" t="n">
        <v>0</v>
      </c>
      <c r="P252" s="4" t="s">
        <v>32</v>
      </c>
      <c r="Q252" s="4"/>
      <c r="R252" s="4" t="s">
        <v>32</v>
      </c>
      <c r="S252" s="3" t="s">
        <v>32</v>
      </c>
    </row>
    <row r="253" customFormat="false" ht="13.8" hidden="true" customHeight="false" outlineLevel="0" collapsed="false">
      <c r="A253" s="3" t="s">
        <v>357</v>
      </c>
      <c r="B253" s="4" t="s">
        <v>32</v>
      </c>
      <c r="C253" s="4" t="n">
        <v>2021</v>
      </c>
      <c r="D253" s="4" t="s">
        <v>262</v>
      </c>
      <c r="E253" s="4" t="s">
        <v>23</v>
      </c>
      <c r="F253" s="3" t="s">
        <v>163</v>
      </c>
      <c r="G253" s="3" t="s">
        <v>83</v>
      </c>
      <c r="H253" s="4" t="s">
        <v>34</v>
      </c>
      <c r="I253" s="3" t="s">
        <v>81</v>
      </c>
      <c r="J253" s="3" t="s">
        <v>355</v>
      </c>
      <c r="K253" s="3" t="s">
        <v>29</v>
      </c>
      <c r="L253" s="5" t="n">
        <v>2</v>
      </c>
      <c r="M253" s="5"/>
      <c r="N253" s="4"/>
      <c r="O253" s="4" t="n">
        <v>0</v>
      </c>
      <c r="P253" s="4" t="s">
        <v>32</v>
      </c>
      <c r="Q253" s="4"/>
      <c r="R253" s="4" t="s">
        <v>32</v>
      </c>
      <c r="S253" s="3" t="s">
        <v>32</v>
      </c>
    </row>
    <row r="254" customFormat="false" ht="13.8" hidden="true" customHeight="false" outlineLevel="0" collapsed="false">
      <c r="A254" s="3" t="s">
        <v>358</v>
      </c>
      <c r="B254" s="4" t="s">
        <v>32</v>
      </c>
      <c r="C254" s="4" t="n">
        <v>2021</v>
      </c>
      <c r="D254" s="4" t="s">
        <v>262</v>
      </c>
      <c r="E254" s="4" t="s">
        <v>23</v>
      </c>
      <c r="F254" s="3" t="s">
        <v>39</v>
      </c>
      <c r="G254" s="3" t="s">
        <v>44</v>
      </c>
      <c r="H254" s="4" t="s">
        <v>34</v>
      </c>
      <c r="I254" s="3" t="s">
        <v>27</v>
      </c>
      <c r="J254" s="3" t="s">
        <v>355</v>
      </c>
      <c r="K254" s="3" t="s">
        <v>29</v>
      </c>
      <c r="L254" s="5" t="n">
        <v>2</v>
      </c>
      <c r="M254" s="5"/>
      <c r="N254" s="4"/>
      <c r="O254" s="4" t="n">
        <v>0</v>
      </c>
      <c r="P254" s="4" t="s">
        <v>32</v>
      </c>
      <c r="Q254" s="4"/>
      <c r="R254" s="4" t="s">
        <v>32</v>
      </c>
      <c r="S254" s="3" t="s">
        <v>32</v>
      </c>
    </row>
    <row r="255" customFormat="false" ht="13.8" hidden="true" customHeight="false" outlineLevel="0" collapsed="false">
      <c r="A255" s="3" t="s">
        <v>359</v>
      </c>
      <c r="B255" s="4" t="s">
        <v>32</v>
      </c>
      <c r="C255" s="4" t="n">
        <v>2021</v>
      </c>
      <c r="D255" s="4" t="s">
        <v>262</v>
      </c>
      <c r="E255" s="4" t="s">
        <v>23</v>
      </c>
      <c r="F255" s="3" t="s">
        <v>39</v>
      </c>
      <c r="G255" s="3" t="s">
        <v>44</v>
      </c>
      <c r="H255" s="4" t="s">
        <v>34</v>
      </c>
      <c r="I255" s="3" t="s">
        <v>27</v>
      </c>
      <c r="J255" s="3" t="s">
        <v>355</v>
      </c>
      <c r="K255" s="3" t="s">
        <v>29</v>
      </c>
      <c r="L255" s="5" t="n">
        <v>2</v>
      </c>
      <c r="M255" s="5"/>
      <c r="N255" s="4"/>
      <c r="O255" s="4" t="n">
        <v>0</v>
      </c>
      <c r="P255" s="4" t="s">
        <v>32</v>
      </c>
      <c r="Q255" s="4"/>
      <c r="R255" s="4" t="s">
        <v>32</v>
      </c>
      <c r="S255" s="3" t="s">
        <v>32</v>
      </c>
    </row>
    <row r="256" customFormat="false" ht="13.8" hidden="true" customHeight="false" outlineLevel="0" collapsed="false">
      <c r="A256" s="3" t="s">
        <v>360</v>
      </c>
      <c r="B256" s="4" t="s">
        <v>32</v>
      </c>
      <c r="C256" s="4" t="n">
        <v>2021</v>
      </c>
      <c r="D256" s="4" t="s">
        <v>262</v>
      </c>
      <c r="E256" s="4" t="s">
        <v>23</v>
      </c>
      <c r="F256" s="3" t="s">
        <v>39</v>
      </c>
      <c r="G256" s="3" t="s">
        <v>77</v>
      </c>
      <c r="H256" s="4" t="s">
        <v>34</v>
      </c>
      <c r="I256" s="3" t="s">
        <v>27</v>
      </c>
      <c r="J256" s="3" t="s">
        <v>355</v>
      </c>
      <c r="K256" s="3" t="s">
        <v>29</v>
      </c>
      <c r="L256" s="5" t="n">
        <v>2</v>
      </c>
      <c r="M256" s="5"/>
      <c r="N256" s="4"/>
      <c r="O256" s="4" t="n">
        <v>0</v>
      </c>
      <c r="P256" s="4" t="s">
        <v>32</v>
      </c>
      <c r="Q256" s="4"/>
      <c r="R256" s="4" t="s">
        <v>32</v>
      </c>
      <c r="S256" s="3" t="s">
        <v>32</v>
      </c>
    </row>
    <row r="257" customFormat="false" ht="13.8" hidden="true" customHeight="false" outlineLevel="0" collapsed="false">
      <c r="A257" s="3" t="s">
        <v>361</v>
      </c>
      <c r="B257" s="4" t="s">
        <v>32</v>
      </c>
      <c r="C257" s="4" t="n">
        <v>2021</v>
      </c>
      <c r="D257" s="4" t="s">
        <v>262</v>
      </c>
      <c r="E257" s="4" t="s">
        <v>23</v>
      </c>
      <c r="F257" s="3" t="s">
        <v>39</v>
      </c>
      <c r="G257" s="3" t="s">
        <v>77</v>
      </c>
      <c r="H257" s="4" t="s">
        <v>34</v>
      </c>
      <c r="I257" s="3" t="s">
        <v>27</v>
      </c>
      <c r="J257" s="3" t="s">
        <v>355</v>
      </c>
      <c r="K257" s="3" t="s">
        <v>29</v>
      </c>
      <c r="L257" s="5" t="n">
        <v>2</v>
      </c>
      <c r="M257" s="5"/>
      <c r="N257" s="4"/>
      <c r="O257" s="4" t="n">
        <v>0</v>
      </c>
      <c r="P257" s="4" t="s">
        <v>32</v>
      </c>
      <c r="Q257" s="4"/>
      <c r="R257" s="4" t="s">
        <v>32</v>
      </c>
      <c r="S257" s="3" t="s">
        <v>32</v>
      </c>
    </row>
    <row r="258" customFormat="false" ht="13.8" hidden="true" customHeight="false" outlineLevel="0" collapsed="false">
      <c r="A258" s="3" t="s">
        <v>362</v>
      </c>
      <c r="B258" s="4" t="s">
        <v>32</v>
      </c>
      <c r="C258" s="4" t="n">
        <v>2021</v>
      </c>
      <c r="D258" s="4" t="s">
        <v>262</v>
      </c>
      <c r="E258" s="4" t="s">
        <v>23</v>
      </c>
      <c r="F258" s="3" t="s">
        <v>24</v>
      </c>
      <c r="G258" s="3" t="s">
        <v>24</v>
      </c>
      <c r="H258" s="4" t="s">
        <v>34</v>
      </c>
      <c r="I258" s="3" t="s">
        <v>81</v>
      </c>
      <c r="J258" s="3" t="s">
        <v>355</v>
      </c>
      <c r="K258" s="3" t="s">
        <v>29</v>
      </c>
      <c r="L258" s="5" t="n">
        <v>2</v>
      </c>
      <c r="M258" s="5"/>
      <c r="N258" s="4"/>
      <c r="O258" s="4" t="n">
        <v>0</v>
      </c>
      <c r="P258" s="4" t="s">
        <v>32</v>
      </c>
      <c r="Q258" s="4"/>
      <c r="R258" s="4" t="s">
        <v>32</v>
      </c>
      <c r="S258" s="3" t="s">
        <v>32</v>
      </c>
    </row>
    <row r="259" customFormat="false" ht="13.8" hidden="true" customHeight="false" outlineLevel="0" collapsed="false">
      <c r="A259" s="3" t="s">
        <v>363</v>
      </c>
      <c r="B259" s="4" t="s">
        <v>32</v>
      </c>
      <c r="C259" s="4" t="n">
        <v>2021</v>
      </c>
      <c r="D259" s="4" t="s">
        <v>262</v>
      </c>
      <c r="E259" s="4" t="s">
        <v>23</v>
      </c>
      <c r="F259" s="3" t="s">
        <v>39</v>
      </c>
      <c r="G259" s="3" t="s">
        <v>54</v>
      </c>
      <c r="H259" s="4" t="s">
        <v>34</v>
      </c>
      <c r="I259" s="3" t="s">
        <v>81</v>
      </c>
      <c r="J259" s="3" t="s">
        <v>355</v>
      </c>
      <c r="K259" s="3" t="s">
        <v>29</v>
      </c>
      <c r="L259" s="5" t="n">
        <v>2</v>
      </c>
      <c r="M259" s="5"/>
      <c r="N259" s="4"/>
      <c r="O259" s="4" t="n">
        <v>0</v>
      </c>
      <c r="P259" s="4" t="s">
        <v>32</v>
      </c>
      <c r="Q259" s="4"/>
      <c r="R259" s="4" t="s">
        <v>32</v>
      </c>
      <c r="S259" s="3" t="s">
        <v>32</v>
      </c>
    </row>
    <row r="260" customFormat="false" ht="13.8" hidden="true" customHeight="false" outlineLevel="0" collapsed="false">
      <c r="A260" s="3" t="s">
        <v>364</v>
      </c>
      <c r="B260" s="4" t="s">
        <v>32</v>
      </c>
      <c r="C260" s="4" t="n">
        <v>2021</v>
      </c>
      <c r="D260" s="4" t="s">
        <v>262</v>
      </c>
      <c r="E260" s="4" t="s">
        <v>23</v>
      </c>
      <c r="F260" s="3" t="s">
        <v>163</v>
      </c>
      <c r="G260" s="3" t="s">
        <v>83</v>
      </c>
      <c r="H260" s="4" t="s">
        <v>258</v>
      </c>
      <c r="I260" s="3" t="s">
        <v>81</v>
      </c>
      <c r="J260" s="3" t="s">
        <v>365</v>
      </c>
      <c r="K260" s="3" t="s">
        <v>36</v>
      </c>
      <c r="L260" s="5" t="n">
        <v>2</v>
      </c>
      <c r="M260" s="5"/>
      <c r="N260" s="4"/>
      <c r="O260" s="4" t="n">
        <v>0</v>
      </c>
      <c r="P260" s="4" t="s">
        <v>32</v>
      </c>
      <c r="Q260" s="4"/>
      <c r="R260" s="4" t="s">
        <v>32</v>
      </c>
      <c r="S260" s="3" t="s">
        <v>32</v>
      </c>
    </row>
    <row r="261" customFormat="false" ht="13.8" hidden="true" customHeight="false" outlineLevel="0" collapsed="false">
      <c r="A261" s="3" t="s">
        <v>366</v>
      </c>
      <c r="B261" s="4" t="s">
        <v>32</v>
      </c>
      <c r="C261" s="4" t="n">
        <v>2021</v>
      </c>
      <c r="D261" s="4" t="s">
        <v>262</v>
      </c>
      <c r="E261" s="4" t="s">
        <v>23</v>
      </c>
      <c r="F261" s="3" t="s">
        <v>39</v>
      </c>
      <c r="G261" s="3" t="s">
        <v>40</v>
      </c>
      <c r="H261" s="4" t="s">
        <v>105</v>
      </c>
      <c r="I261" s="3" t="s">
        <v>27</v>
      </c>
      <c r="J261" s="3" t="s">
        <v>297</v>
      </c>
      <c r="K261" s="3" t="s">
        <v>29</v>
      </c>
      <c r="L261" s="5" t="n">
        <v>1</v>
      </c>
      <c r="M261" s="5"/>
      <c r="N261" s="4"/>
      <c r="O261" s="4" t="n">
        <v>0</v>
      </c>
      <c r="P261" s="4" t="s">
        <v>32</v>
      </c>
      <c r="Q261" s="4"/>
      <c r="R261" s="4" t="s">
        <v>32</v>
      </c>
      <c r="S261" s="3" t="s">
        <v>32</v>
      </c>
    </row>
    <row r="262" customFormat="false" ht="13.8" hidden="true" customHeight="false" outlineLevel="0" collapsed="false">
      <c r="A262" s="3" t="s">
        <v>367</v>
      </c>
      <c r="B262" s="4" t="s">
        <v>32</v>
      </c>
      <c r="C262" s="4" t="n">
        <v>2021</v>
      </c>
      <c r="D262" s="4" t="s">
        <v>262</v>
      </c>
      <c r="E262" s="4" t="s">
        <v>23</v>
      </c>
      <c r="F262" s="3" t="s">
        <v>163</v>
      </c>
      <c r="G262" s="3" t="s">
        <v>83</v>
      </c>
      <c r="H262" s="4" t="s">
        <v>258</v>
      </c>
      <c r="I262" s="3" t="s">
        <v>81</v>
      </c>
      <c r="J262" s="3" t="s">
        <v>365</v>
      </c>
      <c r="K262" s="3" t="s">
        <v>36</v>
      </c>
      <c r="L262" s="5" t="n">
        <v>2</v>
      </c>
      <c r="M262" s="5"/>
      <c r="N262" s="4"/>
      <c r="O262" s="4" t="n">
        <v>0</v>
      </c>
      <c r="P262" s="4" t="s">
        <v>32</v>
      </c>
      <c r="Q262" s="4"/>
      <c r="R262" s="4" t="s">
        <v>32</v>
      </c>
      <c r="S262" s="3" t="s">
        <v>32</v>
      </c>
    </row>
    <row r="263" customFormat="false" ht="13.8" hidden="true" customHeight="false" outlineLevel="0" collapsed="false">
      <c r="A263" s="3" t="s">
        <v>368</v>
      </c>
      <c r="B263" s="4" t="s">
        <v>32</v>
      </c>
      <c r="C263" s="4" t="n">
        <v>2021</v>
      </c>
      <c r="D263" s="4" t="s">
        <v>262</v>
      </c>
      <c r="E263" s="4" t="s">
        <v>23</v>
      </c>
      <c r="F263" s="3" t="s">
        <v>163</v>
      </c>
      <c r="G263" s="3" t="s">
        <v>83</v>
      </c>
      <c r="H263" s="4" t="s">
        <v>258</v>
      </c>
      <c r="I263" s="3" t="s">
        <v>81</v>
      </c>
      <c r="J263" s="3" t="s">
        <v>365</v>
      </c>
      <c r="K263" s="3" t="s">
        <v>36</v>
      </c>
      <c r="L263" s="5" t="n">
        <v>2</v>
      </c>
      <c r="M263" s="5"/>
      <c r="N263" s="4"/>
      <c r="O263" s="4" t="n">
        <v>0</v>
      </c>
      <c r="P263" s="4" t="s">
        <v>32</v>
      </c>
      <c r="Q263" s="4"/>
      <c r="R263" s="4" t="s">
        <v>32</v>
      </c>
      <c r="S263" s="3" t="s">
        <v>32</v>
      </c>
    </row>
    <row r="264" customFormat="false" ht="13.8" hidden="true" customHeight="false" outlineLevel="0" collapsed="false">
      <c r="A264" s="3" t="s">
        <v>369</v>
      </c>
      <c r="B264" s="4" t="s">
        <v>32</v>
      </c>
      <c r="C264" s="4" t="n">
        <v>2021</v>
      </c>
      <c r="D264" s="4" t="s">
        <v>262</v>
      </c>
      <c r="E264" s="4" t="s">
        <v>23</v>
      </c>
      <c r="F264" s="3" t="s">
        <v>163</v>
      </c>
      <c r="G264" s="3" t="s">
        <v>83</v>
      </c>
      <c r="H264" s="4" t="s">
        <v>258</v>
      </c>
      <c r="I264" s="3" t="s">
        <v>81</v>
      </c>
      <c r="J264" s="3" t="s">
        <v>365</v>
      </c>
      <c r="K264" s="3" t="s">
        <v>36</v>
      </c>
      <c r="L264" s="5" t="n">
        <v>2</v>
      </c>
      <c r="M264" s="5"/>
      <c r="N264" s="4"/>
      <c r="O264" s="4" t="n">
        <v>0</v>
      </c>
      <c r="P264" s="4" t="s">
        <v>32</v>
      </c>
      <c r="Q264" s="4"/>
      <c r="R264" s="4" t="s">
        <v>32</v>
      </c>
      <c r="S264" s="3" t="s">
        <v>32</v>
      </c>
    </row>
    <row r="265" customFormat="false" ht="13.8" hidden="true" customHeight="false" outlineLevel="0" collapsed="false">
      <c r="A265" s="3" t="s">
        <v>370</v>
      </c>
      <c r="B265" s="4" t="s">
        <v>32</v>
      </c>
      <c r="C265" s="4" t="n">
        <v>2021</v>
      </c>
      <c r="D265" s="4" t="s">
        <v>262</v>
      </c>
      <c r="E265" s="4" t="s">
        <v>23</v>
      </c>
      <c r="F265" s="3" t="s">
        <v>163</v>
      </c>
      <c r="G265" s="3" t="s">
        <v>167</v>
      </c>
      <c r="H265" s="4" t="s">
        <v>258</v>
      </c>
      <c r="I265" s="3" t="s">
        <v>81</v>
      </c>
      <c r="J265" s="3" t="s">
        <v>365</v>
      </c>
      <c r="K265" s="3" t="s">
        <v>36</v>
      </c>
      <c r="L265" s="5" t="n">
        <v>2</v>
      </c>
      <c r="M265" s="5"/>
      <c r="N265" s="4"/>
      <c r="O265" s="4" t="n">
        <v>0</v>
      </c>
      <c r="P265" s="4" t="s">
        <v>32</v>
      </c>
      <c r="Q265" s="4"/>
      <c r="R265" s="4" t="s">
        <v>32</v>
      </c>
      <c r="S265" s="3" t="s">
        <v>32</v>
      </c>
    </row>
    <row r="266" customFormat="false" ht="13.8" hidden="true" customHeight="false" outlineLevel="0" collapsed="false">
      <c r="A266" s="3" t="s">
        <v>371</v>
      </c>
      <c r="B266" s="4" t="s">
        <v>32</v>
      </c>
      <c r="C266" s="4" t="n">
        <v>2021</v>
      </c>
      <c r="D266" s="4" t="s">
        <v>262</v>
      </c>
      <c r="E266" s="4" t="s">
        <v>23</v>
      </c>
      <c r="F266" s="3" t="s">
        <v>163</v>
      </c>
      <c r="G266" s="3" t="s">
        <v>307</v>
      </c>
      <c r="H266" s="4" t="s">
        <v>258</v>
      </c>
      <c r="I266" s="3" t="s">
        <v>81</v>
      </c>
      <c r="J266" s="3" t="s">
        <v>365</v>
      </c>
      <c r="K266" s="3" t="s">
        <v>36</v>
      </c>
      <c r="L266" s="5" t="n">
        <v>2</v>
      </c>
      <c r="M266" s="5"/>
      <c r="N266" s="4"/>
      <c r="O266" s="4" t="n">
        <v>0</v>
      </c>
      <c r="P266" s="4" t="s">
        <v>32</v>
      </c>
      <c r="Q266" s="4"/>
      <c r="R266" s="4" t="s">
        <v>32</v>
      </c>
      <c r="S266" s="3" t="s">
        <v>32</v>
      </c>
    </row>
    <row r="267" customFormat="false" ht="13.8" hidden="true" customHeight="false" outlineLevel="0" collapsed="false">
      <c r="A267" s="3" t="s">
        <v>372</v>
      </c>
      <c r="B267" s="4" t="s">
        <v>32</v>
      </c>
      <c r="C267" s="4" t="n">
        <v>2021</v>
      </c>
      <c r="D267" s="4" t="s">
        <v>262</v>
      </c>
      <c r="E267" s="4" t="s">
        <v>23</v>
      </c>
      <c r="F267" s="3" t="s">
        <v>163</v>
      </c>
      <c r="G267" s="3" t="s">
        <v>307</v>
      </c>
      <c r="H267" s="4" t="s">
        <v>258</v>
      </c>
      <c r="I267" s="3" t="s">
        <v>81</v>
      </c>
      <c r="J267" s="3" t="s">
        <v>365</v>
      </c>
      <c r="K267" s="3" t="s">
        <v>36</v>
      </c>
      <c r="L267" s="5" t="n">
        <v>2</v>
      </c>
      <c r="M267" s="5"/>
      <c r="N267" s="4"/>
      <c r="O267" s="4" t="n">
        <v>0</v>
      </c>
      <c r="P267" s="4" t="s">
        <v>32</v>
      </c>
      <c r="Q267" s="4"/>
      <c r="R267" s="4" t="s">
        <v>32</v>
      </c>
      <c r="S267" s="3" t="s">
        <v>32</v>
      </c>
    </row>
    <row r="268" customFormat="false" ht="13.8" hidden="true" customHeight="false" outlineLevel="0" collapsed="false">
      <c r="A268" s="3" t="s">
        <v>373</v>
      </c>
      <c r="B268" s="4" t="s">
        <v>32</v>
      </c>
      <c r="C268" s="4" t="n">
        <v>2021</v>
      </c>
      <c r="D268" s="4" t="s">
        <v>262</v>
      </c>
      <c r="E268" s="4" t="s">
        <v>23</v>
      </c>
      <c r="F268" s="3" t="s">
        <v>163</v>
      </c>
      <c r="G268" s="3" t="s">
        <v>307</v>
      </c>
      <c r="H268" s="4" t="s">
        <v>258</v>
      </c>
      <c r="I268" s="3" t="s">
        <v>81</v>
      </c>
      <c r="J268" s="3" t="s">
        <v>365</v>
      </c>
      <c r="K268" s="3" t="s">
        <v>36</v>
      </c>
      <c r="L268" s="5" t="n">
        <v>2</v>
      </c>
      <c r="M268" s="5"/>
      <c r="N268" s="4"/>
      <c r="O268" s="4" t="n">
        <v>0</v>
      </c>
      <c r="P268" s="4" t="s">
        <v>32</v>
      </c>
      <c r="Q268" s="4"/>
      <c r="R268" s="4" t="s">
        <v>32</v>
      </c>
      <c r="S268" s="3" t="s">
        <v>32</v>
      </c>
    </row>
    <row r="269" customFormat="false" ht="13.8" hidden="true" customHeight="false" outlineLevel="0" collapsed="false">
      <c r="A269" s="3" t="s">
        <v>374</v>
      </c>
      <c r="B269" s="4" t="s">
        <v>32</v>
      </c>
      <c r="C269" s="4" t="n">
        <v>2021</v>
      </c>
      <c r="D269" s="4" t="s">
        <v>262</v>
      </c>
      <c r="E269" s="4" t="s">
        <v>23</v>
      </c>
      <c r="F269" s="3" t="s">
        <v>39</v>
      </c>
      <c r="G269" s="3" t="s">
        <v>40</v>
      </c>
      <c r="H269" s="4" t="s">
        <v>258</v>
      </c>
      <c r="I269" s="3" t="s">
        <v>81</v>
      </c>
      <c r="J269" s="3" t="s">
        <v>365</v>
      </c>
      <c r="K269" s="3" t="s">
        <v>36</v>
      </c>
      <c r="L269" s="5" t="n">
        <v>2</v>
      </c>
      <c r="M269" s="5"/>
      <c r="N269" s="4"/>
      <c r="O269" s="4" t="n">
        <v>0</v>
      </c>
      <c r="P269" s="4" t="s">
        <v>32</v>
      </c>
      <c r="Q269" s="4"/>
      <c r="R269" s="4" t="s">
        <v>32</v>
      </c>
      <c r="S269" s="3" t="s">
        <v>32</v>
      </c>
    </row>
    <row r="270" customFormat="false" ht="13.8" hidden="true" customHeight="false" outlineLevel="0" collapsed="false">
      <c r="A270" s="3" t="s">
        <v>375</v>
      </c>
      <c r="B270" s="4" t="s">
        <v>32</v>
      </c>
      <c r="C270" s="4" t="n">
        <v>2021</v>
      </c>
      <c r="D270" s="4" t="s">
        <v>262</v>
      </c>
      <c r="E270" s="4" t="s">
        <v>23</v>
      </c>
      <c r="F270" s="3" t="s">
        <v>163</v>
      </c>
      <c r="G270" s="3" t="s">
        <v>307</v>
      </c>
      <c r="H270" s="4" t="s">
        <v>258</v>
      </c>
      <c r="I270" s="3" t="s">
        <v>81</v>
      </c>
      <c r="J270" s="3" t="s">
        <v>365</v>
      </c>
      <c r="K270" s="3" t="s">
        <v>36</v>
      </c>
      <c r="L270" s="5" t="n">
        <v>2</v>
      </c>
      <c r="M270" s="5"/>
      <c r="N270" s="4"/>
      <c r="O270" s="4" t="n">
        <v>0</v>
      </c>
      <c r="P270" s="4" t="s">
        <v>32</v>
      </c>
      <c r="Q270" s="4"/>
      <c r="R270" s="4" t="s">
        <v>32</v>
      </c>
      <c r="S270" s="3" t="s">
        <v>32</v>
      </c>
    </row>
    <row r="271" customFormat="false" ht="13.8" hidden="true" customHeight="false" outlineLevel="0" collapsed="false">
      <c r="A271" s="3" t="s">
        <v>376</v>
      </c>
      <c r="B271" s="4" t="s">
        <v>32</v>
      </c>
      <c r="C271" s="4" t="n">
        <v>2021</v>
      </c>
      <c r="D271" s="4" t="s">
        <v>262</v>
      </c>
      <c r="E271" s="4" t="s">
        <v>23</v>
      </c>
      <c r="F271" s="3" t="s">
        <v>39</v>
      </c>
      <c r="G271" s="3" t="s">
        <v>377</v>
      </c>
      <c r="H271" s="4" t="s">
        <v>258</v>
      </c>
      <c r="I271" s="3" t="s">
        <v>81</v>
      </c>
      <c r="J271" s="3" t="s">
        <v>365</v>
      </c>
      <c r="K271" s="3" t="s">
        <v>36</v>
      </c>
      <c r="L271" s="5" t="n">
        <v>2</v>
      </c>
      <c r="M271" s="5"/>
      <c r="N271" s="4"/>
      <c r="O271" s="4" t="n">
        <v>0</v>
      </c>
      <c r="P271" s="4" t="s">
        <v>32</v>
      </c>
      <c r="Q271" s="4"/>
      <c r="R271" s="4" t="s">
        <v>32</v>
      </c>
      <c r="S271" s="3" t="s">
        <v>32</v>
      </c>
    </row>
    <row r="272" customFormat="false" ht="13.8" hidden="true" customHeight="false" outlineLevel="0" collapsed="false">
      <c r="A272" s="3" t="s">
        <v>378</v>
      </c>
      <c r="B272" s="4" t="s">
        <v>32</v>
      </c>
      <c r="C272" s="4" t="n">
        <v>2021</v>
      </c>
      <c r="D272" s="4" t="s">
        <v>262</v>
      </c>
      <c r="E272" s="4" t="s">
        <v>23</v>
      </c>
      <c r="F272" s="3" t="s">
        <v>39</v>
      </c>
      <c r="G272" s="3" t="s">
        <v>377</v>
      </c>
      <c r="H272" s="4" t="s">
        <v>379</v>
      </c>
      <c r="I272" s="3" t="s">
        <v>27</v>
      </c>
      <c r="J272" s="3" t="s">
        <v>380</v>
      </c>
      <c r="K272" s="3" t="s">
        <v>270</v>
      </c>
      <c r="L272" s="5" t="n">
        <v>3</v>
      </c>
      <c r="M272" s="5"/>
      <c r="N272" s="4"/>
      <c r="O272" s="4" t="n">
        <v>0</v>
      </c>
      <c r="P272" s="4" t="s">
        <v>32</v>
      </c>
      <c r="Q272" s="4"/>
      <c r="R272" s="4" t="s">
        <v>32</v>
      </c>
      <c r="S272" s="3" t="s">
        <v>32</v>
      </c>
    </row>
    <row r="273" customFormat="false" ht="13.8" hidden="true" customHeight="false" outlineLevel="0" collapsed="false">
      <c r="A273" s="3" t="s">
        <v>381</v>
      </c>
      <c r="B273" s="4" t="s">
        <v>32</v>
      </c>
      <c r="C273" s="4" t="n">
        <v>2021</v>
      </c>
      <c r="D273" s="4" t="s">
        <v>262</v>
      </c>
      <c r="E273" s="4" t="s">
        <v>23</v>
      </c>
      <c r="F273" s="3" t="s">
        <v>39</v>
      </c>
      <c r="G273" s="3" t="s">
        <v>40</v>
      </c>
      <c r="H273" s="4" t="s">
        <v>379</v>
      </c>
      <c r="I273" s="3" t="s">
        <v>27</v>
      </c>
      <c r="J273" s="3" t="s">
        <v>380</v>
      </c>
      <c r="K273" s="3" t="s">
        <v>270</v>
      </c>
      <c r="L273" s="5" t="n">
        <v>3</v>
      </c>
      <c r="M273" s="5"/>
      <c r="N273" s="4"/>
      <c r="O273" s="4" t="n">
        <v>0</v>
      </c>
      <c r="P273" s="4" t="s">
        <v>32</v>
      </c>
      <c r="Q273" s="4"/>
      <c r="R273" s="4" t="s">
        <v>32</v>
      </c>
      <c r="S273" s="3" t="s">
        <v>32</v>
      </c>
    </row>
    <row r="274" customFormat="false" ht="13.8" hidden="true" customHeight="false" outlineLevel="0" collapsed="false">
      <c r="A274" s="3" t="s">
        <v>382</v>
      </c>
      <c r="B274" s="4" t="n">
        <v>40103124</v>
      </c>
      <c r="C274" s="4" t="n">
        <v>2021</v>
      </c>
      <c r="D274" s="4" t="s">
        <v>22</v>
      </c>
      <c r="E274" s="4" t="s">
        <v>23</v>
      </c>
      <c r="F274" s="3" t="s">
        <v>39</v>
      </c>
      <c r="G274" s="3" t="s">
        <v>54</v>
      </c>
      <c r="H274" s="4" t="s">
        <v>383</v>
      </c>
      <c r="I274" s="3" t="s">
        <v>27</v>
      </c>
      <c r="J274" s="3" t="s">
        <v>380</v>
      </c>
      <c r="K274" s="3" t="s">
        <v>270</v>
      </c>
      <c r="L274" s="5" t="n">
        <v>3</v>
      </c>
      <c r="M274" s="5"/>
      <c r="N274" s="4"/>
      <c r="O274" s="4" t="n">
        <v>0</v>
      </c>
      <c r="P274" s="4" t="s">
        <v>32</v>
      </c>
      <c r="Q274" s="4"/>
      <c r="R274" s="4" t="s">
        <v>32</v>
      </c>
      <c r="S274" s="3" t="s">
        <v>32</v>
      </c>
    </row>
    <row r="275" customFormat="false" ht="13.8" hidden="true" customHeight="false" outlineLevel="0" collapsed="false">
      <c r="A275" s="3" t="s">
        <v>127</v>
      </c>
      <c r="B275" s="4" t="s">
        <v>32</v>
      </c>
      <c r="C275" s="4" t="n">
        <v>2021</v>
      </c>
      <c r="D275" s="4" t="s">
        <v>22</v>
      </c>
      <c r="E275" s="4" t="s">
        <v>23</v>
      </c>
      <c r="F275" s="3" t="s">
        <v>39</v>
      </c>
      <c r="G275" s="3" t="s">
        <v>54</v>
      </c>
      <c r="H275" s="4" t="s">
        <v>383</v>
      </c>
      <c r="I275" s="3" t="s">
        <v>27</v>
      </c>
      <c r="J275" s="3" t="s">
        <v>380</v>
      </c>
      <c r="K275" s="3" t="s">
        <v>270</v>
      </c>
      <c r="L275" s="5" t="n">
        <v>3</v>
      </c>
      <c r="M275" s="5"/>
      <c r="N275" s="4"/>
      <c r="O275" s="4" t="n">
        <v>0</v>
      </c>
      <c r="P275" s="4" t="s">
        <v>32</v>
      </c>
      <c r="Q275" s="4"/>
      <c r="R275" s="4" t="s">
        <v>32</v>
      </c>
      <c r="S275" s="3" t="s">
        <v>32</v>
      </c>
    </row>
    <row r="276" customFormat="false" ht="13.8" hidden="true" customHeight="false" outlineLevel="0" collapsed="false">
      <c r="A276" s="3" t="s">
        <v>384</v>
      </c>
      <c r="B276" s="4" t="n">
        <v>40102140</v>
      </c>
      <c r="C276" s="4" t="n">
        <v>2019</v>
      </c>
      <c r="D276" s="4" t="s">
        <v>22</v>
      </c>
      <c r="E276" s="4" t="s">
        <v>23</v>
      </c>
      <c r="F276" s="3" t="s">
        <v>39</v>
      </c>
      <c r="G276" s="3" t="s">
        <v>44</v>
      </c>
      <c r="H276" s="4" t="s">
        <v>34</v>
      </c>
      <c r="I276" s="3" t="s">
        <v>27</v>
      </c>
      <c r="J276" s="3" t="s">
        <v>35</v>
      </c>
      <c r="K276" s="3" t="s">
        <v>36</v>
      </c>
      <c r="L276" s="5" t="n">
        <v>1</v>
      </c>
      <c r="M276" s="5"/>
      <c r="N276" s="4" t="s">
        <v>105</v>
      </c>
      <c r="O276" s="4" t="n">
        <v>1</v>
      </c>
      <c r="P276" s="6" t="n">
        <v>43725</v>
      </c>
      <c r="Q276" s="4" t="n">
        <v>2019</v>
      </c>
      <c r="R276" s="4" t="s">
        <v>17</v>
      </c>
      <c r="S276" s="3" t="s">
        <v>65</v>
      </c>
    </row>
    <row r="277" customFormat="false" ht="13.8" hidden="true" customHeight="false" outlineLevel="0" collapsed="false">
      <c r="A277" s="3" t="s">
        <v>385</v>
      </c>
      <c r="B277" s="4" t="n">
        <v>40102967</v>
      </c>
      <c r="C277" s="4" t="n">
        <v>2020</v>
      </c>
      <c r="D277" s="4" t="s">
        <v>22</v>
      </c>
      <c r="E277" s="4" t="s">
        <v>23</v>
      </c>
      <c r="F277" s="3" t="s">
        <v>39</v>
      </c>
      <c r="G277" s="3" t="s">
        <v>44</v>
      </c>
      <c r="H277" s="4" t="s">
        <v>63</v>
      </c>
      <c r="I277" s="3" t="s">
        <v>27</v>
      </c>
      <c r="J277" s="3" t="s">
        <v>49</v>
      </c>
      <c r="K277" s="3" t="s">
        <v>29</v>
      </c>
      <c r="L277" s="5" t="n">
        <v>1</v>
      </c>
      <c r="M277" s="5"/>
      <c r="N277" s="4" t="s">
        <v>63</v>
      </c>
      <c r="O277" s="4" t="n">
        <v>1</v>
      </c>
      <c r="P277" s="6" t="n">
        <v>44111</v>
      </c>
      <c r="Q277" s="4" t="n">
        <v>2020</v>
      </c>
      <c r="R277" s="4" t="s">
        <v>17</v>
      </c>
      <c r="S277" s="3" t="s">
        <v>65</v>
      </c>
    </row>
    <row r="278" customFormat="false" ht="13.8" hidden="false" customHeight="false" outlineLevel="0" collapsed="false">
      <c r="A278" s="3" t="s">
        <v>386</v>
      </c>
      <c r="B278" s="4" t="n">
        <v>40102015</v>
      </c>
      <c r="C278" s="4" t="n">
        <v>2019</v>
      </c>
      <c r="D278" s="4" t="s">
        <v>22</v>
      </c>
      <c r="E278" s="4" t="s">
        <v>23</v>
      </c>
      <c r="F278" s="3" t="s">
        <v>25</v>
      </c>
      <c r="G278" s="3" t="s">
        <v>25</v>
      </c>
      <c r="H278" s="4" t="s">
        <v>34</v>
      </c>
      <c r="I278" s="3" t="s">
        <v>27</v>
      </c>
      <c r="J278" s="3" t="s">
        <v>78</v>
      </c>
      <c r="K278" s="3" t="s">
        <v>79</v>
      </c>
      <c r="L278" s="5" t="n">
        <v>2</v>
      </c>
      <c r="M278" s="5"/>
      <c r="N278" s="4" t="s">
        <v>63</v>
      </c>
      <c r="O278" s="4" t="n">
        <v>1</v>
      </c>
      <c r="P278" s="6" t="n">
        <v>44272</v>
      </c>
      <c r="Q278" s="4" t="n">
        <v>2021</v>
      </c>
      <c r="R278" s="4" t="s">
        <v>17</v>
      </c>
      <c r="S278" s="3" t="s">
        <v>65</v>
      </c>
    </row>
    <row r="279" customFormat="false" ht="13.8" hidden="true" customHeight="false" outlineLevel="0" collapsed="false">
      <c r="A279" s="3" t="s">
        <v>387</v>
      </c>
      <c r="B279" s="4" t="n">
        <v>40102800</v>
      </c>
      <c r="C279" s="4" t="n">
        <v>2020</v>
      </c>
      <c r="D279" s="4" t="s">
        <v>22</v>
      </c>
      <c r="E279" s="4" t="s">
        <v>23</v>
      </c>
      <c r="F279" s="3" t="s">
        <v>39</v>
      </c>
      <c r="G279" s="3" t="s">
        <v>54</v>
      </c>
      <c r="H279" s="4" t="s">
        <v>105</v>
      </c>
      <c r="I279" s="3" t="s">
        <v>27</v>
      </c>
      <c r="J279" s="3" t="s">
        <v>28</v>
      </c>
      <c r="K279" s="3" t="s">
        <v>29</v>
      </c>
      <c r="L279" s="5" t="n">
        <v>1</v>
      </c>
      <c r="M279" s="5"/>
      <c r="N279" s="4" t="s">
        <v>105</v>
      </c>
      <c r="O279" s="4" t="n">
        <v>1</v>
      </c>
      <c r="P279" s="6" t="n">
        <v>44070</v>
      </c>
      <c r="Q279" s="4" t="n">
        <v>2020</v>
      </c>
      <c r="R279" s="4" t="s">
        <v>17</v>
      </c>
      <c r="S279" s="3" t="s">
        <v>110</v>
      </c>
    </row>
    <row r="280" customFormat="false" ht="13.8" hidden="true" customHeight="false" outlineLevel="0" collapsed="false">
      <c r="A280" s="3" t="s">
        <v>388</v>
      </c>
      <c r="B280" s="4" t="n">
        <v>40102924</v>
      </c>
      <c r="C280" s="4" t="n">
        <v>2020</v>
      </c>
      <c r="D280" s="4" t="s">
        <v>22</v>
      </c>
      <c r="E280" s="4" t="s">
        <v>23</v>
      </c>
      <c r="F280" s="3" t="s">
        <v>39</v>
      </c>
      <c r="G280" s="3" t="s">
        <v>68</v>
      </c>
      <c r="H280" s="4" t="s">
        <v>34</v>
      </c>
      <c r="I280" s="3" t="s">
        <v>27</v>
      </c>
      <c r="J280" s="3" t="s">
        <v>78</v>
      </c>
      <c r="K280" s="3" t="s">
        <v>79</v>
      </c>
      <c r="L280" s="5" t="n">
        <v>2</v>
      </c>
      <c r="M280" s="5"/>
      <c r="N280" s="4" t="s">
        <v>34</v>
      </c>
      <c r="O280" s="4" t="n">
        <v>1</v>
      </c>
      <c r="P280" s="6" t="n">
        <v>44139</v>
      </c>
      <c r="Q280" s="4" t="n">
        <v>2020</v>
      </c>
      <c r="R280" s="4" t="s">
        <v>17</v>
      </c>
      <c r="S280" s="3" t="s">
        <v>134</v>
      </c>
    </row>
    <row r="281" customFormat="false" ht="13.8" hidden="true" customHeight="false" outlineLevel="0" collapsed="false">
      <c r="A281" s="3" t="s">
        <v>389</v>
      </c>
      <c r="B281" s="4" t="n">
        <v>40102976</v>
      </c>
      <c r="C281" s="4" t="n">
        <v>2020</v>
      </c>
      <c r="D281" s="4" t="s">
        <v>22</v>
      </c>
      <c r="E281" s="4" t="s">
        <v>23</v>
      </c>
      <c r="F281" s="3" t="s">
        <v>39</v>
      </c>
      <c r="G281" s="3" t="s">
        <v>54</v>
      </c>
      <c r="H281" s="4" t="s">
        <v>34</v>
      </c>
      <c r="I281" s="3" t="s">
        <v>27</v>
      </c>
      <c r="J281" s="3" t="s">
        <v>244</v>
      </c>
      <c r="K281" s="3" t="s">
        <v>36</v>
      </c>
      <c r="L281" s="5" t="n">
        <v>2</v>
      </c>
      <c r="M281" s="5"/>
      <c r="N281" s="4" t="s">
        <v>34</v>
      </c>
      <c r="O281" s="4" t="n">
        <v>1</v>
      </c>
      <c r="P281" s="6" t="n">
        <v>44174</v>
      </c>
      <c r="Q281" s="4" t="n">
        <v>2020</v>
      </c>
      <c r="R281" s="4" t="s">
        <v>17</v>
      </c>
      <c r="S281" s="3" t="s">
        <v>126</v>
      </c>
    </row>
    <row r="282" customFormat="false" ht="13.8" hidden="true" customHeight="false" outlineLevel="0" collapsed="false">
      <c r="A282" s="3" t="s">
        <v>390</v>
      </c>
      <c r="B282" s="4" t="n">
        <v>40102782</v>
      </c>
      <c r="C282" s="4" t="n">
        <v>2020</v>
      </c>
      <c r="D282" s="4" t="s">
        <v>22</v>
      </c>
      <c r="E282" s="4" t="s">
        <v>23</v>
      </c>
      <c r="F282" s="3" t="s">
        <v>39</v>
      </c>
      <c r="G282" s="3" t="s">
        <v>77</v>
      </c>
      <c r="H282" s="4" t="s">
        <v>63</v>
      </c>
      <c r="I282" s="3" t="s">
        <v>27</v>
      </c>
      <c r="J282" s="3" t="s">
        <v>49</v>
      </c>
      <c r="K282" s="3" t="s">
        <v>29</v>
      </c>
      <c r="L282" s="5" t="n">
        <v>1</v>
      </c>
      <c r="M282" s="5"/>
      <c r="N282" s="4" t="s">
        <v>63</v>
      </c>
      <c r="O282" s="4" t="n">
        <v>1</v>
      </c>
      <c r="P282" s="6" t="n">
        <v>44141</v>
      </c>
      <c r="Q282" s="4" t="n">
        <v>2020</v>
      </c>
      <c r="R282" s="4" t="s">
        <v>17</v>
      </c>
      <c r="S282" s="3" t="s">
        <v>134</v>
      </c>
    </row>
    <row r="283" customFormat="false" ht="13.8" hidden="true" customHeight="false" outlineLevel="0" collapsed="false">
      <c r="A283" s="3" t="s">
        <v>391</v>
      </c>
      <c r="B283" s="4" t="n">
        <v>40102841</v>
      </c>
      <c r="C283" s="4" t="n">
        <v>2020</v>
      </c>
      <c r="D283" s="4" t="s">
        <v>22</v>
      </c>
      <c r="E283" s="4" t="s">
        <v>23</v>
      </c>
      <c r="F283" s="3" t="s">
        <v>39</v>
      </c>
      <c r="G283" s="3" t="s">
        <v>68</v>
      </c>
      <c r="H283" s="4" t="s">
        <v>34</v>
      </c>
      <c r="I283" s="3" t="s">
        <v>27</v>
      </c>
      <c r="J283" s="3" t="s">
        <v>355</v>
      </c>
      <c r="K283" s="3" t="s">
        <v>29</v>
      </c>
      <c r="L283" s="5" t="n">
        <v>2</v>
      </c>
      <c r="M283" s="5"/>
      <c r="N283" s="4" t="s">
        <v>105</v>
      </c>
      <c r="O283" s="4" t="n">
        <v>1</v>
      </c>
      <c r="P283" s="6" t="n">
        <v>44195</v>
      </c>
      <c r="Q283" s="4" t="n">
        <v>2020</v>
      </c>
      <c r="R283" s="4" t="s">
        <v>17</v>
      </c>
      <c r="S283" s="3" t="s">
        <v>65</v>
      </c>
    </row>
    <row r="284" customFormat="false" ht="13.8" hidden="true" customHeight="false" outlineLevel="0" collapsed="false">
      <c r="A284" s="3" t="s">
        <v>392</v>
      </c>
      <c r="B284" s="4" t="n">
        <v>40102864</v>
      </c>
      <c r="C284" s="4" t="n">
        <v>2020</v>
      </c>
      <c r="D284" s="4" t="s">
        <v>22</v>
      </c>
      <c r="E284" s="4" t="s">
        <v>23</v>
      </c>
      <c r="F284" s="3" t="s">
        <v>39</v>
      </c>
      <c r="G284" s="3" t="s">
        <v>54</v>
      </c>
      <c r="H284" s="4" t="s">
        <v>34</v>
      </c>
      <c r="I284" s="3" t="s">
        <v>27</v>
      </c>
      <c r="J284" s="3" t="s">
        <v>206</v>
      </c>
      <c r="K284" s="3" t="s">
        <v>36</v>
      </c>
      <c r="L284" s="5" t="n">
        <v>1</v>
      </c>
      <c r="M284" s="5"/>
      <c r="N284" s="4" t="s">
        <v>34</v>
      </c>
      <c r="O284" s="4" t="n">
        <v>1</v>
      </c>
      <c r="P284" s="6" t="n">
        <v>44287</v>
      </c>
      <c r="Q284" s="4" t="n">
        <v>2021</v>
      </c>
      <c r="R284" s="4" t="s">
        <v>93</v>
      </c>
      <c r="S284" s="3" t="s">
        <v>216</v>
      </c>
    </row>
    <row r="285" customFormat="false" ht="13.8" hidden="true" customHeight="false" outlineLevel="0" collapsed="false">
      <c r="A285" s="3" t="s">
        <v>393</v>
      </c>
      <c r="B285" s="4" t="n">
        <v>40102805</v>
      </c>
      <c r="C285" s="4" t="n">
        <v>2020</v>
      </c>
      <c r="D285" s="4" t="s">
        <v>22</v>
      </c>
      <c r="E285" s="4" t="s">
        <v>23</v>
      </c>
      <c r="F285" s="3" t="s">
        <v>39</v>
      </c>
      <c r="G285" s="3" t="s">
        <v>54</v>
      </c>
      <c r="H285" s="4" t="s">
        <v>105</v>
      </c>
      <c r="I285" s="3" t="s">
        <v>27</v>
      </c>
      <c r="J285" s="3" t="s">
        <v>89</v>
      </c>
      <c r="K285" s="3" t="s">
        <v>29</v>
      </c>
      <c r="L285" s="5" t="n">
        <v>1</v>
      </c>
      <c r="M285" s="5"/>
      <c r="N285" s="4" t="s">
        <v>105</v>
      </c>
      <c r="O285" s="4" t="n">
        <v>1</v>
      </c>
      <c r="P285" s="6" t="n">
        <v>44286</v>
      </c>
      <c r="Q285" s="4" t="n">
        <v>2021</v>
      </c>
      <c r="R285" s="4" t="s">
        <v>17</v>
      </c>
      <c r="S285" s="3" t="s">
        <v>65</v>
      </c>
    </row>
    <row r="286" customFormat="false" ht="13.8" hidden="true" customHeight="false" outlineLevel="0" collapsed="false">
      <c r="A286" s="3" t="s">
        <v>394</v>
      </c>
      <c r="B286" s="4" t="n">
        <v>40102903</v>
      </c>
      <c r="C286" s="4" t="n">
        <v>2020</v>
      </c>
      <c r="D286" s="4" t="s">
        <v>22</v>
      </c>
      <c r="E286" s="4" t="s">
        <v>23</v>
      </c>
      <c r="F286" s="3" t="s">
        <v>59</v>
      </c>
      <c r="G286" s="3" t="s">
        <v>395</v>
      </c>
      <c r="H286" s="4" t="s">
        <v>105</v>
      </c>
      <c r="I286" s="3" t="s">
        <v>27</v>
      </c>
      <c r="J286" s="3" t="s">
        <v>49</v>
      </c>
      <c r="K286" s="3" t="s">
        <v>29</v>
      </c>
      <c r="L286" s="5" t="n">
        <v>1</v>
      </c>
      <c r="M286" s="5"/>
      <c r="N286" s="4" t="s">
        <v>105</v>
      </c>
      <c r="O286" s="4" t="n">
        <v>1</v>
      </c>
      <c r="P286" s="6" t="n">
        <v>44221</v>
      </c>
      <c r="Q286" s="4" t="n">
        <v>2021</v>
      </c>
      <c r="R286" s="4" t="s">
        <v>17</v>
      </c>
      <c r="S286" s="3" t="s">
        <v>65</v>
      </c>
    </row>
    <row r="287" customFormat="false" ht="13.8" hidden="true" customHeight="false" outlineLevel="0" collapsed="false">
      <c r="A287" s="3" t="s">
        <v>396</v>
      </c>
      <c r="B287" s="4" t="n">
        <v>40102022</v>
      </c>
      <c r="C287" s="4" t="n">
        <v>2019</v>
      </c>
      <c r="D287" s="4" t="s">
        <v>22</v>
      </c>
      <c r="E287" s="4" t="s">
        <v>23</v>
      </c>
      <c r="F287" s="3" t="s">
        <v>39</v>
      </c>
      <c r="G287" s="3" t="s">
        <v>44</v>
      </c>
      <c r="H287" s="4" t="s">
        <v>105</v>
      </c>
      <c r="I287" s="3" t="s">
        <v>27</v>
      </c>
      <c r="J287" s="3" t="s">
        <v>49</v>
      </c>
      <c r="K287" s="3" t="s">
        <v>29</v>
      </c>
      <c r="L287" s="5" t="n">
        <v>1</v>
      </c>
      <c r="M287" s="5"/>
      <c r="N287" s="4" t="s">
        <v>105</v>
      </c>
      <c r="O287" s="4" t="n">
        <v>1</v>
      </c>
      <c r="P287" s="6" t="n">
        <v>43952</v>
      </c>
      <c r="Q287" s="4" t="n">
        <v>2020</v>
      </c>
      <c r="R287" s="4" t="s">
        <v>93</v>
      </c>
      <c r="S287" s="3" t="s">
        <v>65</v>
      </c>
    </row>
    <row r="288" customFormat="false" ht="13.8" hidden="true" customHeight="false" outlineLevel="0" collapsed="false">
      <c r="A288" s="3" t="s">
        <v>397</v>
      </c>
      <c r="B288" s="4" t="n">
        <v>40102955</v>
      </c>
      <c r="C288" s="4" t="n">
        <v>2020</v>
      </c>
      <c r="D288" s="4" t="s">
        <v>22</v>
      </c>
      <c r="E288" s="4" t="s">
        <v>23</v>
      </c>
      <c r="F288" s="3" t="s">
        <v>59</v>
      </c>
      <c r="G288" s="3" t="s">
        <v>398</v>
      </c>
      <c r="H288" s="4" t="s">
        <v>34</v>
      </c>
      <c r="I288" s="3" t="s">
        <v>81</v>
      </c>
      <c r="J288" s="3" t="s">
        <v>201</v>
      </c>
      <c r="K288" s="3" t="s">
        <v>36</v>
      </c>
      <c r="L288" s="5" t="n">
        <v>1</v>
      </c>
      <c r="M288" s="5"/>
      <c r="N288" s="4" t="s">
        <v>34</v>
      </c>
      <c r="O288" s="4" t="n">
        <v>1</v>
      </c>
      <c r="P288" s="6" t="n">
        <v>44253</v>
      </c>
      <c r="Q288" s="4" t="n">
        <v>2021</v>
      </c>
      <c r="R288" s="4" t="s">
        <v>17</v>
      </c>
      <c r="S288" s="3" t="s">
        <v>65</v>
      </c>
    </row>
    <row r="289" customFormat="false" ht="13.8" hidden="true" customHeight="false" outlineLevel="0" collapsed="false">
      <c r="A289" s="3" t="s">
        <v>399</v>
      </c>
      <c r="B289" s="4" t="n">
        <v>40102025</v>
      </c>
      <c r="C289" s="4" t="n">
        <v>2019</v>
      </c>
      <c r="D289" s="4" t="s">
        <v>22</v>
      </c>
      <c r="E289" s="4" t="s">
        <v>23</v>
      </c>
      <c r="F289" s="3" t="s">
        <v>39</v>
      </c>
      <c r="G289" s="3" t="s">
        <v>46</v>
      </c>
      <c r="H289" s="4" t="s">
        <v>63</v>
      </c>
      <c r="I289" s="3" t="s">
        <v>27</v>
      </c>
      <c r="J289" s="3" t="s">
        <v>49</v>
      </c>
      <c r="K289" s="3" t="s">
        <v>29</v>
      </c>
      <c r="L289" s="5" t="n">
        <v>1</v>
      </c>
      <c r="M289" s="5"/>
      <c r="N289" s="4" t="s">
        <v>26</v>
      </c>
      <c r="O289" s="4" t="n">
        <v>1</v>
      </c>
      <c r="P289" s="6" t="n">
        <v>44116</v>
      </c>
      <c r="Q289" s="4" t="n">
        <v>2020</v>
      </c>
      <c r="R289" s="4" t="s">
        <v>17</v>
      </c>
      <c r="S289" s="3" t="s">
        <v>126</v>
      </c>
    </row>
  </sheetData>
  <autoFilter ref="A1:S289">
    <filterColumn colId="6">
      <customFilters and="true">
        <customFilter operator="equal" val="GAC"/>
      </customFilters>
    </filterColumn>
  </autoFilter>
  <mergeCells count="17">
    <mergeCell ref="A1:A2"/>
    <mergeCell ref="B1:B2"/>
    <mergeCell ref="C1:C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8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8" activeCellId="0" sqref="J8"/>
    </sheetView>
  </sheetViews>
  <sheetFormatPr defaultColWidth="9.15234375" defaultRowHeight="13.8" zeroHeight="false" outlineLevelRow="0" outlineLevelCol="0"/>
  <cols>
    <col collapsed="false" customWidth="true" hidden="false" outlineLevel="0" max="9" min="9" style="0" width="16.98"/>
    <col collapsed="false" customWidth="true" hidden="false" outlineLevel="0" max="10" min="10" style="0" width="16.87"/>
    <col collapsed="false" customWidth="true" hidden="false" outlineLevel="0" max="12" min="11" style="0" width="15.43"/>
    <col collapsed="false" customWidth="true" hidden="false" outlineLevel="0" max="13" min="13" style="0" width="26.68"/>
    <col collapsed="false" customWidth="true" hidden="false" outlineLevel="0" max="14" min="14" style="0" width="25.79"/>
    <col collapsed="false" customWidth="true" hidden="false" outlineLevel="0" max="15" min="15" style="0" width="24.36"/>
    <col collapsed="false" customWidth="true" hidden="false" outlineLevel="0" max="16" min="16" style="0" width="17.64"/>
    <col collapsed="false" customWidth="true" hidden="false" outlineLevel="0" max="17" min="17" style="0" width="21.28"/>
    <col collapsed="false" customWidth="false" hidden="false" outlineLevel="0" max="22" min="22" style="7" width="9.14"/>
    <col collapsed="false" customWidth="false" hidden="false" outlineLevel="0" max="26" min="26" style="8" width="9.14"/>
    <col collapsed="false" customWidth="true" hidden="false" outlineLevel="0" max="30" min="30" style="0" width="12.89"/>
  </cols>
  <sheetData>
    <row r="1" customFormat="false" ht="30.55" hidden="false" customHeight="true" outlineLevel="0" collapsed="false">
      <c r="A1" s="9"/>
      <c r="B1" s="10"/>
      <c r="C1" s="11"/>
      <c r="D1" s="12" t="s">
        <v>400</v>
      </c>
      <c r="E1" s="13"/>
      <c r="V1" s="7" t="s">
        <v>401</v>
      </c>
    </row>
    <row r="2" customFormat="false" ht="28.35" hidden="false" customHeight="true" outlineLevel="0" collapsed="false">
      <c r="A2" s="14" t="s">
        <v>6</v>
      </c>
      <c r="B2" s="15" t="s">
        <v>7</v>
      </c>
      <c r="C2" s="15" t="s">
        <v>2</v>
      </c>
      <c r="D2" s="16" t="s">
        <v>402</v>
      </c>
      <c r="E2" s="17" t="s">
        <v>403</v>
      </c>
      <c r="M2" s="18" t="s">
        <v>404</v>
      </c>
      <c r="N2" s="8" t="s">
        <v>405</v>
      </c>
      <c r="O2" s="8" t="s">
        <v>406</v>
      </c>
      <c r="P2" s="8" t="s">
        <v>407</v>
      </c>
      <c r="Q2" s="8" t="s">
        <v>408</v>
      </c>
      <c r="U2" s="8" t="n">
        <v>2019</v>
      </c>
      <c r="V2" s="19"/>
      <c r="W2" s="8" t="n">
        <v>2020</v>
      </c>
      <c r="X2" s="8"/>
      <c r="Y2" s="8" t="n">
        <v>2021</v>
      </c>
      <c r="AB2" s="8"/>
      <c r="AC2" s="8" t="s">
        <v>46</v>
      </c>
      <c r="AD2" s="8" t="s">
        <v>409</v>
      </c>
      <c r="AE2" s="8" t="s">
        <v>68</v>
      </c>
      <c r="AF2" s="8" t="s">
        <v>25</v>
      </c>
      <c r="AG2" s="8"/>
      <c r="AH2" s="8" t="s">
        <v>410</v>
      </c>
      <c r="AI2" s="0" t="s">
        <v>411</v>
      </c>
    </row>
    <row r="3" customFormat="false" ht="13.8" hidden="false" customHeight="false" outlineLevel="0" collapsed="false">
      <c r="A3" s="20" t="s">
        <v>46</v>
      </c>
      <c r="B3" s="21" t="s">
        <v>26</v>
      </c>
      <c r="C3" s="21" t="n">
        <v>2019</v>
      </c>
      <c r="D3" s="22" t="n">
        <v>0</v>
      </c>
      <c r="E3" s="23" t="n">
        <v>1</v>
      </c>
      <c r="M3" s="24" t="n">
        <v>0.3</v>
      </c>
      <c r="N3" s="24" t="n">
        <v>0.1</v>
      </c>
      <c r="O3" s="24" t="n">
        <v>0.14</v>
      </c>
      <c r="P3" s="24" t="n">
        <v>0.2</v>
      </c>
      <c r="Q3" s="24" t="n">
        <v>0.1</v>
      </c>
      <c r="T3" s="0" t="s">
        <v>26</v>
      </c>
      <c r="U3" s="0" t="n">
        <v>1</v>
      </c>
      <c r="W3" s="0" t="n">
        <v>0</v>
      </c>
      <c r="X3" s="0" t="n">
        <v>1</v>
      </c>
      <c r="Z3" s="8" t="n">
        <v>1</v>
      </c>
      <c r="AB3" s="8" t="s">
        <v>26</v>
      </c>
      <c r="AC3" s="0" t="n">
        <v>1</v>
      </c>
      <c r="AD3" s="0" t="n">
        <v>4</v>
      </c>
      <c r="AE3" s="0" t="n">
        <v>3</v>
      </c>
      <c r="AF3" s="0" t="n">
        <v>5</v>
      </c>
      <c r="AH3" s="0" t="n">
        <f aca="false">(AC3/AC8 + AD3/AD8+AE3/AE8+AF3/AF6)/4</f>
        <v>0.149107142857143</v>
      </c>
      <c r="AI3" s="25" t="n">
        <f aca="false">AH3/AK4</f>
        <v>2.29476803880054</v>
      </c>
    </row>
    <row r="4" customFormat="false" ht="13.8" hidden="false" customHeight="false" outlineLevel="0" collapsed="false">
      <c r="A4" s="26"/>
      <c r="B4" s="27"/>
      <c r="C4" s="27" t="n">
        <v>2020</v>
      </c>
      <c r="D4" s="28" t="n">
        <v>0</v>
      </c>
      <c r="E4" s="29" t="n">
        <v>1</v>
      </c>
      <c r="T4" s="0" t="s">
        <v>63</v>
      </c>
      <c r="U4" s="0" t="n">
        <v>1</v>
      </c>
      <c r="X4" s="0" t="n">
        <v>1</v>
      </c>
      <c r="Z4" s="8" t="n">
        <v>1</v>
      </c>
      <c r="AB4" s="8" t="s">
        <v>63</v>
      </c>
      <c r="AC4" s="0" t="n">
        <v>1</v>
      </c>
      <c r="AD4" s="0" t="n">
        <v>1</v>
      </c>
      <c r="AF4" s="0" t="n">
        <v>5</v>
      </c>
      <c r="AH4" s="0" t="n">
        <f aca="false">(AC4/AC8+AD4/AD8+AE4/AE8+AF4/AF8)/3</f>
        <v>0.0649769585253456</v>
      </c>
      <c r="AI4" s="25" t="n">
        <f aca="false">AH4/AK4</f>
        <v>0.999999361702535</v>
      </c>
      <c r="AK4" s="0" t="n">
        <v>0.064977</v>
      </c>
    </row>
    <row r="5" customFormat="false" ht="13.8" hidden="false" customHeight="false" outlineLevel="0" collapsed="false">
      <c r="A5" s="26"/>
      <c r="B5" s="30" t="s">
        <v>63</v>
      </c>
      <c r="C5" s="30" t="n">
        <v>2019</v>
      </c>
      <c r="D5" s="31" t="n">
        <v>1</v>
      </c>
      <c r="E5" s="32" t="n">
        <v>1</v>
      </c>
      <c r="T5" s="0" t="s">
        <v>105</v>
      </c>
      <c r="W5" s="0" t="n">
        <v>3</v>
      </c>
      <c r="X5" s="0" t="n">
        <v>4</v>
      </c>
      <c r="Z5" s="8" t="n">
        <v>4</v>
      </c>
      <c r="AB5" s="8" t="s">
        <v>105</v>
      </c>
      <c r="AC5" s="0" t="n">
        <v>4</v>
      </c>
      <c r="AD5" s="0" t="n">
        <v>6</v>
      </c>
      <c r="AE5" s="0" t="n">
        <v>4</v>
      </c>
      <c r="AF5" s="0" t="n">
        <v>12</v>
      </c>
      <c r="AH5" s="0" t="n">
        <f aca="false">(AC5/AC8+AD5/AD8+AE5/AE8+AF5/AF8)/4</f>
        <v>0.257910906298003</v>
      </c>
      <c r="AI5" s="25" t="n">
        <f aca="false">AH5/AK4</f>
        <v>3.96926460590675</v>
      </c>
    </row>
    <row r="6" s="37" customFormat="true" ht="27.6" hidden="false" customHeight="true" outlineLevel="0" collapsed="false">
      <c r="A6" s="33"/>
      <c r="B6" s="34" t="s">
        <v>105</v>
      </c>
      <c r="C6" s="34" t="n">
        <v>2020</v>
      </c>
      <c r="D6" s="35" t="n">
        <v>0</v>
      </c>
      <c r="E6" s="36" t="n">
        <v>3</v>
      </c>
      <c r="I6" s="18" t="s">
        <v>412</v>
      </c>
      <c r="J6" s="18" t="s">
        <v>413</v>
      </c>
      <c r="K6" s="38" t="s">
        <v>414</v>
      </c>
      <c r="L6" s="18" t="s">
        <v>415</v>
      </c>
      <c r="M6" s="18" t="s">
        <v>416</v>
      </c>
      <c r="N6" s="18" t="s">
        <v>417</v>
      </c>
      <c r="O6" s="18" t="s">
        <v>418</v>
      </c>
      <c r="P6" s="18" t="s">
        <v>419</v>
      </c>
      <c r="T6" s="39" t="s">
        <v>34</v>
      </c>
      <c r="V6" s="40"/>
      <c r="W6" s="39" t="n">
        <v>4</v>
      </c>
      <c r="X6" s="39" t="n">
        <v>3</v>
      </c>
      <c r="Y6" s="39" t="n">
        <v>9</v>
      </c>
      <c r="Z6" s="18" t="n">
        <v>9</v>
      </c>
      <c r="AB6" s="18" t="s">
        <v>34</v>
      </c>
      <c r="AC6" s="39" t="n">
        <v>9</v>
      </c>
      <c r="AD6" s="39" t="n">
        <v>10</v>
      </c>
      <c r="AE6" s="39" t="n">
        <v>7</v>
      </c>
      <c r="AF6" s="39" t="n">
        <v>40</v>
      </c>
      <c r="AH6" s="39" t="n">
        <f aca="false">(AC6/AC8+AD6/AD8+AE6/AE8+AF6/AF8)/4</f>
        <v>0.555337941628264</v>
      </c>
      <c r="AI6" s="41" t="n">
        <f aca="false">AH6/AK4</f>
        <v>8.54668485199785</v>
      </c>
    </row>
    <row r="7" customFormat="false" ht="13.8" hidden="false" customHeight="false" outlineLevel="0" collapsed="false">
      <c r="A7" s="26"/>
      <c r="B7" s="21" t="s">
        <v>34</v>
      </c>
      <c r="C7" s="21" t="n">
        <v>2020</v>
      </c>
      <c r="D7" s="22" t="n">
        <v>0</v>
      </c>
      <c r="E7" s="23" t="n">
        <v>4</v>
      </c>
      <c r="H7" s="8" t="s">
        <v>26</v>
      </c>
      <c r="I7" s="0" t="n">
        <v>30</v>
      </c>
      <c r="J7" s="0" t="n">
        <v>4</v>
      </c>
      <c r="K7" s="0" t="n">
        <f aca="false">(J7+I7)*$P$3</f>
        <v>6.8</v>
      </c>
      <c r="L7" s="0" t="n">
        <f aca="false">J7*$O$3+I7*$Q$3</f>
        <v>3.56</v>
      </c>
      <c r="M7" s="0" t="n">
        <f aca="false">ROUND(J7+I7-K7-L7+K8, 0)</f>
        <v>33</v>
      </c>
      <c r="N7" s="0" t="n">
        <f aca="false">I7*(1 +$N$3)</f>
        <v>33</v>
      </c>
      <c r="O7" s="0" t="n">
        <f aca="false">ROUND(N7-M7, 0)</f>
        <v>0</v>
      </c>
      <c r="P7" s="0" t="n">
        <f aca="false">O7*$M$3</f>
        <v>0</v>
      </c>
      <c r="AB7" s="8"/>
    </row>
    <row r="8" customFormat="false" ht="13.8" hidden="false" customHeight="false" outlineLevel="0" collapsed="false">
      <c r="A8" s="42"/>
      <c r="B8" s="27"/>
      <c r="C8" s="27" t="n">
        <v>2021</v>
      </c>
      <c r="D8" s="28" t="n">
        <v>0</v>
      </c>
      <c r="E8" s="29" t="n">
        <v>9</v>
      </c>
      <c r="H8" s="8" t="s">
        <v>63</v>
      </c>
      <c r="I8" s="0" t="n">
        <v>40</v>
      </c>
      <c r="J8" s="0" t="n">
        <v>5</v>
      </c>
      <c r="K8" s="0" t="n">
        <f aca="false">(J8+I8)*$P$3</f>
        <v>9</v>
      </c>
      <c r="L8" s="0" t="n">
        <f aca="false">J8*$O$3+I8*$Q$3</f>
        <v>4.7</v>
      </c>
      <c r="M8" s="0" t="n">
        <f aca="false">ROUND(J8+I8-K8-L8+K9, 0)</f>
        <v>43</v>
      </c>
      <c r="N8" s="0" t="n">
        <f aca="false">I8*(1 +$N$3)</f>
        <v>44</v>
      </c>
      <c r="O8" s="0" t="n">
        <f aca="false">ROUND(N8-M8, 0)</f>
        <v>1</v>
      </c>
      <c r="P8" s="0" t="n">
        <f aca="false">O8*$M$3</f>
        <v>0.3</v>
      </c>
      <c r="AB8" s="8" t="s">
        <v>420</v>
      </c>
      <c r="AC8" s="0" t="n">
        <f aca="false">SUM(AC3:AC7)</f>
        <v>15</v>
      </c>
      <c r="AD8" s="0" t="n">
        <f aca="false">SUM(AD3:AD7)</f>
        <v>21</v>
      </c>
      <c r="AE8" s="0" t="n">
        <f aca="false">SUM(AE3:AE7)</f>
        <v>14</v>
      </c>
      <c r="AF8" s="0" t="n">
        <f aca="false">SUM(AF3:AF7)</f>
        <v>62</v>
      </c>
      <c r="AG8" s="0" t="n">
        <f aca="false">SUM(AG3:AG7)</f>
        <v>0</v>
      </c>
    </row>
    <row r="9" customFormat="false" ht="13.8" hidden="false" customHeight="false" outlineLevel="0" collapsed="false">
      <c r="A9" s="20" t="s">
        <v>83</v>
      </c>
      <c r="B9" s="30" t="s">
        <v>105</v>
      </c>
      <c r="C9" s="30" t="n">
        <v>2020</v>
      </c>
      <c r="D9" s="31" t="n">
        <v>0</v>
      </c>
      <c r="E9" s="32" t="n">
        <v>1</v>
      </c>
      <c r="H9" s="8" t="s">
        <v>105</v>
      </c>
      <c r="I9" s="0" t="n">
        <v>50</v>
      </c>
      <c r="J9" s="0" t="n">
        <v>6</v>
      </c>
      <c r="K9" s="0" t="n">
        <f aca="false">(J9+I9)*$P$3</f>
        <v>11.2</v>
      </c>
      <c r="L9" s="0" t="n">
        <f aca="false">J9*$O$3+I9*$Q$3</f>
        <v>5.84</v>
      </c>
      <c r="M9" s="0" t="n">
        <f aca="false">ROUND(J9+I9-K9-L9+K10, 0)</f>
        <v>52</v>
      </c>
      <c r="N9" s="0" t="n">
        <f aca="false">I9*(1 +$N$3)</f>
        <v>55</v>
      </c>
      <c r="O9" s="0" t="n">
        <f aca="false">ROUND(N9-M9, 0)</f>
        <v>3</v>
      </c>
      <c r="P9" s="0" t="n">
        <f aca="false">O9*$M$3</f>
        <v>0.9</v>
      </c>
    </row>
    <row r="10" customFormat="false" ht="13.8" hidden="false" customHeight="false" outlineLevel="0" collapsed="false">
      <c r="A10" s="26"/>
      <c r="B10" s="21" t="s">
        <v>34</v>
      </c>
      <c r="C10" s="21" t="n">
        <v>2019</v>
      </c>
      <c r="D10" s="22" t="n">
        <v>0</v>
      </c>
      <c r="E10" s="23" t="n">
        <v>1</v>
      </c>
      <c r="H10" s="8" t="s">
        <v>34</v>
      </c>
      <c r="I10" s="0" t="n">
        <v>60</v>
      </c>
      <c r="J10" s="0" t="n">
        <v>7</v>
      </c>
      <c r="K10" s="0" t="n">
        <f aca="false">(J10+I10)*$P$3</f>
        <v>13.4</v>
      </c>
      <c r="L10" s="0" t="n">
        <f aca="false">J10*$O$3+I10*$Q$3</f>
        <v>6.98</v>
      </c>
      <c r="M10" s="0" t="n">
        <f aca="false">ROUND(J10+I10-K10-L10+K11, 0)</f>
        <v>62</v>
      </c>
      <c r="N10" s="0" t="n">
        <f aca="false">I10*(1 +$N$3)</f>
        <v>66</v>
      </c>
      <c r="O10" s="0" t="n">
        <f aca="false">ROUND(N10-M10, 0)</f>
        <v>4</v>
      </c>
      <c r="P10" s="0" t="n">
        <f aca="false">O10*$M$3</f>
        <v>1.2</v>
      </c>
      <c r="AC10" s="0" t="s">
        <v>421</v>
      </c>
      <c r="AD10" s="0" t="s">
        <v>422</v>
      </c>
      <c r="AE10" s="0" t="s">
        <v>423</v>
      </c>
      <c r="AF10" s="0" t="s">
        <v>420</v>
      </c>
    </row>
    <row r="11" customFormat="false" ht="13.8" hidden="false" customHeight="false" outlineLevel="0" collapsed="false">
      <c r="A11" s="26"/>
      <c r="B11" s="43"/>
      <c r="C11" s="43" t="n">
        <v>2020</v>
      </c>
      <c r="D11" s="44" t="n">
        <v>0</v>
      </c>
      <c r="E11" s="45" t="n">
        <v>2</v>
      </c>
      <c r="H11" s="8" t="s">
        <v>258</v>
      </c>
      <c r="I11" s="0" t="n">
        <v>70</v>
      </c>
      <c r="J11" s="0" t="n">
        <v>8</v>
      </c>
      <c r="K11" s="0" t="n">
        <f aca="false">(J11+I11)*$P$3</f>
        <v>15.6</v>
      </c>
      <c r="L11" s="0" t="n">
        <f aca="false">J11*$O$3+I11*$Q$3</f>
        <v>8.12</v>
      </c>
      <c r="M11" s="0" t="n">
        <f aca="false">ROUND(J11+I11-K11-L11+K12, 0)</f>
        <v>72</v>
      </c>
      <c r="N11" s="0" t="n">
        <f aca="false">I11*(1 +$N$3)</f>
        <v>77</v>
      </c>
      <c r="O11" s="0" t="n">
        <f aca="false">ROUND(N11-M11, 0)</f>
        <v>5</v>
      </c>
      <c r="P11" s="0" t="n">
        <f aca="false">O11*$M$3</f>
        <v>1.5</v>
      </c>
      <c r="AB11" s="8" t="s">
        <v>26</v>
      </c>
      <c r="AC11" s="0" t="n">
        <v>3</v>
      </c>
      <c r="AD11" s="0" t="n">
        <v>3</v>
      </c>
      <c r="AF11" s="0" t="n">
        <f aca="false">AD11+AE11</f>
        <v>3</v>
      </c>
    </row>
    <row r="12" customFormat="false" ht="13.8" hidden="false" customHeight="false" outlineLevel="0" collapsed="false">
      <c r="A12" s="26"/>
      <c r="B12" s="27"/>
      <c r="C12" s="27" t="n">
        <v>2021</v>
      </c>
      <c r="D12" s="28" t="n">
        <v>0</v>
      </c>
      <c r="E12" s="29" t="n">
        <v>5</v>
      </c>
      <c r="H12" s="8" t="s">
        <v>383</v>
      </c>
      <c r="I12" s="0" t="n">
        <v>80</v>
      </c>
      <c r="J12" s="0" t="n">
        <v>9</v>
      </c>
      <c r="K12" s="0" t="n">
        <f aca="false">(J12+I12)*$P$3</f>
        <v>17.8</v>
      </c>
      <c r="L12" s="0" t="n">
        <f aca="false">J12*$O$3+I12*$Q$3</f>
        <v>9.26</v>
      </c>
      <c r="M12" s="0" t="n">
        <f aca="false">ROUND(J12+I12-K12-L12+K13, 0)</f>
        <v>62</v>
      </c>
      <c r="N12" s="0" t="n">
        <f aca="false">I12*(1 +$N$3)</f>
        <v>88</v>
      </c>
      <c r="O12" s="0" t="n">
        <f aca="false">ROUND(N12-M12, 0)</f>
        <v>26</v>
      </c>
      <c r="P12" s="0" t="n">
        <f aca="false">O12*$M$3</f>
        <v>7.8</v>
      </c>
      <c r="AB12" s="8" t="s">
        <v>63</v>
      </c>
      <c r="AD12" s="0" t="n">
        <v>1</v>
      </c>
      <c r="AE12" s="0" t="n">
        <v>1</v>
      </c>
      <c r="AF12" s="0" t="n">
        <f aca="false">AD12+AE12</f>
        <v>2</v>
      </c>
    </row>
    <row r="13" customFormat="false" ht="13.8" hidden="false" customHeight="false" outlineLevel="0" collapsed="false">
      <c r="A13" s="42"/>
      <c r="B13" s="30" t="s">
        <v>258</v>
      </c>
      <c r="C13" s="30" t="n">
        <v>2021</v>
      </c>
      <c r="D13" s="31" t="n">
        <v>0</v>
      </c>
      <c r="E13" s="32" t="n">
        <v>4</v>
      </c>
      <c r="AB13" s="8" t="s">
        <v>105</v>
      </c>
      <c r="AC13" s="0" t="n">
        <v>4</v>
      </c>
      <c r="AD13" s="0" t="n">
        <v>4</v>
      </c>
      <c r="AE13" s="0" t="n">
        <v>4</v>
      </c>
      <c r="AF13" s="0" t="n">
        <f aca="false">AD13+AE13</f>
        <v>8</v>
      </c>
    </row>
    <row r="14" customFormat="false" ht="13.8" hidden="false" customHeight="false" outlineLevel="0" collapsed="false">
      <c r="A14" s="20" t="s">
        <v>307</v>
      </c>
      <c r="B14" s="30" t="s">
        <v>34</v>
      </c>
      <c r="C14" s="30" t="n">
        <v>2021</v>
      </c>
      <c r="D14" s="31" t="n">
        <v>0</v>
      </c>
      <c r="E14" s="32" t="n">
        <v>2</v>
      </c>
      <c r="AB14" s="8" t="s">
        <v>34</v>
      </c>
      <c r="AC14" s="0" t="n">
        <v>7</v>
      </c>
      <c r="AD14" s="0" t="n">
        <v>6</v>
      </c>
      <c r="AE14" s="0" t="n">
        <v>11</v>
      </c>
      <c r="AF14" s="0" t="n">
        <f aca="false">AD14+AE14</f>
        <v>17</v>
      </c>
    </row>
    <row r="15" customFormat="false" ht="13.8" hidden="false" customHeight="false" outlineLevel="0" collapsed="false">
      <c r="A15" s="42"/>
      <c r="B15" s="30" t="s">
        <v>258</v>
      </c>
      <c r="C15" s="30" t="n">
        <v>2021</v>
      </c>
      <c r="D15" s="31" t="n">
        <v>0</v>
      </c>
      <c r="E15" s="32" t="n">
        <v>4</v>
      </c>
    </row>
    <row r="16" customFormat="false" ht="13.8" hidden="false" customHeight="false" outlineLevel="0" collapsed="false">
      <c r="A16" s="20" t="s">
        <v>75</v>
      </c>
      <c r="B16" s="21" t="s">
        <v>34</v>
      </c>
      <c r="C16" s="21" t="n">
        <v>2019</v>
      </c>
      <c r="D16" s="22" t="n">
        <v>0</v>
      </c>
      <c r="E16" s="23" t="n">
        <v>1</v>
      </c>
      <c r="AC16" s="0" t="n">
        <v>14</v>
      </c>
      <c r="AF16" s="0" t="n">
        <v>30</v>
      </c>
    </row>
    <row r="17" customFormat="false" ht="13.8" hidden="false" customHeight="false" outlineLevel="0" collapsed="false">
      <c r="A17" s="42"/>
      <c r="B17" s="27"/>
      <c r="C17" s="27" t="n">
        <v>2021</v>
      </c>
      <c r="D17" s="28" t="n">
        <v>0</v>
      </c>
      <c r="E17" s="29" t="n">
        <v>2</v>
      </c>
    </row>
    <row r="18" customFormat="false" ht="13.8" hidden="false" customHeight="false" outlineLevel="0" collapsed="false">
      <c r="A18" s="20" t="s">
        <v>189</v>
      </c>
      <c r="B18" s="21" t="s">
        <v>34</v>
      </c>
      <c r="C18" s="21" t="n">
        <v>2020</v>
      </c>
      <c r="D18" s="22" t="n">
        <v>0</v>
      </c>
      <c r="E18" s="23" t="n">
        <v>6</v>
      </c>
    </row>
    <row r="19" customFormat="false" ht="13.8" hidden="false" customHeight="false" outlineLevel="0" collapsed="false">
      <c r="A19" s="26"/>
      <c r="B19" s="27"/>
      <c r="C19" s="27" t="n">
        <v>2021</v>
      </c>
      <c r="D19" s="28" t="n">
        <v>0</v>
      </c>
      <c r="E19" s="29" t="n">
        <v>1</v>
      </c>
    </row>
    <row r="20" customFormat="false" ht="13.8" hidden="false" customHeight="false" outlineLevel="0" collapsed="false">
      <c r="A20" s="42"/>
      <c r="B20" s="30" t="s">
        <v>258</v>
      </c>
      <c r="C20" s="30" t="n">
        <v>2021</v>
      </c>
      <c r="D20" s="31" t="n">
        <v>0</v>
      </c>
      <c r="E20" s="32" t="n">
        <v>1</v>
      </c>
    </row>
    <row r="21" customFormat="false" ht="13.8" hidden="false" customHeight="false" outlineLevel="0" collapsed="false">
      <c r="A21" s="20" t="s">
        <v>44</v>
      </c>
      <c r="B21" s="30" t="s">
        <v>26</v>
      </c>
      <c r="C21" s="30" t="n">
        <v>2019</v>
      </c>
      <c r="D21" s="31" t="n">
        <v>0</v>
      </c>
      <c r="E21" s="32" t="n">
        <v>4</v>
      </c>
      <c r="U21" s="0" t="n">
        <v>2019</v>
      </c>
      <c r="W21" s="0" t="n">
        <v>2020</v>
      </c>
      <c r="Y21" s="0" t="n">
        <v>2021</v>
      </c>
    </row>
    <row r="22" customFormat="false" ht="13.8" hidden="false" customHeight="false" outlineLevel="0" collapsed="false">
      <c r="A22" s="26"/>
      <c r="B22" s="30" t="s">
        <v>63</v>
      </c>
      <c r="C22" s="30" t="n">
        <v>2020</v>
      </c>
      <c r="D22" s="31" t="n">
        <v>1</v>
      </c>
      <c r="E22" s="32" t="n">
        <v>1</v>
      </c>
      <c r="T22" s="0" t="s">
        <v>26</v>
      </c>
      <c r="U22" s="0" t="n">
        <v>4</v>
      </c>
      <c r="X22" s="0" t="n">
        <v>4</v>
      </c>
      <c r="Z22" s="8" t="n">
        <v>4</v>
      </c>
    </row>
    <row r="23" customFormat="false" ht="13.8" hidden="false" customHeight="false" outlineLevel="0" collapsed="false">
      <c r="A23" s="26"/>
      <c r="B23" s="21" t="s">
        <v>105</v>
      </c>
      <c r="C23" s="21" t="n">
        <v>2019</v>
      </c>
      <c r="D23" s="22" t="n">
        <v>1</v>
      </c>
      <c r="E23" s="23" t="n">
        <v>1</v>
      </c>
      <c r="T23" s="0" t="s">
        <v>63</v>
      </c>
      <c r="W23" s="0" t="n">
        <v>0</v>
      </c>
      <c r="X23" s="0" t="n">
        <v>1</v>
      </c>
      <c r="Z23" s="8" t="n">
        <v>1</v>
      </c>
    </row>
    <row r="24" customFormat="false" ht="13.8" hidden="false" customHeight="false" outlineLevel="0" collapsed="false">
      <c r="A24" s="26"/>
      <c r="B24" s="43"/>
      <c r="C24" s="43" t="n">
        <v>2020</v>
      </c>
      <c r="D24" s="44" t="n">
        <v>0</v>
      </c>
      <c r="E24" s="45" t="n">
        <v>4</v>
      </c>
      <c r="T24" s="0" t="s">
        <v>105</v>
      </c>
      <c r="U24" s="0" t="n">
        <v>1</v>
      </c>
      <c r="W24" s="0" t="n">
        <v>3</v>
      </c>
      <c r="X24" s="0" t="n">
        <v>4</v>
      </c>
      <c r="Y24" s="0" t="n">
        <v>2</v>
      </c>
      <c r="Z24" s="8" t="n">
        <v>6</v>
      </c>
    </row>
    <row r="25" customFormat="false" ht="13.8" hidden="false" customHeight="false" outlineLevel="0" collapsed="false">
      <c r="A25" s="26"/>
      <c r="B25" s="27"/>
      <c r="C25" s="27" t="n">
        <v>2021</v>
      </c>
      <c r="D25" s="28" t="n">
        <v>0</v>
      </c>
      <c r="E25" s="29" t="n">
        <v>2</v>
      </c>
      <c r="T25" s="0" t="s">
        <v>34</v>
      </c>
      <c r="U25" s="0" t="n">
        <v>2</v>
      </c>
      <c r="W25" s="0" t="n">
        <v>3</v>
      </c>
      <c r="X25" s="0" t="n">
        <v>4</v>
      </c>
      <c r="Y25" s="0" t="n">
        <v>6</v>
      </c>
      <c r="Z25" s="8" t="n">
        <v>10</v>
      </c>
    </row>
    <row r="26" customFormat="false" ht="13.8" hidden="false" customHeight="false" outlineLevel="0" collapsed="false">
      <c r="A26" s="26"/>
      <c r="B26" s="21" t="s">
        <v>34</v>
      </c>
      <c r="C26" s="21" t="n">
        <v>2019</v>
      </c>
      <c r="D26" s="22" t="n">
        <v>1</v>
      </c>
      <c r="E26" s="23" t="n">
        <v>2</v>
      </c>
    </row>
    <row r="27" customFormat="false" ht="13.8" hidden="false" customHeight="false" outlineLevel="0" collapsed="false">
      <c r="A27" s="26"/>
      <c r="B27" s="43"/>
      <c r="C27" s="43" t="n">
        <v>2020</v>
      </c>
      <c r="D27" s="44" t="n">
        <v>0</v>
      </c>
      <c r="E27" s="45" t="n">
        <v>3</v>
      </c>
    </row>
    <row r="28" customFormat="false" ht="13.8" hidden="false" customHeight="false" outlineLevel="0" collapsed="false">
      <c r="A28" s="42"/>
      <c r="B28" s="27"/>
      <c r="C28" s="27" t="n">
        <v>2021</v>
      </c>
      <c r="D28" s="28" t="n">
        <v>0</v>
      </c>
      <c r="E28" s="29" t="n">
        <v>6</v>
      </c>
    </row>
    <row r="29" customFormat="false" ht="13.8" hidden="false" customHeight="false" outlineLevel="0" collapsed="false">
      <c r="A29" s="20" t="s">
        <v>68</v>
      </c>
      <c r="B29" s="30" t="s">
        <v>26</v>
      </c>
      <c r="C29" s="30" t="n">
        <v>2019</v>
      </c>
      <c r="D29" s="31" t="n">
        <v>0</v>
      </c>
      <c r="E29" s="32" t="n">
        <v>3</v>
      </c>
      <c r="U29" s="0" t="n">
        <v>2019</v>
      </c>
      <c r="W29" s="0" t="n">
        <v>2020</v>
      </c>
      <c r="Y29" s="0" t="n">
        <v>2021</v>
      </c>
    </row>
    <row r="30" customFormat="false" ht="13.8" hidden="false" customHeight="false" outlineLevel="0" collapsed="false">
      <c r="A30" s="26"/>
      <c r="B30" s="21" t="s">
        <v>105</v>
      </c>
      <c r="C30" s="21" t="n">
        <v>2020</v>
      </c>
      <c r="D30" s="22" t="n">
        <v>0</v>
      </c>
      <c r="E30" s="23" t="n">
        <v>2</v>
      </c>
      <c r="T30" s="0" t="s">
        <v>26</v>
      </c>
      <c r="U30" s="0" t="n">
        <v>3</v>
      </c>
      <c r="V30" s="7" t="n">
        <v>3</v>
      </c>
      <c r="X30" s="0" t="n">
        <v>3</v>
      </c>
      <c r="Z30" s="8" t="n">
        <v>3</v>
      </c>
    </row>
    <row r="31" customFormat="false" ht="13.8" hidden="false" customHeight="false" outlineLevel="0" collapsed="false">
      <c r="A31" s="26"/>
      <c r="B31" s="27"/>
      <c r="C31" s="27" t="n">
        <v>2021</v>
      </c>
      <c r="D31" s="28" t="n">
        <v>0</v>
      </c>
      <c r="E31" s="29" t="n">
        <v>1</v>
      </c>
      <c r="T31" s="0" t="s">
        <v>105</v>
      </c>
      <c r="V31" s="7" t="n">
        <v>0</v>
      </c>
      <c r="W31" s="0" t="n">
        <v>2</v>
      </c>
      <c r="X31" s="0" t="n">
        <v>2</v>
      </c>
      <c r="Y31" s="0" t="n">
        <v>1</v>
      </c>
      <c r="Z31" s="8" t="n">
        <v>4</v>
      </c>
    </row>
    <row r="32" customFormat="false" ht="13.8" hidden="false" customHeight="false" outlineLevel="0" collapsed="false">
      <c r="A32" s="26"/>
      <c r="B32" s="21" t="s">
        <v>34</v>
      </c>
      <c r="C32" s="21" t="n">
        <v>2020</v>
      </c>
      <c r="D32" s="22" t="n">
        <v>3</v>
      </c>
      <c r="E32" s="23" t="n">
        <v>9</v>
      </c>
      <c r="T32" s="0" t="s">
        <v>34</v>
      </c>
      <c r="V32" s="7" t="n">
        <v>0</v>
      </c>
      <c r="W32" s="0" t="n">
        <v>9</v>
      </c>
      <c r="X32" s="0" t="n">
        <v>6</v>
      </c>
      <c r="Y32" s="0" t="n">
        <v>2</v>
      </c>
      <c r="Z32" s="8" t="n">
        <v>7</v>
      </c>
    </row>
    <row r="33" customFormat="false" ht="13.8" hidden="false" customHeight="false" outlineLevel="0" collapsed="false">
      <c r="A33" s="42"/>
      <c r="B33" s="27"/>
      <c r="C33" s="27" t="n">
        <v>2021</v>
      </c>
      <c r="D33" s="28" t="n">
        <v>0</v>
      </c>
      <c r="E33" s="29" t="n">
        <v>2</v>
      </c>
    </row>
    <row r="34" customFormat="false" ht="13.8" hidden="false" customHeight="false" outlineLevel="0" collapsed="false">
      <c r="A34" s="20" t="s">
        <v>95</v>
      </c>
      <c r="B34" s="21" t="s">
        <v>34</v>
      </c>
      <c r="C34" s="21" t="n">
        <v>2019</v>
      </c>
      <c r="D34" s="22" t="n">
        <v>0</v>
      </c>
      <c r="E34" s="23" t="n">
        <v>1</v>
      </c>
    </row>
    <row r="35" customFormat="false" ht="13.8" hidden="false" customHeight="false" outlineLevel="0" collapsed="false">
      <c r="A35" s="42"/>
      <c r="B35" s="27"/>
      <c r="C35" s="27" t="n">
        <v>2021</v>
      </c>
      <c r="D35" s="28" t="n">
        <v>0</v>
      </c>
      <c r="E35" s="29" t="n">
        <v>1</v>
      </c>
    </row>
    <row r="36" customFormat="false" ht="13.8" hidden="false" customHeight="false" outlineLevel="0" collapsed="false">
      <c r="A36" s="20" t="s">
        <v>77</v>
      </c>
      <c r="B36" s="30" t="s">
        <v>63</v>
      </c>
      <c r="C36" s="30" t="n">
        <v>2020</v>
      </c>
      <c r="D36" s="31" t="n">
        <v>2</v>
      </c>
      <c r="E36" s="32" t="n">
        <v>2</v>
      </c>
    </row>
    <row r="37" customFormat="false" ht="13.8" hidden="false" customHeight="false" outlineLevel="0" collapsed="false">
      <c r="A37" s="26"/>
      <c r="B37" s="30" t="s">
        <v>105</v>
      </c>
      <c r="C37" s="30" t="n">
        <v>2020</v>
      </c>
      <c r="D37" s="31" t="n">
        <v>0</v>
      </c>
      <c r="E37" s="32" t="n">
        <v>2</v>
      </c>
    </row>
    <row r="38" customFormat="false" ht="13.8" hidden="false" customHeight="false" outlineLevel="0" collapsed="false">
      <c r="A38" s="26"/>
      <c r="B38" s="21" t="s">
        <v>34</v>
      </c>
      <c r="C38" s="21" t="n">
        <v>2019</v>
      </c>
      <c r="D38" s="22" t="n">
        <v>0</v>
      </c>
      <c r="E38" s="23" t="n">
        <v>1</v>
      </c>
    </row>
    <row r="39" customFormat="false" ht="13.8" hidden="false" customHeight="false" outlineLevel="0" collapsed="false">
      <c r="A39" s="26"/>
      <c r="B39" s="43"/>
      <c r="C39" s="43" t="n">
        <v>2020</v>
      </c>
      <c r="D39" s="44" t="n">
        <v>0</v>
      </c>
      <c r="E39" s="45" t="n">
        <v>2</v>
      </c>
    </row>
    <row r="40" customFormat="false" ht="13.8" hidden="false" customHeight="false" outlineLevel="0" collapsed="false">
      <c r="A40" s="42"/>
      <c r="B40" s="27"/>
      <c r="C40" s="27" t="n">
        <v>2021</v>
      </c>
      <c r="D40" s="28" t="n">
        <v>0</v>
      </c>
      <c r="E40" s="29" t="n">
        <v>6</v>
      </c>
    </row>
    <row r="41" customFormat="false" ht="13.8" hidden="false" customHeight="false" outlineLevel="0" collapsed="false">
      <c r="A41" s="20" t="s">
        <v>25</v>
      </c>
      <c r="B41" s="30" t="s">
        <v>26</v>
      </c>
      <c r="C41" s="30" t="n">
        <v>2019</v>
      </c>
      <c r="D41" s="31" t="n">
        <v>0</v>
      </c>
      <c r="E41" s="32" t="n">
        <v>5</v>
      </c>
      <c r="U41" s="8" t="n">
        <v>2018</v>
      </c>
      <c r="W41" s="8" t="n">
        <v>2019</v>
      </c>
      <c r="X41" s="8"/>
      <c r="Y41" s="8" t="n">
        <v>2020</v>
      </c>
      <c r="AA41" s="8" t="n">
        <v>2021</v>
      </c>
      <c r="AB41" s="8" t="s">
        <v>424</v>
      </c>
    </row>
    <row r="42" customFormat="false" ht="13.8" hidden="false" customHeight="false" outlineLevel="0" collapsed="false">
      <c r="A42" s="26"/>
      <c r="B42" s="21" t="s">
        <v>63</v>
      </c>
      <c r="C42" s="21" t="n">
        <v>2018</v>
      </c>
      <c r="D42" s="22" t="n">
        <v>0</v>
      </c>
      <c r="E42" s="23" t="n">
        <v>1</v>
      </c>
      <c r="T42" s="0" t="s">
        <v>26</v>
      </c>
      <c r="V42" s="7" t="n">
        <v>0</v>
      </c>
      <c r="W42" s="0" t="n">
        <v>5</v>
      </c>
      <c r="X42" s="0" t="n">
        <v>5</v>
      </c>
      <c r="Z42" s="0" t="n">
        <v>5</v>
      </c>
      <c r="AB42" s="8" t="n">
        <v>5</v>
      </c>
    </row>
    <row r="43" customFormat="false" ht="13.8" hidden="false" customHeight="false" outlineLevel="0" collapsed="false">
      <c r="A43" s="26"/>
      <c r="B43" s="27"/>
      <c r="C43" s="27" t="n">
        <v>2019</v>
      </c>
      <c r="D43" s="28" t="n">
        <v>1</v>
      </c>
      <c r="E43" s="29" t="n">
        <v>1</v>
      </c>
      <c r="T43" s="0" t="s">
        <v>63</v>
      </c>
      <c r="U43" s="0" t="n">
        <v>1</v>
      </c>
      <c r="V43" s="7" t="n">
        <v>2</v>
      </c>
      <c r="W43" s="0" t="n">
        <v>1</v>
      </c>
      <c r="X43" s="0" t="n">
        <v>4</v>
      </c>
      <c r="Z43" s="0" t="n">
        <v>6</v>
      </c>
      <c r="AB43" s="8" t="n">
        <v>5</v>
      </c>
    </row>
    <row r="44" customFormat="false" ht="13.8" hidden="false" customHeight="false" outlineLevel="0" collapsed="false">
      <c r="A44" s="26"/>
      <c r="B44" s="21" t="s">
        <v>105</v>
      </c>
      <c r="C44" s="21" t="n">
        <v>2018</v>
      </c>
      <c r="D44" s="22" t="n">
        <v>2</v>
      </c>
      <c r="E44" s="23" t="n">
        <v>7</v>
      </c>
      <c r="T44" s="0" t="s">
        <v>105</v>
      </c>
      <c r="U44" s="0" t="n">
        <v>7</v>
      </c>
      <c r="V44" s="7" t="n">
        <v>8</v>
      </c>
      <c r="X44" s="0" t="n">
        <v>10</v>
      </c>
      <c r="Y44" s="0" t="n">
        <v>1</v>
      </c>
      <c r="Z44" s="46" t="n">
        <v>11</v>
      </c>
      <c r="AB44" s="8" t="n">
        <v>12</v>
      </c>
    </row>
    <row r="45" customFormat="false" ht="13.8" hidden="false" customHeight="false" outlineLevel="0" collapsed="false">
      <c r="A45" s="26"/>
      <c r="B45" s="27"/>
      <c r="C45" s="27" t="n">
        <v>2020</v>
      </c>
      <c r="D45" s="28" t="n">
        <v>0</v>
      </c>
      <c r="E45" s="29" t="n">
        <v>1</v>
      </c>
      <c r="T45" s="0" t="s">
        <v>34</v>
      </c>
      <c r="U45" s="0" t="n">
        <v>13</v>
      </c>
      <c r="V45" s="7" t="n">
        <v>11</v>
      </c>
      <c r="W45" s="0" t="n">
        <v>12</v>
      </c>
      <c r="X45" s="0" t="n">
        <v>20</v>
      </c>
      <c r="Y45" s="0" t="n">
        <v>18</v>
      </c>
      <c r="Z45" s="46" t="n">
        <v>30</v>
      </c>
      <c r="AA45" s="0" t="n">
        <v>15</v>
      </c>
      <c r="AB45" s="8" t="n">
        <v>40</v>
      </c>
    </row>
    <row r="46" customFormat="false" ht="13.8" hidden="false" customHeight="false" outlineLevel="0" collapsed="false">
      <c r="A46" s="26"/>
      <c r="B46" s="21" t="s">
        <v>34</v>
      </c>
      <c r="C46" s="21" t="n">
        <v>2018</v>
      </c>
      <c r="D46" s="22" t="n">
        <v>5</v>
      </c>
      <c r="E46" s="23" t="n">
        <v>13</v>
      </c>
    </row>
    <row r="47" customFormat="false" ht="13.8" hidden="false" customHeight="false" outlineLevel="0" collapsed="false">
      <c r="A47" s="26"/>
      <c r="B47" s="43"/>
      <c r="C47" s="43" t="n">
        <v>2019</v>
      </c>
      <c r="D47" s="44" t="n">
        <v>2</v>
      </c>
      <c r="E47" s="45" t="n">
        <v>12</v>
      </c>
    </row>
    <row r="48" customFormat="false" ht="13.8" hidden="false" customHeight="false" outlineLevel="0" collapsed="false">
      <c r="A48" s="26"/>
      <c r="B48" s="43"/>
      <c r="C48" s="43" t="n">
        <v>2020</v>
      </c>
      <c r="D48" s="44" t="n">
        <v>1</v>
      </c>
      <c r="E48" s="45" t="n">
        <v>18</v>
      </c>
    </row>
    <row r="49" customFormat="false" ht="13.8" hidden="false" customHeight="false" outlineLevel="0" collapsed="false">
      <c r="A49" s="42"/>
      <c r="B49" s="27"/>
      <c r="C49" s="27" t="n">
        <v>2021</v>
      </c>
      <c r="D49" s="28" t="n">
        <v>0</v>
      </c>
      <c r="E49" s="29" t="n">
        <v>15</v>
      </c>
    </row>
    <row r="50" customFormat="false" ht="13.8" hidden="false" customHeight="false" outlineLevel="0" collapsed="false">
      <c r="A50" s="20" t="s">
        <v>24</v>
      </c>
      <c r="B50" s="21" t="s">
        <v>34</v>
      </c>
      <c r="C50" s="21" t="n">
        <v>2020</v>
      </c>
      <c r="D50" s="22" t="n">
        <v>0</v>
      </c>
      <c r="E50" s="23" t="n">
        <v>7</v>
      </c>
    </row>
    <row r="51" customFormat="false" ht="13.8" hidden="false" customHeight="false" outlineLevel="0" collapsed="false">
      <c r="A51" s="42"/>
      <c r="B51" s="27"/>
      <c r="C51" s="27" t="n">
        <v>2021</v>
      </c>
      <c r="D51" s="28" t="n">
        <v>0</v>
      </c>
      <c r="E51" s="29" t="n">
        <v>1</v>
      </c>
    </row>
    <row r="52" customFormat="false" ht="13.8" hidden="false" customHeight="false" outlineLevel="0" collapsed="false">
      <c r="A52" s="20" t="s">
        <v>167</v>
      </c>
      <c r="B52" s="30" t="s">
        <v>169</v>
      </c>
      <c r="C52" s="30" t="n">
        <v>2020</v>
      </c>
      <c r="D52" s="31" t="n">
        <v>0</v>
      </c>
      <c r="E52" s="32" t="n">
        <v>1</v>
      </c>
    </row>
    <row r="53" customFormat="false" ht="13.8" hidden="false" customHeight="false" outlineLevel="0" collapsed="false">
      <c r="A53" s="26"/>
      <c r="B53" s="30" t="s">
        <v>26</v>
      </c>
      <c r="C53" s="30" t="n">
        <v>2020</v>
      </c>
      <c r="D53" s="31" t="n">
        <v>0</v>
      </c>
      <c r="E53" s="32" t="n">
        <v>1</v>
      </c>
    </row>
    <row r="54" customFormat="false" ht="13.8" hidden="false" customHeight="false" outlineLevel="0" collapsed="false">
      <c r="A54" s="26"/>
      <c r="B54" s="30" t="s">
        <v>105</v>
      </c>
      <c r="C54" s="30" t="n">
        <v>2021</v>
      </c>
      <c r="D54" s="31" t="n">
        <v>0</v>
      </c>
      <c r="E54" s="32" t="n">
        <v>1</v>
      </c>
    </row>
    <row r="55" customFormat="false" ht="13.8" hidden="false" customHeight="false" outlineLevel="0" collapsed="false">
      <c r="A55" s="26"/>
      <c r="B55" s="21" t="s">
        <v>34</v>
      </c>
      <c r="C55" s="21" t="n">
        <v>2020</v>
      </c>
      <c r="D55" s="22" t="n">
        <v>0</v>
      </c>
      <c r="E55" s="23" t="n">
        <v>2</v>
      </c>
    </row>
    <row r="56" customFormat="false" ht="13.8" hidden="false" customHeight="false" outlineLevel="0" collapsed="false">
      <c r="A56" s="26"/>
      <c r="B56" s="27"/>
      <c r="C56" s="27" t="n">
        <v>2021</v>
      </c>
      <c r="D56" s="28" t="n">
        <v>0</v>
      </c>
      <c r="E56" s="29" t="n">
        <v>5</v>
      </c>
    </row>
    <row r="57" customFormat="false" ht="13.8" hidden="false" customHeight="false" outlineLevel="0" collapsed="false">
      <c r="A57" s="42"/>
      <c r="B57" s="30" t="s">
        <v>258</v>
      </c>
      <c r="C57" s="30" t="n">
        <v>2021</v>
      </c>
      <c r="D57" s="31" t="n">
        <v>0</v>
      </c>
      <c r="E57" s="32" t="n">
        <v>1</v>
      </c>
    </row>
    <row r="58" customFormat="false" ht="13.8" hidden="false" customHeight="false" outlineLevel="0" collapsed="false">
      <c r="A58" s="20" t="s">
        <v>60</v>
      </c>
      <c r="B58" s="30" t="s">
        <v>105</v>
      </c>
      <c r="C58" s="30" t="n">
        <v>2020</v>
      </c>
      <c r="D58" s="31" t="n">
        <v>0</v>
      </c>
      <c r="E58" s="32" t="n">
        <v>1</v>
      </c>
    </row>
    <row r="59" customFormat="false" ht="13.8" hidden="false" customHeight="false" outlineLevel="0" collapsed="false">
      <c r="A59" s="26"/>
      <c r="B59" s="21" t="s">
        <v>34</v>
      </c>
      <c r="C59" s="21" t="n">
        <v>2019</v>
      </c>
      <c r="D59" s="22" t="n">
        <v>0</v>
      </c>
      <c r="E59" s="23" t="n">
        <v>1</v>
      </c>
    </row>
    <row r="60" customFormat="false" ht="13.8" hidden="false" customHeight="false" outlineLevel="0" collapsed="false">
      <c r="A60" s="26"/>
      <c r="B60" s="43"/>
      <c r="C60" s="43" t="n">
        <v>2020</v>
      </c>
      <c r="D60" s="44" t="n">
        <v>0</v>
      </c>
      <c r="E60" s="45" t="n">
        <v>18</v>
      </c>
    </row>
    <row r="61" customFormat="false" ht="13.8" hidden="false" customHeight="false" outlineLevel="0" collapsed="false">
      <c r="A61" s="26"/>
      <c r="B61" s="27"/>
      <c r="C61" s="27" t="n">
        <v>2021</v>
      </c>
      <c r="D61" s="28" t="n">
        <v>0</v>
      </c>
      <c r="E61" s="29" t="n">
        <v>5</v>
      </c>
    </row>
    <row r="62" customFormat="false" ht="13.8" hidden="false" customHeight="false" outlineLevel="0" collapsed="false">
      <c r="A62" s="42"/>
      <c r="B62" s="30" t="s">
        <v>258</v>
      </c>
      <c r="C62" s="30" t="n">
        <v>2021</v>
      </c>
      <c r="D62" s="31" t="n">
        <v>0</v>
      </c>
      <c r="E62" s="32" t="n">
        <v>5</v>
      </c>
    </row>
    <row r="63" customFormat="false" ht="13.8" hidden="false" customHeight="false" outlineLevel="0" collapsed="false">
      <c r="A63" s="47" t="s">
        <v>198</v>
      </c>
      <c r="B63" s="30" t="s">
        <v>34</v>
      </c>
      <c r="C63" s="30" t="n">
        <v>2020</v>
      </c>
      <c r="D63" s="31" t="n">
        <v>0</v>
      </c>
      <c r="E63" s="32" t="n">
        <v>2</v>
      </c>
    </row>
    <row r="64" customFormat="false" ht="13.8" hidden="false" customHeight="false" outlineLevel="0" collapsed="false">
      <c r="A64" s="20" t="s">
        <v>54</v>
      </c>
      <c r="B64" s="30" t="s">
        <v>105</v>
      </c>
      <c r="C64" s="30" t="n">
        <v>2020</v>
      </c>
      <c r="D64" s="31" t="n">
        <v>3</v>
      </c>
      <c r="E64" s="32" t="n">
        <v>8</v>
      </c>
    </row>
    <row r="65" customFormat="false" ht="13.8" hidden="false" customHeight="false" outlineLevel="0" collapsed="false">
      <c r="A65" s="26"/>
      <c r="B65" s="21" t="s">
        <v>34</v>
      </c>
      <c r="C65" s="21" t="n">
        <v>2019</v>
      </c>
      <c r="D65" s="22" t="n">
        <v>0</v>
      </c>
      <c r="E65" s="23" t="n">
        <v>1</v>
      </c>
    </row>
    <row r="66" customFormat="false" ht="13.8" hidden="false" customHeight="false" outlineLevel="0" collapsed="false">
      <c r="A66" s="26"/>
      <c r="B66" s="43"/>
      <c r="C66" s="43" t="n">
        <v>2020</v>
      </c>
      <c r="D66" s="44" t="n">
        <v>6</v>
      </c>
      <c r="E66" s="45" t="n">
        <v>9</v>
      </c>
    </row>
    <row r="67" customFormat="false" ht="13.8" hidden="false" customHeight="false" outlineLevel="0" collapsed="false">
      <c r="A67" s="26"/>
      <c r="B67" s="27"/>
      <c r="C67" s="27" t="n">
        <v>2021</v>
      </c>
      <c r="D67" s="28" t="n">
        <v>0</v>
      </c>
      <c r="E67" s="29" t="n">
        <v>17</v>
      </c>
    </row>
    <row r="68" customFormat="false" ht="13.8" hidden="false" customHeight="false" outlineLevel="0" collapsed="false">
      <c r="A68" s="26"/>
      <c r="B68" s="30" t="s">
        <v>258</v>
      </c>
      <c r="C68" s="30" t="n">
        <v>2020</v>
      </c>
      <c r="D68" s="31" t="n">
        <v>0</v>
      </c>
      <c r="E68" s="32" t="n">
        <v>2</v>
      </c>
    </row>
    <row r="69" customFormat="false" ht="13.8" hidden="false" customHeight="false" outlineLevel="0" collapsed="false">
      <c r="A69" s="42"/>
      <c r="B69" s="30" t="s">
        <v>383</v>
      </c>
      <c r="C69" s="30" t="n">
        <v>2021</v>
      </c>
      <c r="D69" s="31" t="n">
        <v>0</v>
      </c>
      <c r="E69" s="32" t="n">
        <v>2</v>
      </c>
    </row>
    <row r="70" customFormat="false" ht="13.8" hidden="false" customHeight="false" outlineLevel="0" collapsed="false">
      <c r="A70" s="47" t="s">
        <v>150</v>
      </c>
      <c r="B70" s="30" t="s">
        <v>34</v>
      </c>
      <c r="C70" s="30" t="n">
        <v>2020</v>
      </c>
      <c r="D70" s="31" t="n">
        <v>0</v>
      </c>
      <c r="E70" s="32" t="n">
        <v>1</v>
      </c>
    </row>
    <row r="71" customFormat="false" ht="13.8" hidden="false" customHeight="false" outlineLevel="0" collapsed="false">
      <c r="A71" s="47" t="s">
        <v>395</v>
      </c>
      <c r="B71" s="30" t="s">
        <v>105</v>
      </c>
      <c r="C71" s="30" t="n">
        <v>2020</v>
      </c>
      <c r="D71" s="31" t="n">
        <v>1</v>
      </c>
      <c r="E71" s="32" t="n">
        <v>1</v>
      </c>
    </row>
    <row r="72" customFormat="false" ht="13.8" hidden="false" customHeight="false" outlineLevel="0" collapsed="false">
      <c r="A72" s="20" t="s">
        <v>92</v>
      </c>
      <c r="B72" s="30" t="s">
        <v>26</v>
      </c>
      <c r="C72" s="30" t="n">
        <v>2019</v>
      </c>
      <c r="D72" s="31" t="n">
        <v>0</v>
      </c>
      <c r="E72" s="32" t="n">
        <v>1</v>
      </c>
    </row>
    <row r="73" customFormat="false" ht="13.8" hidden="false" customHeight="false" outlineLevel="0" collapsed="false">
      <c r="A73" s="42"/>
      <c r="B73" s="30" t="s">
        <v>34</v>
      </c>
      <c r="C73" s="30" t="n">
        <v>2019</v>
      </c>
      <c r="D73" s="31" t="n">
        <v>1</v>
      </c>
      <c r="E73" s="32" t="n">
        <v>2</v>
      </c>
    </row>
    <row r="74" customFormat="false" ht="13.8" hidden="false" customHeight="false" outlineLevel="0" collapsed="false">
      <c r="A74" s="20" t="s">
        <v>40</v>
      </c>
      <c r="B74" s="30" t="s">
        <v>26</v>
      </c>
      <c r="C74" s="30" t="n">
        <v>2019</v>
      </c>
      <c r="D74" s="31" t="n">
        <v>0</v>
      </c>
      <c r="E74" s="32" t="n">
        <v>1</v>
      </c>
    </row>
    <row r="75" customFormat="false" ht="13.8" hidden="false" customHeight="false" outlineLevel="0" collapsed="false">
      <c r="A75" s="26"/>
      <c r="B75" s="21" t="s">
        <v>105</v>
      </c>
      <c r="C75" s="21" t="n">
        <v>2020</v>
      </c>
      <c r="D75" s="22" t="n">
        <v>0</v>
      </c>
      <c r="E75" s="23" t="n">
        <v>2</v>
      </c>
    </row>
    <row r="76" customFormat="false" ht="13.8" hidden="false" customHeight="false" outlineLevel="0" collapsed="false">
      <c r="A76" s="26"/>
      <c r="B76" s="27"/>
      <c r="C76" s="27" t="n">
        <v>2021</v>
      </c>
      <c r="D76" s="28" t="n">
        <v>0</v>
      </c>
      <c r="E76" s="29" t="n">
        <v>1</v>
      </c>
    </row>
    <row r="77" customFormat="false" ht="13.8" hidden="false" customHeight="false" outlineLevel="0" collapsed="false">
      <c r="A77" s="26"/>
      <c r="B77" s="21" t="s">
        <v>34</v>
      </c>
      <c r="C77" s="21" t="n">
        <v>2020</v>
      </c>
      <c r="D77" s="22" t="n">
        <v>0</v>
      </c>
      <c r="E77" s="23" t="n">
        <v>3</v>
      </c>
    </row>
    <row r="78" customFormat="false" ht="13.8" hidden="false" customHeight="false" outlineLevel="0" collapsed="false">
      <c r="A78" s="26"/>
      <c r="B78" s="27"/>
      <c r="C78" s="27" t="n">
        <v>2021</v>
      </c>
      <c r="D78" s="28" t="n">
        <v>0</v>
      </c>
      <c r="E78" s="29" t="n">
        <v>3</v>
      </c>
    </row>
    <row r="79" customFormat="false" ht="13.8" hidden="false" customHeight="false" outlineLevel="0" collapsed="false">
      <c r="A79" s="26"/>
      <c r="B79" s="30" t="s">
        <v>379</v>
      </c>
      <c r="C79" s="30" t="n">
        <v>2021</v>
      </c>
      <c r="D79" s="31" t="n">
        <v>0</v>
      </c>
      <c r="E79" s="32" t="n">
        <v>1</v>
      </c>
    </row>
    <row r="80" customFormat="false" ht="13.8" hidden="false" customHeight="false" outlineLevel="0" collapsed="false">
      <c r="A80" s="42"/>
      <c r="B80" s="30" t="s">
        <v>258</v>
      </c>
      <c r="C80" s="30" t="n">
        <v>2021</v>
      </c>
      <c r="D80" s="31" t="n">
        <v>0</v>
      </c>
      <c r="E80" s="32" t="n">
        <v>1</v>
      </c>
    </row>
    <row r="81" customFormat="false" ht="13.8" hidden="false" customHeight="false" outlineLevel="0" collapsed="false">
      <c r="A81" s="20" t="s">
        <v>377</v>
      </c>
      <c r="B81" s="30" t="s">
        <v>379</v>
      </c>
      <c r="C81" s="30" t="n">
        <v>2021</v>
      </c>
      <c r="D81" s="31" t="n">
        <v>0</v>
      </c>
      <c r="E81" s="32" t="n">
        <v>1</v>
      </c>
    </row>
    <row r="82" customFormat="false" ht="13.8" hidden="false" customHeight="false" outlineLevel="0" collapsed="false">
      <c r="A82" s="42"/>
      <c r="B82" s="30" t="s">
        <v>258</v>
      </c>
      <c r="C82" s="30" t="n">
        <v>2021</v>
      </c>
      <c r="D82" s="31" t="n">
        <v>0</v>
      </c>
      <c r="E82" s="32" t="n">
        <v>1</v>
      </c>
    </row>
    <row r="83" customFormat="false" ht="13.8" hidden="false" customHeight="false" outlineLevel="0" collapsed="false">
      <c r="A83" s="47" t="s">
        <v>398</v>
      </c>
      <c r="B83" s="30" t="s">
        <v>34</v>
      </c>
      <c r="C83" s="30" t="n">
        <v>2020</v>
      </c>
      <c r="D83" s="31" t="n">
        <v>1</v>
      </c>
      <c r="E83" s="32" t="n">
        <v>1</v>
      </c>
    </row>
    <row r="84" customFormat="false" ht="13.8" hidden="false" customHeight="false" outlineLevel="0" collapsed="false">
      <c r="A84" s="47" t="s">
        <v>425</v>
      </c>
      <c r="B84" s="30" t="s">
        <v>425</v>
      </c>
      <c r="C84" s="30" t="s">
        <v>425</v>
      </c>
      <c r="D84" s="48"/>
      <c r="E84" s="49"/>
    </row>
    <row r="85" customFormat="false" ht="13.8" hidden="false" customHeight="false" outlineLevel="0" collapsed="false">
      <c r="A85" s="50" t="s">
        <v>426</v>
      </c>
      <c r="B85" s="51"/>
      <c r="C85" s="52"/>
      <c r="D85" s="53" t="n">
        <v>32</v>
      </c>
      <c r="E85" s="54" t="n">
        <v>287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9.15234375" defaultRowHeight="12.8" zeroHeight="false" outlineLevelRow="0" outlineLevelCol="0"/>
  <cols>
    <col collapsed="false" customWidth="true" hidden="false" outlineLevel="0" max="4" min="4" style="0" width="13.3"/>
  </cols>
  <sheetData>
    <row r="1" customFormat="false" ht="13.8" hidden="false" customHeight="false" outlineLevel="0" collapsed="false">
      <c r="A1" s="9"/>
      <c r="B1" s="11"/>
      <c r="C1" s="12" t="s">
        <v>400</v>
      </c>
      <c r="D1" s="13"/>
    </row>
    <row r="2" customFormat="false" ht="13.8" hidden="false" customHeight="false" outlineLevel="0" collapsed="false">
      <c r="A2" s="14" t="s">
        <v>6</v>
      </c>
      <c r="B2" s="15" t="s">
        <v>2</v>
      </c>
      <c r="C2" s="16" t="s">
        <v>402</v>
      </c>
      <c r="D2" s="17" t="s">
        <v>403</v>
      </c>
      <c r="F2" s="0" t="s">
        <v>427</v>
      </c>
    </row>
    <row r="3" customFormat="false" ht="13.8" hidden="false" customHeight="false" outlineLevel="0" collapsed="false">
      <c r="A3" s="20" t="s">
        <v>46</v>
      </c>
      <c r="B3" s="21" t="n">
        <v>2019</v>
      </c>
      <c r="C3" s="22" t="n">
        <v>1</v>
      </c>
      <c r="D3" s="23" t="n">
        <v>2</v>
      </c>
      <c r="F3" s="0" t="s">
        <v>428</v>
      </c>
      <c r="G3" s="0" t="n">
        <v>2</v>
      </c>
    </row>
    <row r="4" customFormat="false" ht="13.8" hidden="false" customHeight="false" outlineLevel="0" collapsed="false">
      <c r="A4" s="26"/>
      <c r="B4" s="43" t="n">
        <v>2020</v>
      </c>
      <c r="C4" s="44" t="n">
        <v>0</v>
      </c>
      <c r="D4" s="45" t="n">
        <v>8</v>
      </c>
      <c r="F4" s="0" t="s">
        <v>429</v>
      </c>
      <c r="G4" s="0" t="n">
        <v>7</v>
      </c>
    </row>
    <row r="5" customFormat="false" ht="13.8" hidden="false" customHeight="false" outlineLevel="0" collapsed="false">
      <c r="A5" s="42"/>
      <c r="B5" s="27" t="n">
        <v>2021</v>
      </c>
      <c r="C5" s="28" t="n">
        <v>0</v>
      </c>
      <c r="D5" s="29" t="n">
        <v>9</v>
      </c>
      <c r="F5" s="0" t="s">
        <v>430</v>
      </c>
      <c r="G5" s="0" t="n">
        <v>9</v>
      </c>
    </row>
    <row r="6" customFormat="false" ht="13.8" hidden="false" customHeight="false" outlineLevel="0" collapsed="false">
      <c r="A6" s="20" t="s">
        <v>83</v>
      </c>
      <c r="B6" s="21" t="n">
        <v>2019</v>
      </c>
      <c r="C6" s="22" t="n">
        <v>0</v>
      </c>
      <c r="D6" s="23" t="n">
        <v>1</v>
      </c>
    </row>
    <row r="7" customFormat="false" ht="13.8" hidden="false" customHeight="false" outlineLevel="0" collapsed="false">
      <c r="A7" s="26"/>
      <c r="B7" s="43" t="n">
        <v>2020</v>
      </c>
      <c r="C7" s="44" t="n">
        <v>0</v>
      </c>
      <c r="D7" s="45" t="n">
        <v>3</v>
      </c>
    </row>
    <row r="8" customFormat="false" ht="13.8" hidden="false" customHeight="false" outlineLevel="0" collapsed="false">
      <c r="A8" s="42"/>
      <c r="B8" s="27" t="n">
        <v>2021</v>
      </c>
      <c r="C8" s="28" t="n">
        <v>0</v>
      </c>
      <c r="D8" s="29" t="n">
        <v>9</v>
      </c>
    </row>
    <row r="9" customFormat="false" ht="13.8" hidden="false" customHeight="false" outlineLevel="0" collapsed="false">
      <c r="A9" s="47" t="s">
        <v>307</v>
      </c>
      <c r="B9" s="30" t="n">
        <v>2021</v>
      </c>
      <c r="C9" s="31" t="n">
        <v>0</v>
      </c>
      <c r="D9" s="32" t="n">
        <v>6</v>
      </c>
    </row>
    <row r="10" customFormat="false" ht="13.8" hidden="false" customHeight="false" outlineLevel="0" collapsed="false">
      <c r="A10" s="20" t="s">
        <v>75</v>
      </c>
      <c r="B10" s="21" t="n">
        <v>2019</v>
      </c>
      <c r="C10" s="22" t="n">
        <v>0</v>
      </c>
      <c r="D10" s="23" t="n">
        <v>1</v>
      </c>
    </row>
    <row r="11" customFormat="false" ht="13.8" hidden="false" customHeight="false" outlineLevel="0" collapsed="false">
      <c r="A11" s="42"/>
      <c r="B11" s="27" t="n">
        <v>2021</v>
      </c>
      <c r="C11" s="28" t="n">
        <v>0</v>
      </c>
      <c r="D11" s="29" t="n">
        <v>2</v>
      </c>
    </row>
    <row r="12" customFormat="false" ht="13.8" hidden="false" customHeight="false" outlineLevel="0" collapsed="false">
      <c r="A12" s="20" t="s">
        <v>189</v>
      </c>
      <c r="B12" s="21" t="n">
        <v>2020</v>
      </c>
      <c r="C12" s="22" t="n">
        <v>0</v>
      </c>
      <c r="D12" s="23" t="n">
        <v>6</v>
      </c>
    </row>
    <row r="13" customFormat="false" ht="13.8" hidden="false" customHeight="false" outlineLevel="0" collapsed="false">
      <c r="A13" s="42"/>
      <c r="B13" s="27" t="n">
        <v>2021</v>
      </c>
      <c r="C13" s="28" t="n">
        <v>0</v>
      </c>
      <c r="D13" s="29" t="n">
        <v>2</v>
      </c>
    </row>
    <row r="14" customFormat="false" ht="13.8" hidden="false" customHeight="false" outlineLevel="0" collapsed="false">
      <c r="A14" s="20" t="s">
        <v>44</v>
      </c>
      <c r="B14" s="21" t="n">
        <v>2019</v>
      </c>
      <c r="C14" s="22" t="n">
        <v>2</v>
      </c>
      <c r="D14" s="23" t="n">
        <v>7</v>
      </c>
    </row>
    <row r="15" customFormat="false" ht="13.8" hidden="false" customHeight="false" outlineLevel="0" collapsed="false">
      <c r="A15" s="26"/>
      <c r="B15" s="43" t="n">
        <v>2020</v>
      </c>
      <c r="C15" s="44" t="n">
        <v>1</v>
      </c>
      <c r="D15" s="45" t="n">
        <v>8</v>
      </c>
    </row>
    <row r="16" customFormat="false" ht="13.8" hidden="false" customHeight="false" outlineLevel="0" collapsed="false">
      <c r="A16" s="42"/>
      <c r="B16" s="27" t="n">
        <v>2021</v>
      </c>
      <c r="C16" s="28" t="n">
        <v>0</v>
      </c>
      <c r="D16" s="29" t="n">
        <v>8</v>
      </c>
    </row>
    <row r="17" customFormat="false" ht="13.8" hidden="false" customHeight="false" outlineLevel="0" collapsed="false">
      <c r="A17" s="20" t="s">
        <v>68</v>
      </c>
      <c r="B17" s="21" t="n">
        <v>2019</v>
      </c>
      <c r="C17" s="22" t="n">
        <v>0</v>
      </c>
      <c r="D17" s="23" t="n">
        <v>3</v>
      </c>
    </row>
    <row r="18" customFormat="false" ht="13.8" hidden="false" customHeight="false" outlineLevel="0" collapsed="false">
      <c r="A18" s="26"/>
      <c r="B18" s="43" t="n">
        <v>2020</v>
      </c>
      <c r="C18" s="44" t="n">
        <v>3</v>
      </c>
      <c r="D18" s="45" t="n">
        <v>11</v>
      </c>
    </row>
    <row r="19" customFormat="false" ht="13.8" hidden="false" customHeight="false" outlineLevel="0" collapsed="false">
      <c r="A19" s="42"/>
      <c r="B19" s="27" t="n">
        <v>2021</v>
      </c>
      <c r="C19" s="28" t="n">
        <v>0</v>
      </c>
      <c r="D19" s="29" t="n">
        <v>3</v>
      </c>
    </row>
    <row r="20" customFormat="false" ht="13.8" hidden="false" customHeight="false" outlineLevel="0" collapsed="false">
      <c r="A20" s="20" t="s">
        <v>77</v>
      </c>
      <c r="B20" s="21" t="n">
        <v>2019</v>
      </c>
      <c r="C20" s="22" t="n">
        <v>0</v>
      </c>
      <c r="D20" s="23" t="n">
        <v>1</v>
      </c>
    </row>
    <row r="21" customFormat="false" ht="13.8" hidden="false" customHeight="false" outlineLevel="0" collapsed="false">
      <c r="A21" s="26"/>
      <c r="B21" s="43" t="n">
        <v>2020</v>
      </c>
      <c r="C21" s="44" t="n">
        <v>2</v>
      </c>
      <c r="D21" s="45" t="n">
        <v>6</v>
      </c>
    </row>
    <row r="22" customFormat="false" ht="13.8" hidden="false" customHeight="false" outlineLevel="0" collapsed="false">
      <c r="A22" s="42"/>
      <c r="B22" s="27" t="n">
        <v>2021</v>
      </c>
      <c r="C22" s="28" t="n">
        <v>0</v>
      </c>
      <c r="D22" s="29" t="n">
        <v>6</v>
      </c>
    </row>
    <row r="23" customFormat="false" ht="13.8" hidden="false" customHeight="false" outlineLevel="0" collapsed="false">
      <c r="A23" s="20" t="s">
        <v>25</v>
      </c>
      <c r="B23" s="21" t="n">
        <v>2018</v>
      </c>
      <c r="C23" s="22" t="n">
        <v>7</v>
      </c>
      <c r="D23" s="23" t="n">
        <v>21</v>
      </c>
    </row>
    <row r="24" customFormat="false" ht="13.8" hidden="false" customHeight="false" outlineLevel="0" collapsed="false">
      <c r="A24" s="26"/>
      <c r="B24" s="43" t="n">
        <v>2019</v>
      </c>
      <c r="C24" s="44" t="n">
        <v>3</v>
      </c>
      <c r="D24" s="45" t="n">
        <v>18</v>
      </c>
    </row>
    <row r="25" customFormat="false" ht="13.8" hidden="false" customHeight="false" outlineLevel="0" collapsed="false">
      <c r="A25" s="26"/>
      <c r="B25" s="43" t="n">
        <v>2020</v>
      </c>
      <c r="C25" s="44" t="n">
        <v>1</v>
      </c>
      <c r="D25" s="45" t="n">
        <v>19</v>
      </c>
    </row>
    <row r="26" customFormat="false" ht="13.8" hidden="false" customHeight="false" outlineLevel="0" collapsed="false">
      <c r="A26" s="42"/>
      <c r="B26" s="27" t="n">
        <v>2021</v>
      </c>
      <c r="C26" s="28" t="n">
        <v>0</v>
      </c>
      <c r="D26" s="29" t="n">
        <v>15</v>
      </c>
    </row>
    <row r="27" customFormat="false" ht="13.8" hidden="false" customHeight="false" outlineLevel="0" collapsed="false">
      <c r="A27" s="20" t="s">
        <v>24</v>
      </c>
      <c r="B27" s="21" t="n">
        <v>2020</v>
      </c>
      <c r="C27" s="22" t="n">
        <v>0</v>
      </c>
      <c r="D27" s="23" t="n">
        <v>7</v>
      </c>
    </row>
    <row r="28" customFormat="false" ht="13.8" hidden="false" customHeight="false" outlineLevel="0" collapsed="false">
      <c r="A28" s="42"/>
      <c r="B28" s="27" t="n">
        <v>2021</v>
      </c>
      <c r="C28" s="28" t="n">
        <v>0</v>
      </c>
      <c r="D28" s="29" t="n">
        <v>1</v>
      </c>
    </row>
    <row r="29" customFormat="false" ht="13.8" hidden="false" customHeight="false" outlineLevel="0" collapsed="false">
      <c r="A29" s="20" t="s">
        <v>167</v>
      </c>
      <c r="B29" s="21" t="n">
        <v>2020</v>
      </c>
      <c r="C29" s="22" t="n">
        <v>0</v>
      </c>
      <c r="D29" s="23" t="n">
        <v>4</v>
      </c>
    </row>
    <row r="30" customFormat="false" ht="13.8" hidden="false" customHeight="false" outlineLevel="0" collapsed="false">
      <c r="A30" s="42"/>
      <c r="B30" s="27" t="n">
        <v>2021</v>
      </c>
      <c r="C30" s="28" t="n">
        <v>0</v>
      </c>
      <c r="D30" s="29" t="n">
        <v>7</v>
      </c>
    </row>
    <row r="31" customFormat="false" ht="13.8" hidden="false" customHeight="false" outlineLevel="0" collapsed="false">
      <c r="A31" s="47" t="s">
        <v>198</v>
      </c>
      <c r="B31" s="30" t="n">
        <v>2020</v>
      </c>
      <c r="C31" s="31" t="n">
        <v>0</v>
      </c>
      <c r="D31" s="32" t="n">
        <v>2</v>
      </c>
    </row>
    <row r="32" customFormat="false" ht="13.8" hidden="false" customHeight="false" outlineLevel="0" collapsed="false">
      <c r="A32" s="20" t="s">
        <v>54</v>
      </c>
      <c r="B32" s="21" t="n">
        <v>2019</v>
      </c>
      <c r="C32" s="22" t="n">
        <v>0</v>
      </c>
      <c r="D32" s="23" t="n">
        <v>1</v>
      </c>
    </row>
    <row r="33" customFormat="false" ht="13.8" hidden="false" customHeight="false" outlineLevel="0" collapsed="false">
      <c r="A33" s="26"/>
      <c r="B33" s="43" t="n">
        <v>2020</v>
      </c>
      <c r="C33" s="44" t="n">
        <v>9</v>
      </c>
      <c r="D33" s="45" t="n">
        <v>19</v>
      </c>
    </row>
    <row r="34" customFormat="false" ht="13.8" hidden="false" customHeight="false" outlineLevel="0" collapsed="false">
      <c r="A34" s="42"/>
      <c r="B34" s="27" t="n">
        <v>2021</v>
      </c>
      <c r="C34" s="28" t="n">
        <v>0</v>
      </c>
      <c r="D34" s="29" t="n">
        <v>19</v>
      </c>
    </row>
    <row r="35" customFormat="false" ht="13.8" hidden="false" customHeight="false" outlineLevel="0" collapsed="false">
      <c r="A35" s="47" t="s">
        <v>150</v>
      </c>
      <c r="B35" s="30" t="n">
        <v>2020</v>
      </c>
      <c r="C35" s="31" t="n">
        <v>0</v>
      </c>
      <c r="D35" s="32" t="n">
        <v>1</v>
      </c>
    </row>
    <row r="36" customFormat="false" ht="13.8" hidden="false" customHeight="false" outlineLevel="0" collapsed="false">
      <c r="A36" s="47" t="s">
        <v>92</v>
      </c>
      <c r="B36" s="30" t="n">
        <v>2019</v>
      </c>
      <c r="C36" s="31" t="n">
        <v>1</v>
      </c>
      <c r="D36" s="32" t="n">
        <v>3</v>
      </c>
    </row>
    <row r="37" customFormat="false" ht="13.8" hidden="false" customHeight="false" outlineLevel="0" collapsed="false">
      <c r="A37" s="20" t="s">
        <v>40</v>
      </c>
      <c r="B37" s="21" t="n">
        <v>2019</v>
      </c>
      <c r="C37" s="22" t="n">
        <v>0</v>
      </c>
      <c r="D37" s="23" t="n">
        <v>1</v>
      </c>
    </row>
    <row r="38" customFormat="false" ht="13.8" hidden="false" customHeight="false" outlineLevel="0" collapsed="false">
      <c r="A38" s="26"/>
      <c r="B38" s="43" t="n">
        <v>2020</v>
      </c>
      <c r="C38" s="44" t="n">
        <v>0</v>
      </c>
      <c r="D38" s="45" t="n">
        <v>5</v>
      </c>
    </row>
    <row r="39" customFormat="false" ht="13.8" hidden="false" customHeight="false" outlineLevel="0" collapsed="false">
      <c r="A39" s="42"/>
      <c r="B39" s="27" t="n">
        <v>2021</v>
      </c>
      <c r="C39" s="28" t="n">
        <v>0</v>
      </c>
      <c r="D39" s="29" t="n">
        <v>6</v>
      </c>
    </row>
    <row r="40" customFormat="false" ht="13.8" hidden="false" customHeight="false" outlineLevel="0" collapsed="false">
      <c r="A40" s="47" t="s">
        <v>377</v>
      </c>
      <c r="B40" s="30" t="n">
        <v>2021</v>
      </c>
      <c r="C40" s="31" t="n">
        <v>0</v>
      </c>
      <c r="D40" s="32" t="n">
        <v>2</v>
      </c>
    </row>
    <row r="41" customFormat="false" ht="13.8" hidden="false" customHeight="false" outlineLevel="0" collapsed="false">
      <c r="A41" s="47" t="s">
        <v>425</v>
      </c>
      <c r="B41" s="30" t="s">
        <v>425</v>
      </c>
      <c r="C41" s="48"/>
      <c r="D41" s="49"/>
    </row>
    <row r="42" customFormat="false" ht="13.8" hidden="false" customHeight="false" outlineLevel="0" collapsed="false">
      <c r="A42" s="50" t="s">
        <v>426</v>
      </c>
      <c r="B42" s="52"/>
      <c r="C42" s="53" t="n">
        <v>30</v>
      </c>
      <c r="D42" s="54" t="n">
        <v>253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15234375" defaultRowHeight="13.8" zeroHeight="false" outlineLevelRow="0" outlineLevelCol="0"/>
  <sheetData>
    <row r="2" customFormat="false" ht="13.8" hidden="false" customHeight="false" outlineLevel="0" collapsed="false">
      <c r="A2" s="8" t="s">
        <v>431</v>
      </c>
    </row>
    <row r="3" customFormat="false" ht="13.8" hidden="false" customHeight="false" outlineLevel="0" collapsed="false">
      <c r="B3" s="0" t="s">
        <v>432</v>
      </c>
      <c r="D3" s="0" t="n">
        <v>1</v>
      </c>
    </row>
    <row r="4" customFormat="false" ht="13.8" hidden="false" customHeight="false" outlineLevel="0" collapsed="false">
      <c r="B4" s="0" t="s">
        <v>398</v>
      </c>
      <c r="D4" s="0" t="n">
        <v>1</v>
      </c>
    </row>
    <row r="5" customFormat="false" ht="13.8" hidden="false" customHeight="false" outlineLevel="0" collapsed="false">
      <c r="B5" s="0" t="s">
        <v>433</v>
      </c>
      <c r="C5" s="0" t="n">
        <v>6.38</v>
      </c>
      <c r="D5" s="0" t="n">
        <v>6</v>
      </c>
    </row>
    <row r="6" customFormat="false" ht="13.8" hidden="false" customHeight="false" outlineLevel="0" collapsed="false">
      <c r="B6" s="0" t="s">
        <v>434</v>
      </c>
      <c r="C6" s="0" t="n">
        <v>1.12</v>
      </c>
      <c r="D6" s="0" t="n">
        <v>2</v>
      </c>
    </row>
    <row r="7" customFormat="false" ht="13.8" hidden="false" customHeight="false" outlineLevel="0" collapsed="false">
      <c r="D7" s="0" t="n">
        <v>10</v>
      </c>
    </row>
    <row r="8" customFormat="false" ht="13.8" hidden="false" customHeight="false" outlineLevel="0" collapsed="false">
      <c r="A8" s="8" t="s">
        <v>163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2021-06-06T18:57:10Z</dcterms:created>
  <dc:creator>devle</dc:creator>
  <dc:description/>
  <dc:language>en-IN</dc:language>
  <cp:lastModifiedBy/>
  <dcterms:modified xsi:type="dcterms:W3CDTF">2021-06-08T23:32:06Z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