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C721491C-3A9A-4870-9124-AC90F320AB56}" xr6:coauthVersionLast="47" xr6:coauthVersionMax="47" xr10:uidLastSave="{00000000-0000-0000-0000-000000000000}"/>
  <bookViews>
    <workbookView xWindow="-108" yWindow="-108" windowWidth="23256" windowHeight="12456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/>
  <c r="J2" i="7" a="1"/>
  <c r="J2" i="7"/>
  <c r="L2" i="7" a="1"/>
  <c r="L2" i="7"/>
  <c r="K2" i="1" a="1"/>
  <c r="K2" i="1"/>
  <c r="J2" i="1" a="1"/>
  <c r="J2" i="1"/>
  <c r="J2" i="6" a="1"/>
  <c r="J2" i="6"/>
  <c r="M2" i="3" a="1"/>
  <c r="M2" i="3"/>
  <c r="J2" i="3" a="1"/>
  <c r="J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<sst xmlns="http://schemas.openxmlformats.org/spreadsheetml/2006/main" count="583" uniqueCount="90">
  <si>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</si>
  <si>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</si>
  <si>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</si>
  <si>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</si>
  <si>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</si>
  <si>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</si>
  <si>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</si>
  <si>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</si>
  <si>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</si>
  <si>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</si>
  <si>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</si>
  <si>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</si>
  <si>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</si>
  <si>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</si>
  <si>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</si>
  <si>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</si>
  <si>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</si>
  <si>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</si>
  <si>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</si>
  <si>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</si>
  <si>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</si>
  <si>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</si>
  <si>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</si>
  <si>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</si>
  <si>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</si>
  <si>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</si>
  <si>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</si>
  <si>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</si>
  <si>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</si>
  <si>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</si>
  <si>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</si>
  <si>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</si>
  <si>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</si>
  <si>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</si>
  <si>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</si>
  <si>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</si>
  <si>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</si>
  <si>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</si>
  <si>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</si>
  <si>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</si>
  <si>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</si>
  <si>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</si>
  <si>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</si>
  <si>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</si>
  <si>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</si>
  <si>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</si>
  <si>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</si>
  <si>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</si>
  <si>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</si>
  <si>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</si>
  <si>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</si>
  <si>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</si>
  <si>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</si>
  <si>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</si>
  <si>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</si>
  <si>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</si>
  <si>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</si>
  <si>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</si>
  <si>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</si>
  <si>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</si>
  <si>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</si>
  <si>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</si>
  <si>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</si>
  <si>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</si>
  <si>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</si>
  <si>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</si>
  <si>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</si>
  <si>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</si>
  <si>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</si>
  <si>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</si>
  <si>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</si>
  <si>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</si>
  <si>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</si>
  <si>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</si>
  <si>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</si>
  <si>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</si>
  <si>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</si>
  <si>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</si>
  <si>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</si>
  <si>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5-6-2001</t>
  </si>
  <si>
    <t>6-9-2002</t>
  </si>
  <si>
    <t>SUM</t>
  </si>
  <si>
    <t>SUMIF</t>
  </si>
  <si>
    <t>SUMIFS</t>
  </si>
  <si>
    <t>COUNT</t>
  </si>
  <si>
    <t>COUNTIF</t>
  </si>
  <si>
    <t>COUNTIFS</t>
  </si>
  <si>
    <t>CONCATENATE(B2," ",C2)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</si>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</sst>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MAX(D2:D10)</f>
        <v>38</v>
      </c>
      <c r="K2" s="1">
        <f>MIN(G2:G10)</f>
        <v>36000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_xlfn.IFS(F2:F10="Salesman","sales",F2:F10="Receptionist","reception")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str">
        <v>reception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2" sqref="H2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t="s">
        <v>44</v>
      </c>
      <c r="I2" t="s">
        <v>45</v>
      </c>
      <c r="J2" s="1" t="s">
        <v>46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t="s">
        <v>47</v>
      </c>
      <c r="I3" t="s">
        <v>48</v>
      </c>
      <c r="J3" s="1" t="s">
        <v>49</v>
      </c>
      <c r="K3" t="str">
        <v>Pam</v>
      </c>
      <c r="L3" t="str">
        <v>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t="s">
        <v>50</v>
      </c>
      <c r="I4" t="s">
        <v>51</v>
      </c>
      <c r="J4" s="1" t="s">
        <v>52</v>
      </c>
      <c r="K4" t="str">
        <v>Dwi</v>
      </c>
      <c r="L4" t="str">
        <v>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t="s">
        <v>53</v>
      </c>
      <c r="I5" t="s">
        <v>54</v>
      </c>
      <c r="J5" s="1" t="s">
        <v>55</v>
      </c>
      <c r="K5" t="str">
        <v>Ang</v>
      </c>
      <c r="L5" t="str">
        <v>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t="s">
        <v>56</v>
      </c>
      <c r="I6" t="s">
        <v>57</v>
      </c>
      <c r="J6" s="1" t="s">
        <v>58</v>
      </c>
      <c r="K6" t="str">
        <v>Tob</v>
      </c>
      <c r="L6" t="str">
        <v>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t="s">
        <v>56</v>
      </c>
      <c r="I7" t="s">
        <v>59</v>
      </c>
      <c r="J7" s="1" t="s">
        <v>60</v>
      </c>
      <c r="K7" t="str">
        <v>Mic</v>
      </c>
      <c r="L7" t="str">
        <v>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t="s">
        <v>61</v>
      </c>
      <c r="I8" t="s">
        <v>59</v>
      </c>
      <c r="J8" s="1" t="s">
        <v>62</v>
      </c>
      <c r="K8" t="str">
        <v>Mer</v>
      </c>
      <c r="L8" t="str">
        <v>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t="s">
        <v>63</v>
      </c>
      <c r="I9" t="s">
        <v>64</v>
      </c>
      <c r="J9" s="1" t="s">
        <v>65</v>
      </c>
      <c r="K9" t="str">
        <v>Sta</v>
      </c>
      <c r="L9" t="str">
        <v>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t="s">
        <v>66</v>
      </c>
      <c r="I10" t="s">
        <v>64</v>
      </c>
      <c r="J10" s="1" t="s">
        <v>67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4.45"/>
  <cols>
    <col min="1" max="1" width="10.7109375" bestFit="1" customWidth="1"/>
    <col min="4" max="4" width="7.7109375" customWidth="1"/>
    <col min="8" max="8" width="18.140625" bestFit="1" customWidth="1"/>
    <col min="9" max="9" width="18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M2" t="str" cm="1">
        <f t="array" ref="M2:M9">RIGHT(J2:J9,4)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03/10/1999</v>
      </c>
      <c r="K3" s="2"/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04/07/2000</v>
      </c>
      <c r="K4" s="2"/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05/01/2000</v>
      </c>
      <c r="K5" s="2"/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06/05/2001</v>
      </c>
      <c r="K6" s="2"/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07/12/1995</v>
      </c>
      <c r="K7" s="2"/>
      <c r="M7" t="str">
        <v>1995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09/06/2002</v>
      </c>
      <c r="K9" s="2"/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3">
      <c r="H12" s="1"/>
    </row>
    <row r="13" spans="1:1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19</v>
      </c>
      <c r="C4" s="2" t="s">
        <v>71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24</v>
      </c>
      <c r="C6" s="2" t="s">
        <v>72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27</v>
      </c>
      <c r="C7" s="2" t="s">
        <v>73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33</v>
      </c>
      <c r="C9" s="2" t="s">
        <v>74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35</v>
      </c>
      <c r="C10" s="2" t="s">
        <v>75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  <c r="K1" t="s">
        <v>77</v>
      </c>
      <c r="L1" t="s">
        <v>78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 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t="str">
        <v>10-3/1999</v>
      </c>
      <c r="K3" t="str">
        <v>10/3-1999</v>
      </c>
      <c r="L3" t="str"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t="str">
        <v>7-4/2000</v>
      </c>
      <c r="K4" t="str">
        <v>7/4-2000</v>
      </c>
      <c r="L4" t="str"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t="str">
        <v>1-5/2000</v>
      </c>
      <c r="K5" t="str">
        <v>1/5-2000</v>
      </c>
      <c r="L5" t="str"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79</v>
      </c>
      <c r="I6" s="2" t="s">
        <v>57</v>
      </c>
      <c r="J6" t="str">
        <v>5-6-2001</v>
      </c>
      <c r="K6" t="str">
        <v>5-6-2001</v>
      </c>
      <c r="L6" t="str"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t="str">
        <v>5-6/2001</v>
      </c>
      <c r="K7" t="str">
        <v>5/6-2001</v>
      </c>
      <c r="L7" t="str"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t="str">
        <v>11-8/2003</v>
      </c>
      <c r="K8" t="str">
        <v>11/8-2003</v>
      </c>
      <c r="L8" t="str"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80</v>
      </c>
      <c r="I9" s="2" t="s">
        <v>64</v>
      </c>
      <c r="J9" t="str">
        <v>6-9-2002</v>
      </c>
      <c r="K9" t="str">
        <v>6-9-2002</v>
      </c>
      <c r="L9" t="str"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t="str">
        <v>8-10/2003</v>
      </c>
      <c r="K10" t="str">
        <v>8/10-2003</v>
      </c>
      <c r="L10" t="str">
        <v>8-10-2003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</v>
      </c>
      <c r="K1" t="s">
        <v>82</v>
      </c>
      <c r="L1" t="s">
        <v>83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</v>
      </c>
      <c r="K1" t="s">
        <v>85</v>
      </c>
      <c r="L1" t="s">
        <v>86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COUNTIFS(A2:A10,"&gt;1004", E2:E10,"Male")</f>
        <v>4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3" sqref="K3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87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>
      <c r="H11" t="str">
        <f t="shared" ref="H3:H12" si="0">CONCATENATE(B11," ",C11)</f>
        <v xml:space="preserve"> </v>
      </c>
    </row>
    <row r="12" spans="1:11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5"/>
  <cols>
    <col min="8" max="8" width="14.42578125" customWidth="1"/>
    <col min="9" max="9" width="13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88</v>
      </c>
      <c r="K1" t="s">
        <v>89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>
        <f>_xlfn.DAYS(I2,H2)</f>
        <v>5231</v>
      </c>
      <c r="K2">
        <f>NETWORKDAYS(H2,I2)</f>
        <v>3737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>
        <f t="shared" ref="J3:J10" si="0">_xlfn.DAYS(I3,H3)</f>
        <v>6058</v>
      </c>
      <c r="K3">
        <f t="shared" ref="K3:K10" si="1">NETWORKDAYS(H3,I3)</f>
        <v>4328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>
        <f t="shared" si="0"/>
        <v>6333</v>
      </c>
      <c r="K4">
        <f t="shared" si="1"/>
        <v>4524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>
        <f t="shared" si="0"/>
        <v>5428</v>
      </c>
      <c r="K5">
        <f t="shared" si="1"/>
        <v>3879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t="e">
        <f>_xlfn.DAYS(I6,H6)</f>
        <v>#VALUE!</v>
      </c>
      <c r="K6" t="e">
        <f t="shared" si="1"/>
        <v>#VALUE!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>
        <f t="shared" si="0"/>
        <v>4540</v>
      </c>
      <c r="K7">
        <f t="shared" si="1"/>
        <v>3244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>
        <f t="shared" si="0"/>
        <v>3743</v>
      </c>
      <c r="K8">
        <f t="shared" si="1"/>
        <v>2675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t="e">
        <f t="shared" si="0"/>
        <v>#VALUE!</v>
      </c>
      <c r="K9" t="e">
        <f t="shared" si="1"/>
        <v>#VALUE!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2021-12-16T14:18:34Z</dcterms:created>
  <dcterms:modified xsi:type="dcterms:W3CDTF">2024-07-26T05:01:29Z</dcterms:modified>
  <cp:category/>
  <cp:contentStatus/>
</cp:coreProperties>
</file>