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/>
  </bookViews>
  <sheets>
    <sheet name="QBEA" sheetId="19" r:id="rId1"/>
    <sheet name="EDO Strategies 100" sheetId="13" r:id="rId2"/>
    <sheet name="Sheet2" sheetId="16" r:id="rId3"/>
    <sheet name="EDO Strategies 15" sheetId="15" r:id="rId4"/>
    <sheet name="Results t=0" sheetId="9" r:id="rId5"/>
    <sheet name="Results ft" sheetId="11" r:id="rId6"/>
    <sheet name="Sheet1" sheetId="12" r:id="rId7"/>
    <sheet name="Vary bias" sheetId="6" r:id="rId8"/>
    <sheet name="Optimal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9" l="1"/>
  <c r="F32" i="19"/>
  <c r="D57" i="19"/>
  <c r="E57" i="19"/>
  <c r="H57" i="19"/>
  <c r="I57" i="19" s="1"/>
  <c r="E32" i="19"/>
  <c r="H32" i="19" s="1"/>
  <c r="I32" i="19" s="1"/>
  <c r="D32" i="19"/>
  <c r="I24" i="16" l="1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E9" i="3"/>
  <c r="D21" i="3" l="1"/>
  <c r="D11" i="3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30" i="3"/>
  <c r="O16" i="3"/>
  <c r="N16" i="3"/>
  <c r="P11" i="3"/>
  <c r="N11" i="3"/>
  <c r="O11" i="3"/>
  <c r="F21" i="3"/>
  <c r="G9" i="3"/>
  <c r="G10" i="3" s="1"/>
  <c r="G5" i="3" l="1"/>
  <c r="G6" i="3" s="1"/>
  <c r="G20" i="3"/>
  <c r="G21" i="3" s="1"/>
  <c r="F11" i="3"/>
  <c r="G11" i="3" s="1"/>
  <c r="G25" i="3"/>
  <c r="G26" i="3" s="1"/>
  <c r="G31" i="3"/>
  <c r="I2" i="3"/>
  <c r="I15" i="3" s="1"/>
  <c r="H30" i="3"/>
  <c r="H25" i="3"/>
  <c r="H20" i="3"/>
  <c r="H5" i="3"/>
  <c r="H6" i="3" s="1"/>
  <c r="H15" i="3"/>
  <c r="H16" i="3" s="1"/>
  <c r="H9" i="3"/>
  <c r="H10" i="3" s="1"/>
  <c r="H21" i="3" l="1"/>
  <c r="I16" i="3"/>
  <c r="H31" i="3"/>
  <c r="H26" i="3"/>
  <c r="J2" i="3"/>
  <c r="J15" i="3" s="1"/>
  <c r="I30" i="3"/>
  <c r="I31" i="3" s="1"/>
  <c r="I25" i="3"/>
  <c r="I20" i="3"/>
  <c r="I21" i="3" s="1"/>
  <c r="I5" i="3"/>
  <c r="I6" i="3" s="1"/>
  <c r="H11" i="3"/>
  <c r="I9" i="3"/>
  <c r="I10" i="3" s="1"/>
  <c r="J16" i="3" l="1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<sst xmlns="http://schemas.openxmlformats.org/spreadsheetml/2006/main" count="744" uniqueCount="76">
  <si>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</si>
  <si>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</si>
  <si>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</si>
  <si>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</si>
  <si>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</si>
  <si>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</si>
  <si>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</si>
  <si>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</si>
  <si>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</si>
  <si>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</si>
  <si>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</si>
  <si>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</si>
  <si>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</si>
  <si>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</si>
  <si>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</si>
  <si>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</si>
  <si>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</si>
  <si>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</si>
  <si>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</si>
  <si>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</si>
  <si>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</si>
  <si>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</si>
  <si>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</si>
  <si>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</si>
  <si>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</si>
  <si>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</si>
  <si>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</si>
  <si>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</si>
  <si>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</si>
  <si>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</si>
  <si>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</si>
  <si>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</si>
  <si>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</si>
  <si>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</si>
  <si>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</si>
  <si>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</si>
  <si>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</si>
  <si>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</si>
  <si>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</si>
  <si>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</si>
  <si>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</si>
  <si>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</si>
  <si>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</si>
  <si>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</si>
  <si>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</si>
  <si>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</si>
  <si>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</si>
  <si>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</si>
  <si>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</si>
  <si>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</si>
  <si>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</si>
  <si>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</si>
  <si>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</si>
  <si>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</si>
  <si>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</si>
  <si>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</si>
  <si>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</si>
  <si>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</si>
  <si>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</si>
  <si>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</si>
  <si>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</si>
  <si>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</si>
  <si>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</si>
  <si>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</si>
  <si>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</si>
  <si>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</si>
  <si>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</si>
  <si>
    <t>1+1</t>
  </si>
  <si>
    <t>Random then best</t>
  </si>
  <si>
    <t>RTB - 1+1</t>
  </si>
  <si>
    <t>Split</t>
  </si>
  <si>
    <t>Max</t>
  </si>
  <si>
    <t>Min</t>
  </si>
  <si>
    <t xml:space="preserve">Difference </t>
  </si>
  <si>
    <t>Diff %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</si>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</sst>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 Bias 100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QBEA!$B$1:$B$2</c:f>
              <c:strCache>
                <c:ptCount val="2"/>
                <c:pt idx="0">
                  <c:v>Bias 100</c:v>
                </c:pt>
                <c:pt idx="1">
                  <c:v>1+1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QBEA!$B$3:$B$24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23410.0666666666</c:v>
                </c:pt>
                <c:pt idx="3">
                  <c:v>24413.866666666599</c:v>
                </c:pt>
                <c:pt idx="4">
                  <c:v>25509.466666666602</c:v>
                </c:pt>
                <c:pt idx="5">
                  <c:v>25933.666666666599</c:v>
                </c:pt>
                <c:pt idx="6">
                  <c:v>27863.4</c:v>
                </c:pt>
                <c:pt idx="7">
                  <c:v>26153.599999999999</c:v>
                </c:pt>
                <c:pt idx="8">
                  <c:v>28097.599999999999</c:v>
                </c:pt>
                <c:pt idx="9">
                  <c:v>27893.933333333302</c:v>
                </c:pt>
                <c:pt idx="10">
                  <c:v>28597.599999999999</c:v>
                </c:pt>
                <c:pt idx="11">
                  <c:v>29049.933333333302</c:v>
                </c:pt>
                <c:pt idx="12">
                  <c:v>29776.466666666602</c:v>
                </c:pt>
                <c:pt idx="13">
                  <c:v>29388.0666666666</c:v>
                </c:pt>
                <c:pt idx="14">
                  <c:v>29400.5333333333</c:v>
                </c:pt>
                <c:pt idx="15">
                  <c:v>29689.933333333302</c:v>
                </c:pt>
                <c:pt idx="16">
                  <c:v>29831.333333333299</c:v>
                </c:pt>
                <c:pt idx="17">
                  <c:v>30042</c:v>
                </c:pt>
                <c:pt idx="18">
                  <c:v>29808.400000000001</c:v>
                </c:pt>
                <c:pt idx="19">
                  <c:v>30302.333333333299</c:v>
                </c:pt>
                <c:pt idx="20">
                  <c:v>29799.666666666599</c:v>
                </c:pt>
                <c:pt idx="21">
                  <c:v>29811.200000000001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QBEA!$C$1:$C$2</c:f>
              <c:strCache>
                <c:ptCount val="2"/>
                <c:pt idx="0">
                  <c:v>Bias 100</c:v>
                </c:pt>
                <c:pt idx="1">
                  <c:v>RandomThenBest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QBEA!$C$3:$C$24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28383.0666666666</c:v>
                </c:pt>
                <c:pt idx="3">
                  <c:v>28331.133333333299</c:v>
                </c:pt>
                <c:pt idx="4">
                  <c:v>28520.266666666601</c:v>
                </c:pt>
                <c:pt idx="5">
                  <c:v>29035.8</c:v>
                </c:pt>
                <c:pt idx="6">
                  <c:v>28426.666666666599</c:v>
                </c:pt>
                <c:pt idx="7">
                  <c:v>28425.200000000001</c:v>
                </c:pt>
                <c:pt idx="8">
                  <c:v>28217.666666666599</c:v>
                </c:pt>
                <c:pt idx="9">
                  <c:v>28441.133333333299</c:v>
                </c:pt>
                <c:pt idx="10">
                  <c:v>28460.5333333333</c:v>
                </c:pt>
                <c:pt idx="11">
                  <c:v>28522.933333333302</c:v>
                </c:pt>
                <c:pt idx="12">
                  <c:v>28700.2</c:v>
                </c:pt>
                <c:pt idx="13">
                  <c:v>28754.799999999999</c:v>
                </c:pt>
                <c:pt idx="14">
                  <c:v>28836.266666666601</c:v>
                </c:pt>
                <c:pt idx="15">
                  <c:v>28955.5333333333</c:v>
                </c:pt>
                <c:pt idx="16">
                  <c:v>29021.200000000001</c:v>
                </c:pt>
                <c:pt idx="17">
                  <c:v>29090.2</c:v>
                </c:pt>
                <c:pt idx="18">
                  <c:v>29147.933333333302</c:v>
                </c:pt>
                <c:pt idx="19">
                  <c:v>29203.133333333299</c:v>
                </c:pt>
                <c:pt idx="20">
                  <c:v>29268.733333333301</c:v>
                </c:pt>
                <c:pt idx="21">
                  <c:v>30200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89808"/>
        <c:axId val="278990200"/>
      </c:lineChart>
      <c:catAx>
        <c:axId val="2789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0200"/>
        <c:crosses val="autoZero"/>
        <c:auto val="1"/>
        <c:lblAlgn val="ctr"/>
        <c:lblOffset val="100"/>
        <c:noMultiLvlLbl val="0"/>
      </c:catAx>
      <c:valAx>
        <c:axId val="2789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17936"/>
        <c:axId val="232000704"/>
      </c:lineChart>
      <c:catAx>
        <c:axId val="2767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0704"/>
        <c:crosses val="autoZero"/>
        <c:auto val="1"/>
        <c:lblAlgn val="ctr"/>
        <c:lblOffset val="100"/>
        <c:noMultiLvlLbl val="0"/>
      </c:catAx>
      <c:valAx>
        <c:axId val="2320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78864"/>
        <c:axId val="370379256"/>
      </c:lineChart>
      <c:catAx>
        <c:axId val="3703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9256"/>
        <c:crosses val="autoZero"/>
        <c:auto val="1"/>
        <c:lblAlgn val="ctr"/>
        <c:lblOffset val="100"/>
        <c:noMultiLvlLbl val="0"/>
      </c:catAx>
      <c:valAx>
        <c:axId val="3703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80040"/>
        <c:axId val="370380432"/>
      </c:lineChart>
      <c:catAx>
        <c:axId val="3703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0432"/>
        <c:crosses val="autoZero"/>
        <c:auto val="1"/>
        <c:lblAlgn val="ctr"/>
        <c:lblOffset val="100"/>
        <c:noMultiLvlLbl val="0"/>
      </c:catAx>
      <c:valAx>
        <c:axId val="3703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81216"/>
        <c:axId val="370381608"/>
      </c:lineChart>
      <c:catAx>
        <c:axId val="3703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1608"/>
        <c:crosses val="autoZero"/>
        <c:auto val="1"/>
        <c:lblAlgn val="ctr"/>
        <c:lblOffset val="100"/>
        <c:noMultiLvlLbl val="0"/>
      </c:catAx>
      <c:valAx>
        <c:axId val="37038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82392"/>
        <c:axId val="370382784"/>
      </c:lineChart>
      <c:catAx>
        <c:axId val="3703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2784"/>
        <c:crosses val="autoZero"/>
        <c:auto val="1"/>
        <c:lblAlgn val="ctr"/>
        <c:lblOffset val="100"/>
        <c:noMultiLvlLbl val="0"/>
      </c:catAx>
      <c:valAx>
        <c:axId val="3703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83568"/>
        <c:axId val="370383960"/>
      </c:lineChart>
      <c:catAx>
        <c:axId val="3703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3960"/>
        <c:crosses val="autoZero"/>
        <c:auto val="1"/>
        <c:lblAlgn val="ctr"/>
        <c:lblOffset val="100"/>
        <c:noMultiLvlLbl val="0"/>
      </c:catAx>
      <c:valAx>
        <c:axId val="3703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84744"/>
        <c:axId val="370385136"/>
      </c:lineChart>
      <c:catAx>
        <c:axId val="37038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5136"/>
        <c:crosses val="autoZero"/>
        <c:auto val="1"/>
        <c:lblAlgn val="ctr"/>
        <c:lblOffset val="100"/>
        <c:noMultiLvlLbl val="0"/>
      </c:catAx>
      <c:valAx>
        <c:axId val="3703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85920"/>
        <c:axId val="370386312"/>
      </c:lineChart>
      <c:catAx>
        <c:axId val="3703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6312"/>
        <c:crosses val="autoZero"/>
        <c:auto val="1"/>
        <c:lblAlgn val="ctr"/>
        <c:lblOffset val="100"/>
        <c:noMultiLvlLbl val="0"/>
      </c:catAx>
      <c:valAx>
        <c:axId val="3703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97792"/>
        <c:axId val="285798184"/>
      </c:lineChart>
      <c:catAx>
        <c:axId val="2857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8184"/>
        <c:crosses val="autoZero"/>
        <c:auto val="1"/>
        <c:lblAlgn val="ctr"/>
        <c:lblOffset val="100"/>
        <c:noMultiLvlLbl val="0"/>
      </c:catAx>
      <c:valAx>
        <c:axId val="2857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98968"/>
        <c:axId val="285799360"/>
      </c:lineChart>
      <c:catAx>
        <c:axId val="28579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9360"/>
        <c:crosses val="autoZero"/>
        <c:auto val="1"/>
        <c:lblAlgn val="ctr"/>
        <c:lblOffset val="100"/>
        <c:noMultiLvlLbl val="0"/>
      </c:catAx>
      <c:valAx>
        <c:axId val="285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 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QBEA!$F$2</c:f>
              <c:strCache>
                <c:ptCount val="1"/>
                <c:pt idx="0">
                  <c:v>1+1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QBEA!$F$3:$F$24</c:f>
              <c:numCache>
                <c:formatCode>0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19466.0666666666</c:v>
                </c:pt>
                <c:pt idx="3">
                  <c:v>20509.5333333333</c:v>
                </c:pt>
                <c:pt idx="4">
                  <c:v>21423.8</c:v>
                </c:pt>
                <c:pt idx="5">
                  <c:v>21927.333333333299</c:v>
                </c:pt>
                <c:pt idx="6">
                  <c:v>22797.4</c:v>
                </c:pt>
                <c:pt idx="7">
                  <c:v>22832.933333333302</c:v>
                </c:pt>
                <c:pt idx="8">
                  <c:v>23535.933333333302</c:v>
                </c:pt>
                <c:pt idx="9">
                  <c:v>23830.933333333302</c:v>
                </c:pt>
                <c:pt idx="10">
                  <c:v>24234.266666666601</c:v>
                </c:pt>
                <c:pt idx="11">
                  <c:v>24522.266666666601</c:v>
                </c:pt>
                <c:pt idx="12">
                  <c:v>24954.133333333299</c:v>
                </c:pt>
                <c:pt idx="13">
                  <c:v>25104.0666666666</c:v>
                </c:pt>
                <c:pt idx="14">
                  <c:v>25314.866666666599</c:v>
                </c:pt>
                <c:pt idx="15">
                  <c:v>25598.6</c:v>
                </c:pt>
                <c:pt idx="16">
                  <c:v>25779.666666666599</c:v>
                </c:pt>
                <c:pt idx="17">
                  <c:v>25984.666666666599</c:v>
                </c:pt>
                <c:pt idx="18">
                  <c:v>26057.0666666666</c:v>
                </c:pt>
                <c:pt idx="19">
                  <c:v>26318.666666666599</c:v>
                </c:pt>
                <c:pt idx="20">
                  <c:v>26405.333333333299</c:v>
                </c:pt>
                <c:pt idx="21">
                  <c:v>26552.866666666599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QBEA!$G$2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QBEA!$G$3:$G$24</c:f>
              <c:numCache>
                <c:formatCode>0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23260.400000000001</c:v>
                </c:pt>
                <c:pt idx="3">
                  <c:v>25140.799999999999</c:v>
                </c:pt>
                <c:pt idx="4">
                  <c:v>26174.266666666601</c:v>
                </c:pt>
                <c:pt idx="5">
                  <c:v>26865.466666666602</c:v>
                </c:pt>
                <c:pt idx="6">
                  <c:v>27219.666666666599</c:v>
                </c:pt>
                <c:pt idx="7">
                  <c:v>27518.5333333333</c:v>
                </c:pt>
                <c:pt idx="8">
                  <c:v>27753</c:v>
                </c:pt>
                <c:pt idx="9">
                  <c:v>27987.8</c:v>
                </c:pt>
                <c:pt idx="10">
                  <c:v>28165.866666666599</c:v>
                </c:pt>
                <c:pt idx="11">
                  <c:v>28301.933333333302</c:v>
                </c:pt>
                <c:pt idx="12">
                  <c:v>28462.2</c:v>
                </c:pt>
                <c:pt idx="13">
                  <c:v>28556.466666666602</c:v>
                </c:pt>
                <c:pt idx="14">
                  <c:v>28660.6</c:v>
                </c:pt>
                <c:pt idx="15">
                  <c:v>28774.2</c:v>
                </c:pt>
                <c:pt idx="16">
                  <c:v>28845.5333333333</c:v>
                </c:pt>
                <c:pt idx="17">
                  <c:v>28920.2</c:v>
                </c:pt>
                <c:pt idx="18">
                  <c:v>28977.933333333302</c:v>
                </c:pt>
                <c:pt idx="19">
                  <c:v>29033.133333333299</c:v>
                </c:pt>
                <c:pt idx="20">
                  <c:v>29098.733333333301</c:v>
                </c:pt>
                <c:pt idx="21">
                  <c:v>30030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90984"/>
        <c:axId val="278991376"/>
      </c:lineChart>
      <c:catAx>
        <c:axId val="27899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1376"/>
        <c:crosses val="autoZero"/>
        <c:auto val="1"/>
        <c:lblAlgn val="ctr"/>
        <c:lblOffset val="100"/>
        <c:noMultiLvlLbl val="0"/>
      </c:catAx>
      <c:valAx>
        <c:axId val="2789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00144"/>
        <c:axId val="285800536"/>
      </c:lineChart>
      <c:catAx>
        <c:axId val="2858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0536"/>
        <c:crosses val="autoZero"/>
        <c:auto val="1"/>
        <c:lblAlgn val="ctr"/>
        <c:lblOffset val="100"/>
        <c:noMultiLvlLbl val="0"/>
      </c:catAx>
      <c:valAx>
        <c:axId val="28580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01320"/>
        <c:axId val="285801712"/>
      </c:lineChart>
      <c:catAx>
        <c:axId val="2858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1712"/>
        <c:crosses val="autoZero"/>
        <c:auto val="1"/>
        <c:lblAlgn val="ctr"/>
        <c:lblOffset val="100"/>
        <c:noMultiLvlLbl val="0"/>
      </c:catAx>
      <c:valAx>
        <c:axId val="2858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802496"/>
        <c:axId val="285802888"/>
      </c:barChart>
      <c:catAx>
        <c:axId val="2858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2888"/>
        <c:crosses val="autoZero"/>
        <c:auto val="1"/>
        <c:lblAlgn val="ctr"/>
        <c:lblOffset val="100"/>
        <c:noMultiLvlLbl val="0"/>
      </c:catAx>
      <c:valAx>
        <c:axId val="2858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803672"/>
        <c:axId val="285804064"/>
      </c:barChart>
      <c:catAx>
        <c:axId val="28580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4064"/>
        <c:crosses val="autoZero"/>
        <c:auto val="1"/>
        <c:lblAlgn val="ctr"/>
        <c:lblOffset val="100"/>
        <c:noMultiLvlLbl val="0"/>
      </c:catAx>
      <c:valAx>
        <c:axId val="2858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04848"/>
        <c:axId val="371049104"/>
      </c:lineChart>
      <c:catAx>
        <c:axId val="2858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9104"/>
        <c:crosses val="autoZero"/>
        <c:auto val="1"/>
        <c:lblAlgn val="ctr"/>
        <c:lblOffset val="100"/>
        <c:noMultiLvlLbl val="0"/>
      </c:catAx>
      <c:valAx>
        <c:axId val="371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49888"/>
        <c:axId val="371050280"/>
      </c:lineChart>
      <c:catAx>
        <c:axId val="3710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0280"/>
        <c:crosses val="autoZero"/>
        <c:auto val="1"/>
        <c:lblAlgn val="ctr"/>
        <c:lblOffset val="100"/>
        <c:noMultiLvlLbl val="0"/>
      </c:catAx>
      <c:valAx>
        <c:axId val="3710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51064"/>
        <c:axId val="371051456"/>
      </c:lineChart>
      <c:catAx>
        <c:axId val="3710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1456"/>
        <c:crosses val="autoZero"/>
        <c:auto val="1"/>
        <c:lblAlgn val="ctr"/>
        <c:lblOffset val="100"/>
        <c:noMultiLvlLbl val="0"/>
      </c:catAx>
      <c:valAx>
        <c:axId val="3710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52240"/>
        <c:axId val="371052632"/>
      </c:lineChart>
      <c:catAx>
        <c:axId val="3710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2632"/>
        <c:crosses val="autoZero"/>
        <c:auto val="1"/>
        <c:lblAlgn val="ctr"/>
        <c:lblOffset val="100"/>
        <c:noMultiLvlLbl val="0"/>
      </c:catAx>
      <c:valAx>
        <c:axId val="3710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53416"/>
        <c:axId val="371053808"/>
      </c:lineChart>
      <c:catAx>
        <c:axId val="3710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3808"/>
        <c:crosses val="autoZero"/>
        <c:auto val="1"/>
        <c:lblAlgn val="ctr"/>
        <c:lblOffset val="100"/>
        <c:noMultiLvlLbl val="0"/>
      </c:catAx>
      <c:valAx>
        <c:axId val="371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54592"/>
        <c:axId val="371054984"/>
      </c:lineChart>
      <c:catAx>
        <c:axId val="371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4984"/>
        <c:crosses val="autoZero"/>
        <c:auto val="1"/>
        <c:lblAlgn val="ctr"/>
        <c:lblOffset val="100"/>
        <c:noMultiLvlLbl val="0"/>
      </c:catAx>
      <c:valAx>
        <c:axId val="3710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QBEA 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QBEA!$B$31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QBEA!$B$32:$B$53</c:f>
              <c:numCache>
                <c:formatCode>0</c:formatCode>
                <c:ptCount val="22"/>
                <c:pt idx="0">
                  <c:v>116888.133333333</c:v>
                </c:pt>
                <c:pt idx="1">
                  <c:v>117087.33333333299</c:v>
                </c:pt>
                <c:pt idx="2">
                  <c:v>117233.866666666</c:v>
                </c:pt>
                <c:pt idx="3">
                  <c:v>117148.133333333</c:v>
                </c:pt>
                <c:pt idx="4">
                  <c:v>117791.2</c:v>
                </c:pt>
                <c:pt idx="5">
                  <c:v>117652.6</c:v>
                </c:pt>
                <c:pt idx="6">
                  <c:v>118529.33333333299</c:v>
                </c:pt>
                <c:pt idx="7">
                  <c:v>116980.733333333</c:v>
                </c:pt>
                <c:pt idx="8">
                  <c:v>116204.53333333301</c:v>
                </c:pt>
                <c:pt idx="9">
                  <c:v>117426.8</c:v>
                </c:pt>
                <c:pt idx="10">
                  <c:v>117913.866666666</c:v>
                </c:pt>
                <c:pt idx="11">
                  <c:v>118015.933333333</c:v>
                </c:pt>
                <c:pt idx="12">
                  <c:v>117416.666666666</c:v>
                </c:pt>
                <c:pt idx="13">
                  <c:v>117311.26666666599</c:v>
                </c:pt>
                <c:pt idx="14">
                  <c:v>116689.866666666</c:v>
                </c:pt>
                <c:pt idx="15">
                  <c:v>117415.26666666599</c:v>
                </c:pt>
                <c:pt idx="16">
                  <c:v>116510.733333333</c:v>
                </c:pt>
                <c:pt idx="17">
                  <c:v>117977.53333333301</c:v>
                </c:pt>
                <c:pt idx="18">
                  <c:v>118089.53333333301</c:v>
                </c:pt>
                <c:pt idx="19">
                  <c:v>117708.4</c:v>
                </c:pt>
                <c:pt idx="20">
                  <c:v>117487.4</c:v>
                </c:pt>
                <c:pt idx="21">
                  <c:v>116665.733333333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QBEA!$C$31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QBEA!$C$32:$C$53</c:f>
              <c:numCache>
                <c:formatCode>0</c:formatCode>
                <c:ptCount val="22"/>
                <c:pt idx="0">
                  <c:v>117150.133333333</c:v>
                </c:pt>
                <c:pt idx="1">
                  <c:v>117121.8</c:v>
                </c:pt>
                <c:pt idx="2">
                  <c:v>117092.26666666599</c:v>
                </c:pt>
                <c:pt idx="3">
                  <c:v>117362.33333333299</c:v>
                </c:pt>
                <c:pt idx="4">
                  <c:v>117314.6</c:v>
                </c:pt>
                <c:pt idx="5">
                  <c:v>116678.066666666</c:v>
                </c:pt>
                <c:pt idx="6">
                  <c:v>115880.8</c:v>
                </c:pt>
                <c:pt idx="7">
                  <c:v>116905.26666666599</c:v>
                </c:pt>
                <c:pt idx="8">
                  <c:v>116650.133333333</c:v>
                </c:pt>
                <c:pt idx="9">
                  <c:v>117189.6</c:v>
                </c:pt>
                <c:pt idx="10">
                  <c:v>116400.53333333301</c:v>
                </c:pt>
                <c:pt idx="11">
                  <c:v>116674</c:v>
                </c:pt>
                <c:pt idx="12">
                  <c:v>117302.46666666601</c:v>
                </c:pt>
                <c:pt idx="13">
                  <c:v>116425.4</c:v>
                </c:pt>
                <c:pt idx="14">
                  <c:v>117324.6</c:v>
                </c:pt>
                <c:pt idx="15">
                  <c:v>118012.133333333</c:v>
                </c:pt>
                <c:pt idx="16">
                  <c:v>116653.26666666599</c:v>
                </c:pt>
                <c:pt idx="17">
                  <c:v>116314.933333333</c:v>
                </c:pt>
                <c:pt idx="18">
                  <c:v>117547.6</c:v>
                </c:pt>
                <c:pt idx="19">
                  <c:v>116680.33333333299</c:v>
                </c:pt>
                <c:pt idx="20">
                  <c:v>116908.666666666</c:v>
                </c:pt>
                <c:pt idx="21">
                  <c:v>117066.6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92160"/>
        <c:axId val="278992552"/>
      </c:lineChart>
      <c:catAx>
        <c:axId val="27899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2552"/>
        <c:crosses val="autoZero"/>
        <c:auto val="1"/>
        <c:lblAlgn val="ctr"/>
        <c:lblOffset val="100"/>
        <c:noMultiLvlLbl val="0"/>
      </c:catAx>
      <c:valAx>
        <c:axId val="2789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55768"/>
        <c:axId val="371056160"/>
      </c:lineChart>
      <c:catAx>
        <c:axId val="37105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6160"/>
        <c:crosses val="autoZero"/>
        <c:auto val="1"/>
        <c:lblAlgn val="ctr"/>
        <c:lblOffset val="100"/>
        <c:noMultiLvlLbl val="0"/>
      </c:catAx>
      <c:valAx>
        <c:axId val="3710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877952"/>
        <c:axId val="371878344"/>
      </c:lineChart>
      <c:catAx>
        <c:axId val="3718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78344"/>
        <c:crosses val="autoZero"/>
        <c:auto val="1"/>
        <c:lblAlgn val="ctr"/>
        <c:lblOffset val="100"/>
        <c:noMultiLvlLbl val="0"/>
      </c:catAx>
      <c:valAx>
        <c:axId val="3718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QBEA 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QBEA!$B$56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QBEA!$B$57:$B$78</c:f>
              <c:numCache>
                <c:formatCode>0</c:formatCode>
                <c:ptCount val="22"/>
                <c:pt idx="0">
                  <c:v>31816.5333333333</c:v>
                </c:pt>
                <c:pt idx="1">
                  <c:v>31780.6</c:v>
                </c:pt>
                <c:pt idx="2">
                  <c:v>32533</c:v>
                </c:pt>
                <c:pt idx="3">
                  <c:v>31918.400000000001</c:v>
                </c:pt>
                <c:pt idx="4">
                  <c:v>32848.133333333302</c:v>
                </c:pt>
                <c:pt idx="5">
                  <c:v>32302.866666666599</c:v>
                </c:pt>
                <c:pt idx="6">
                  <c:v>33079.0666666666</c:v>
                </c:pt>
                <c:pt idx="7">
                  <c:v>30817.133333333299</c:v>
                </c:pt>
                <c:pt idx="8">
                  <c:v>32728.6</c:v>
                </c:pt>
                <c:pt idx="9">
                  <c:v>32505.4</c:v>
                </c:pt>
                <c:pt idx="10">
                  <c:v>31950.333333333299</c:v>
                </c:pt>
                <c:pt idx="11">
                  <c:v>32572.733333333301</c:v>
                </c:pt>
                <c:pt idx="12">
                  <c:v>32981</c:v>
                </c:pt>
                <c:pt idx="13">
                  <c:v>32549.200000000001</c:v>
                </c:pt>
                <c:pt idx="14">
                  <c:v>31967.866666666599</c:v>
                </c:pt>
                <c:pt idx="15">
                  <c:v>33445.199999999997</c:v>
                </c:pt>
                <c:pt idx="16">
                  <c:v>31814.2</c:v>
                </c:pt>
                <c:pt idx="17">
                  <c:v>31978.400000000001</c:v>
                </c:pt>
                <c:pt idx="18">
                  <c:v>32539.733333333301</c:v>
                </c:pt>
                <c:pt idx="19">
                  <c:v>31956.866666666599</c:v>
                </c:pt>
                <c:pt idx="20">
                  <c:v>32697.5333333333</c:v>
                </c:pt>
                <c:pt idx="21">
                  <c:v>32759.599999999999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QBEA!$C$56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QBEA!$C$57:$C$78</c:f>
              <c:numCache>
                <c:formatCode>0</c:formatCode>
                <c:ptCount val="22"/>
                <c:pt idx="0">
                  <c:v>31829.866666666599</c:v>
                </c:pt>
                <c:pt idx="1">
                  <c:v>31619.466666666602</c:v>
                </c:pt>
                <c:pt idx="2">
                  <c:v>31755.0666666666</c:v>
                </c:pt>
                <c:pt idx="3">
                  <c:v>32093.466666666602</c:v>
                </c:pt>
                <c:pt idx="4">
                  <c:v>32375.466666666602</c:v>
                </c:pt>
                <c:pt idx="5">
                  <c:v>31367.5333333333</c:v>
                </c:pt>
                <c:pt idx="6">
                  <c:v>31893.4</c:v>
                </c:pt>
                <c:pt idx="7">
                  <c:v>32477.666666666599</c:v>
                </c:pt>
                <c:pt idx="8">
                  <c:v>31639.933333333302</c:v>
                </c:pt>
                <c:pt idx="9">
                  <c:v>32542</c:v>
                </c:pt>
                <c:pt idx="10">
                  <c:v>32531.266666666601</c:v>
                </c:pt>
                <c:pt idx="11">
                  <c:v>31520.400000000001</c:v>
                </c:pt>
                <c:pt idx="12">
                  <c:v>31864.333333333299</c:v>
                </c:pt>
                <c:pt idx="13">
                  <c:v>31980.666666666599</c:v>
                </c:pt>
                <c:pt idx="14">
                  <c:v>31399.133333333299</c:v>
                </c:pt>
                <c:pt idx="15">
                  <c:v>32652.6</c:v>
                </c:pt>
                <c:pt idx="16">
                  <c:v>32560.2</c:v>
                </c:pt>
                <c:pt idx="17">
                  <c:v>31815.733333333301</c:v>
                </c:pt>
                <c:pt idx="18">
                  <c:v>32273</c:v>
                </c:pt>
                <c:pt idx="19">
                  <c:v>31947.733333333301</c:v>
                </c:pt>
                <c:pt idx="20">
                  <c:v>32356</c:v>
                </c:pt>
                <c:pt idx="21">
                  <c:v>31393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93336"/>
        <c:axId val="373602296"/>
      </c:lineChart>
      <c:catAx>
        <c:axId val="27899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2296"/>
        <c:crosses val="autoZero"/>
        <c:auto val="1"/>
        <c:lblAlgn val="ctr"/>
        <c:lblOffset val="100"/>
        <c:noMultiLvlLbl val="0"/>
      </c:catAx>
      <c:valAx>
        <c:axId val="3736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General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27336"/>
        <c:axId val="280827728"/>
      </c:lineChart>
      <c:catAx>
        <c:axId val="28082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7728"/>
        <c:crosses val="autoZero"/>
        <c:auto val="1"/>
        <c:lblAlgn val="ctr"/>
        <c:lblOffset val="100"/>
        <c:noMultiLvlLbl val="0"/>
      </c:catAx>
      <c:valAx>
        <c:axId val="2808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22240"/>
        <c:axId val="280823024"/>
      </c:lineChart>
      <c:catAx>
        <c:axId val="2808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024"/>
        <c:crosses val="autoZero"/>
        <c:auto val="1"/>
        <c:lblAlgn val="ctr"/>
        <c:lblOffset val="100"/>
        <c:noMultiLvlLbl val="0"/>
      </c:catAx>
      <c:valAx>
        <c:axId val="2808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15'!$J$4:$J$24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22930</c:v>
                </c:pt>
                <c:pt idx="3">
                  <c:v>24919.866666666599</c:v>
                </c:pt>
                <c:pt idx="4">
                  <c:v>26089.666666666599</c:v>
                </c:pt>
                <c:pt idx="5">
                  <c:v>26611.733333333301</c:v>
                </c:pt>
                <c:pt idx="6">
                  <c:v>27028.2</c:v>
                </c:pt>
                <c:pt idx="7">
                  <c:v>27349</c:v>
                </c:pt>
                <c:pt idx="8">
                  <c:v>27590.799999999999</c:v>
                </c:pt>
                <c:pt idx="9">
                  <c:v>27759.4</c:v>
                </c:pt>
                <c:pt idx="10">
                  <c:v>27972.333333333299</c:v>
                </c:pt>
                <c:pt idx="11">
                  <c:v>28099.133333333299</c:v>
                </c:pt>
                <c:pt idx="12">
                  <c:v>28223.8</c:v>
                </c:pt>
                <c:pt idx="13">
                  <c:v>28328.0666666666</c:v>
                </c:pt>
                <c:pt idx="14">
                  <c:v>28422.933333333302</c:v>
                </c:pt>
                <c:pt idx="15">
                  <c:v>28524.733333333301</c:v>
                </c:pt>
                <c:pt idx="16">
                  <c:v>28614.666666666599</c:v>
                </c:pt>
                <c:pt idx="17">
                  <c:v>28676.666666666599</c:v>
                </c:pt>
                <c:pt idx="18">
                  <c:v>28729.8</c:v>
                </c:pt>
                <c:pt idx="19">
                  <c:v>28796.733333333301</c:v>
                </c:pt>
                <c:pt idx="20">
                  <c:v>28854.400000000001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15'!$K$4:$K$24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22996.2</c:v>
                </c:pt>
                <c:pt idx="3">
                  <c:v>25096.933333333302</c:v>
                </c:pt>
                <c:pt idx="4">
                  <c:v>26177.733333333301</c:v>
                </c:pt>
                <c:pt idx="5">
                  <c:v>26804.2</c:v>
                </c:pt>
                <c:pt idx="6">
                  <c:v>27231.733333333301</c:v>
                </c:pt>
                <c:pt idx="7">
                  <c:v>27582.400000000001</c:v>
                </c:pt>
                <c:pt idx="8">
                  <c:v>27819.200000000001</c:v>
                </c:pt>
                <c:pt idx="9">
                  <c:v>28023.599999999999</c:v>
                </c:pt>
                <c:pt idx="10">
                  <c:v>28208.466666666602</c:v>
                </c:pt>
                <c:pt idx="11">
                  <c:v>28364.733333333301</c:v>
                </c:pt>
                <c:pt idx="12">
                  <c:v>28506.6</c:v>
                </c:pt>
                <c:pt idx="13">
                  <c:v>28621.200000000001</c:v>
                </c:pt>
                <c:pt idx="14">
                  <c:v>28737.266666666601</c:v>
                </c:pt>
                <c:pt idx="15">
                  <c:v>28834.866666666599</c:v>
                </c:pt>
                <c:pt idx="16">
                  <c:v>28914.799999999999</c:v>
                </c:pt>
                <c:pt idx="17">
                  <c:v>28988.5333333333</c:v>
                </c:pt>
                <c:pt idx="18">
                  <c:v>29055.0666666666</c:v>
                </c:pt>
                <c:pt idx="19">
                  <c:v>29109.8</c:v>
                </c:pt>
                <c:pt idx="20">
                  <c:v>29184.266666666601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15'!$L$4:$L$24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15'!$M$4:$M$24</c:f>
              <c:numCache>
                <c:formatCode>General</c:formatCode>
                <c:ptCount val="21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15'!$N$4:$N$24</c:f>
              <c:numCache>
                <c:formatCode>General</c:formatCode>
                <c:ptCount val="21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26944"/>
        <c:axId val="280824984"/>
      </c:lineChart>
      <c:catAx>
        <c:axId val="2808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4984"/>
        <c:crosses val="autoZero"/>
        <c:auto val="1"/>
        <c:lblAlgn val="ctr"/>
        <c:lblOffset val="100"/>
        <c:noMultiLvlLbl val="0"/>
      </c:catAx>
      <c:valAx>
        <c:axId val="2808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25768"/>
        <c:axId val="280825376"/>
      </c:lineChart>
      <c:catAx>
        <c:axId val="2808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5376"/>
        <c:crosses val="autoZero"/>
        <c:auto val="1"/>
        <c:lblAlgn val="ctr"/>
        <c:lblOffset val="100"/>
        <c:noMultiLvlLbl val="0"/>
      </c:catAx>
      <c:valAx>
        <c:axId val="280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28512"/>
        <c:axId val="280828904"/>
      </c:lineChart>
      <c:catAx>
        <c:axId val="2808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8904"/>
        <c:crosses val="autoZero"/>
        <c:auto val="1"/>
        <c:lblAlgn val="ctr"/>
        <c:lblOffset val="100"/>
        <c:noMultiLvlLbl val="0"/>
      </c:catAx>
      <c:valAx>
        <c:axId val="2808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</xdr:row>
      <xdr:rowOff>49530</xdr:rowOff>
    </xdr:from>
    <xdr:to>
      <xdr:col>15</xdr:col>
      <xdr:colOff>190500</xdr:colOff>
      <xdr:row>13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16</xdr:row>
      <xdr:rowOff>102870</xdr:rowOff>
    </xdr:from>
    <xdr:to>
      <xdr:col>15</xdr:col>
      <xdr:colOff>198120</xdr:colOff>
      <xdr:row>28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34</xdr:row>
      <xdr:rowOff>72390</xdr:rowOff>
    </xdr:from>
    <xdr:to>
      <xdr:col>11</xdr:col>
      <xdr:colOff>289560</xdr:colOff>
      <xdr:row>46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83820</xdr:colOff>
      <xdr:row>50</xdr:row>
      <xdr:rowOff>3810</xdr:rowOff>
    </xdr:from>
    <xdr:to>
      <xdr:col>15</xdr:col>
      <xdr:colOff>220980</xdr:colOff>
      <xdr:row>62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64" workbookViewId="0">
      <selection activeCell="D67" sqref="D67"/>
    </sheetView>
  </sheetViews>
  <sheetFormatPr defaultRowHeight="14.4" x14ac:dyDescent="0.3"/>
  <cols>
    <col min="2" max="3" width="12" bestFit="1" customWidth="1"/>
  </cols>
  <sheetData>
    <row r="1" spans="1:7" x14ac:dyDescent="0.3">
      <c r="A1" t="s">
        <v>9</v>
      </c>
      <c r="B1" t="s">
        <v>16</v>
      </c>
      <c r="F1" t="s">
        <v>17</v>
      </c>
    </row>
    <row r="2" spans="1:7" x14ac:dyDescent="0.3">
      <c r="A2" t="s">
        <v>39</v>
      </c>
      <c r="B2" t="s">
        <v>67</v>
      </c>
      <c r="C2" t="s">
        <v>64</v>
      </c>
      <c r="F2" t="s">
        <v>67</v>
      </c>
      <c r="G2" t="s">
        <v>64</v>
      </c>
    </row>
    <row r="3" spans="1:7" x14ac:dyDescent="0.3">
      <c r="A3">
        <v>0</v>
      </c>
      <c r="B3" s="5">
        <v>22433.5333333333</v>
      </c>
      <c r="C3" s="5">
        <v>22433.5333333333</v>
      </c>
      <c r="E3" s="5"/>
      <c r="F3" s="5">
        <v>17894.5333333333</v>
      </c>
      <c r="G3" s="5">
        <v>17894.5333333333</v>
      </c>
    </row>
    <row r="4" spans="1:7" x14ac:dyDescent="0.3">
      <c r="A4">
        <v>1</v>
      </c>
      <c r="B4" s="5">
        <v>22433.5333333333</v>
      </c>
      <c r="C4" s="5">
        <v>22433.5333333333</v>
      </c>
      <c r="E4" s="5"/>
      <c r="F4" s="5">
        <v>17894.5333333333</v>
      </c>
      <c r="G4" s="5">
        <v>17894.5333333333</v>
      </c>
    </row>
    <row r="5" spans="1:7" x14ac:dyDescent="0.3">
      <c r="A5" s="5">
        <v>2</v>
      </c>
      <c r="B5" s="5">
        <v>23410.0666666666</v>
      </c>
      <c r="C5" s="5">
        <v>28383.0666666666</v>
      </c>
      <c r="E5" s="5"/>
      <c r="F5" s="5">
        <v>19466.0666666666</v>
      </c>
      <c r="G5" s="5">
        <v>23260.400000000001</v>
      </c>
    </row>
    <row r="6" spans="1:7" x14ac:dyDescent="0.3">
      <c r="A6" s="5">
        <v>3</v>
      </c>
      <c r="B6" s="5">
        <v>24413.866666666599</v>
      </c>
      <c r="C6" s="5">
        <v>28331.133333333299</v>
      </c>
      <c r="E6" s="5"/>
      <c r="F6" s="5">
        <v>20509.5333333333</v>
      </c>
      <c r="G6" s="5">
        <v>25140.799999999999</v>
      </c>
    </row>
    <row r="7" spans="1:7" x14ac:dyDescent="0.3">
      <c r="A7" s="5">
        <v>4</v>
      </c>
      <c r="B7" s="5">
        <v>25509.466666666602</v>
      </c>
      <c r="C7" s="5">
        <v>28520.266666666601</v>
      </c>
      <c r="E7" s="5"/>
      <c r="F7" s="5">
        <v>21423.8</v>
      </c>
      <c r="G7" s="5">
        <v>26174.266666666601</v>
      </c>
    </row>
    <row r="8" spans="1:7" x14ac:dyDescent="0.3">
      <c r="A8" s="5">
        <v>5</v>
      </c>
      <c r="B8" s="5">
        <v>25933.666666666599</v>
      </c>
      <c r="C8" s="5">
        <v>29035.8</v>
      </c>
      <c r="E8" s="5"/>
      <c r="F8" s="5">
        <v>21927.333333333299</v>
      </c>
      <c r="G8" s="5">
        <v>26865.466666666602</v>
      </c>
    </row>
    <row r="9" spans="1:7" x14ac:dyDescent="0.3">
      <c r="A9" s="5">
        <v>6</v>
      </c>
      <c r="B9" s="5">
        <v>27863.4</v>
      </c>
      <c r="C9" s="5">
        <v>28426.666666666599</v>
      </c>
      <c r="E9" s="5"/>
      <c r="F9" s="5">
        <v>22797.4</v>
      </c>
      <c r="G9" s="5">
        <v>27219.666666666599</v>
      </c>
    </row>
    <row r="10" spans="1:7" x14ac:dyDescent="0.3">
      <c r="A10" s="5">
        <v>7</v>
      </c>
      <c r="B10" s="5">
        <v>26153.599999999999</v>
      </c>
      <c r="C10" s="5">
        <v>28425.200000000001</v>
      </c>
      <c r="E10" s="5"/>
      <c r="F10" s="5">
        <v>22832.933333333302</v>
      </c>
      <c r="G10" s="5">
        <v>27518.5333333333</v>
      </c>
    </row>
    <row r="11" spans="1:7" x14ac:dyDescent="0.3">
      <c r="A11" s="5">
        <v>8</v>
      </c>
      <c r="B11" s="5">
        <v>28097.599999999999</v>
      </c>
      <c r="C11" s="5">
        <v>28217.666666666599</v>
      </c>
      <c r="E11" s="5"/>
      <c r="F11" s="5">
        <v>23535.933333333302</v>
      </c>
      <c r="G11" s="5">
        <v>27753</v>
      </c>
    </row>
    <row r="12" spans="1:7" x14ac:dyDescent="0.3">
      <c r="A12" s="5">
        <v>9</v>
      </c>
      <c r="B12" s="5">
        <v>27893.933333333302</v>
      </c>
      <c r="C12" s="5">
        <v>28441.133333333299</v>
      </c>
      <c r="E12" s="5"/>
      <c r="F12" s="5">
        <v>23830.933333333302</v>
      </c>
      <c r="G12" s="5">
        <v>27987.8</v>
      </c>
    </row>
    <row r="13" spans="1:7" x14ac:dyDescent="0.3">
      <c r="A13" s="5">
        <v>10</v>
      </c>
      <c r="B13" s="5">
        <v>28597.599999999999</v>
      </c>
      <c r="C13" s="5">
        <v>28460.5333333333</v>
      </c>
      <c r="E13" s="5"/>
      <c r="F13" s="5">
        <v>24234.266666666601</v>
      </c>
      <c r="G13" s="5">
        <v>28165.866666666599</v>
      </c>
    </row>
    <row r="14" spans="1:7" x14ac:dyDescent="0.3">
      <c r="A14" s="5">
        <v>11</v>
      </c>
      <c r="B14" s="5">
        <v>29049.933333333302</v>
      </c>
      <c r="C14" s="5">
        <v>28522.933333333302</v>
      </c>
      <c r="E14" s="5"/>
      <c r="F14" s="5">
        <v>24522.266666666601</v>
      </c>
      <c r="G14" s="5">
        <v>28301.933333333302</v>
      </c>
    </row>
    <row r="15" spans="1:7" x14ac:dyDescent="0.3">
      <c r="A15" s="5">
        <v>12</v>
      </c>
      <c r="B15" s="5">
        <v>29776.466666666602</v>
      </c>
      <c r="C15" s="5">
        <v>28700.2</v>
      </c>
      <c r="E15" s="5"/>
      <c r="F15" s="5">
        <v>24954.133333333299</v>
      </c>
      <c r="G15" s="5">
        <v>28462.2</v>
      </c>
    </row>
    <row r="16" spans="1:7" x14ac:dyDescent="0.3">
      <c r="A16" s="5">
        <v>13</v>
      </c>
      <c r="B16" s="5">
        <v>29388.0666666666</v>
      </c>
      <c r="C16" s="5">
        <v>28754.799999999999</v>
      </c>
      <c r="E16" s="5"/>
      <c r="F16" s="5">
        <v>25104.0666666666</v>
      </c>
      <c r="G16" s="5">
        <v>28556.466666666602</v>
      </c>
    </row>
    <row r="17" spans="1:9" x14ac:dyDescent="0.3">
      <c r="A17" s="5">
        <v>14</v>
      </c>
      <c r="B17" s="5">
        <v>29400.5333333333</v>
      </c>
      <c r="C17" s="5">
        <v>28836.266666666601</v>
      </c>
      <c r="E17" s="5"/>
      <c r="F17" s="5">
        <v>25314.866666666599</v>
      </c>
      <c r="G17" s="5">
        <v>28660.6</v>
      </c>
    </row>
    <row r="18" spans="1:9" x14ac:dyDescent="0.3">
      <c r="A18" s="5">
        <v>15</v>
      </c>
      <c r="B18" s="5">
        <v>29689.933333333302</v>
      </c>
      <c r="C18" s="5">
        <v>28955.5333333333</v>
      </c>
      <c r="E18" s="5"/>
      <c r="F18" s="5">
        <v>25598.6</v>
      </c>
      <c r="G18" s="5">
        <v>28774.2</v>
      </c>
    </row>
    <row r="19" spans="1:9" x14ac:dyDescent="0.3">
      <c r="A19" s="5">
        <v>16</v>
      </c>
      <c r="B19" s="5">
        <v>29831.333333333299</v>
      </c>
      <c r="C19" s="5">
        <v>29021.200000000001</v>
      </c>
      <c r="E19" s="5"/>
      <c r="F19" s="5">
        <v>25779.666666666599</v>
      </c>
      <c r="G19" s="5">
        <v>28845.5333333333</v>
      </c>
    </row>
    <row r="20" spans="1:9" x14ac:dyDescent="0.3">
      <c r="A20" s="5">
        <v>17</v>
      </c>
      <c r="B20" s="5">
        <v>30042</v>
      </c>
      <c r="C20" s="5">
        <v>29090.2</v>
      </c>
      <c r="E20" s="5"/>
      <c r="F20" s="5">
        <v>25984.666666666599</v>
      </c>
      <c r="G20" s="5">
        <v>28920.2</v>
      </c>
    </row>
    <row r="21" spans="1:9" x14ac:dyDescent="0.3">
      <c r="A21" s="5">
        <v>18</v>
      </c>
      <c r="B21" s="5">
        <v>29808.400000000001</v>
      </c>
      <c r="C21" s="5">
        <v>29147.933333333302</v>
      </c>
      <c r="E21" s="5"/>
      <c r="F21" s="5">
        <v>26057.0666666666</v>
      </c>
      <c r="G21" s="5">
        <v>28977.933333333302</v>
      </c>
    </row>
    <row r="22" spans="1:9" x14ac:dyDescent="0.3">
      <c r="A22" s="5">
        <v>19</v>
      </c>
      <c r="B22" s="5">
        <v>30302.333333333299</v>
      </c>
      <c r="C22" s="5">
        <v>29203.133333333299</v>
      </c>
      <c r="E22" s="5"/>
      <c r="F22" s="5">
        <v>26318.666666666599</v>
      </c>
      <c r="G22" s="5">
        <v>29033.133333333299</v>
      </c>
    </row>
    <row r="23" spans="1:9" x14ac:dyDescent="0.3">
      <c r="A23" s="5">
        <v>20</v>
      </c>
      <c r="B23" s="5">
        <v>29799.666666666599</v>
      </c>
      <c r="C23" s="5">
        <v>29268.733333333301</v>
      </c>
      <c r="E23" s="5"/>
      <c r="F23" s="5">
        <v>26405.333333333299</v>
      </c>
      <c r="G23" s="5">
        <v>29098.733333333301</v>
      </c>
    </row>
    <row r="24" spans="1:9" x14ac:dyDescent="0.3">
      <c r="A24" s="5">
        <v>21</v>
      </c>
      <c r="B24" s="5">
        <v>29811.200000000001</v>
      </c>
      <c r="C24" s="5">
        <v>30200</v>
      </c>
      <c r="E24" s="5"/>
      <c r="F24" s="5">
        <v>26552.866666666599</v>
      </c>
      <c r="G24" s="5">
        <v>30030</v>
      </c>
    </row>
    <row r="27" spans="1:9" x14ac:dyDescent="0.3">
      <c r="A27" s="5"/>
      <c r="B27" s="5"/>
      <c r="C27" s="5"/>
    </row>
    <row r="30" spans="1:9" x14ac:dyDescent="0.3">
      <c r="B30" t="s">
        <v>11</v>
      </c>
      <c r="C30" t="s">
        <v>16</v>
      </c>
    </row>
    <row r="31" spans="1:9" x14ac:dyDescent="0.3">
      <c r="A31" t="s">
        <v>39</v>
      </c>
      <c r="B31" t="s">
        <v>64</v>
      </c>
      <c r="C31" t="s">
        <v>63</v>
      </c>
    </row>
    <row r="32" spans="1:9" x14ac:dyDescent="0.3">
      <c r="A32">
        <v>0</v>
      </c>
      <c r="B32" s="5">
        <v>116888.133333333</v>
      </c>
      <c r="C32" s="5">
        <v>117150.133333333</v>
      </c>
      <c r="D32" s="5">
        <f>MAX(B32:B53)</f>
        <v>118529.33333333299</v>
      </c>
      <c r="E32" s="5">
        <f>MIN(B32:B53)</f>
        <v>116204.53333333301</v>
      </c>
      <c r="F32" s="5">
        <f>MEDIAN(B32:B53)</f>
        <v>117415.96666666601</v>
      </c>
      <c r="H32" s="5">
        <f>D32-E32</f>
        <v>2324.7999999999884</v>
      </c>
      <c r="I32">
        <f>H32/D32*100</f>
        <v>1.9613710248939744</v>
      </c>
    </row>
    <row r="33" spans="1:3" x14ac:dyDescent="0.3">
      <c r="A33">
        <v>1</v>
      </c>
      <c r="B33" s="5">
        <v>117087.33333333299</v>
      </c>
      <c r="C33" s="5">
        <v>117121.8</v>
      </c>
    </row>
    <row r="34" spans="1:3" x14ac:dyDescent="0.3">
      <c r="A34" s="5">
        <v>2</v>
      </c>
      <c r="B34" s="5">
        <v>117233.866666666</v>
      </c>
      <c r="C34" s="5">
        <v>117092.26666666599</v>
      </c>
    </row>
    <row r="35" spans="1:3" x14ac:dyDescent="0.3">
      <c r="A35" s="5">
        <v>3</v>
      </c>
      <c r="B35" s="5">
        <v>117148.133333333</v>
      </c>
      <c r="C35" s="5">
        <v>117362.33333333299</v>
      </c>
    </row>
    <row r="36" spans="1:3" x14ac:dyDescent="0.3">
      <c r="A36" s="5">
        <v>4</v>
      </c>
      <c r="B36" s="5">
        <v>117791.2</v>
      </c>
      <c r="C36" s="5">
        <v>117314.6</v>
      </c>
    </row>
    <row r="37" spans="1:3" x14ac:dyDescent="0.3">
      <c r="A37" s="5">
        <v>5</v>
      </c>
      <c r="B37" s="5">
        <v>117652.6</v>
      </c>
      <c r="C37" s="5">
        <v>116678.066666666</v>
      </c>
    </row>
    <row r="38" spans="1:3" x14ac:dyDescent="0.3">
      <c r="A38" s="5">
        <v>6</v>
      </c>
      <c r="B38" s="5">
        <v>118529.33333333299</v>
      </c>
      <c r="C38" s="5">
        <v>115880.8</v>
      </c>
    </row>
    <row r="39" spans="1:3" x14ac:dyDescent="0.3">
      <c r="A39" s="5">
        <v>7</v>
      </c>
      <c r="B39" s="5">
        <v>116980.733333333</v>
      </c>
      <c r="C39" s="5">
        <v>116905.26666666599</v>
      </c>
    </row>
    <row r="40" spans="1:3" x14ac:dyDescent="0.3">
      <c r="A40" s="5">
        <v>8</v>
      </c>
      <c r="B40" s="5">
        <v>116204.53333333301</v>
      </c>
      <c r="C40" s="5">
        <v>116650.133333333</v>
      </c>
    </row>
    <row r="41" spans="1:3" x14ac:dyDescent="0.3">
      <c r="A41" s="5">
        <v>9</v>
      </c>
      <c r="B41" s="5">
        <v>117426.8</v>
      </c>
      <c r="C41" s="5">
        <v>117189.6</v>
      </c>
    </row>
    <row r="42" spans="1:3" x14ac:dyDescent="0.3">
      <c r="A42" s="5">
        <v>10</v>
      </c>
      <c r="B42" s="5">
        <v>117913.866666666</v>
      </c>
      <c r="C42" s="5">
        <v>116400.53333333301</v>
      </c>
    </row>
    <row r="43" spans="1:3" x14ac:dyDescent="0.3">
      <c r="A43" s="5">
        <v>11</v>
      </c>
      <c r="B43" s="5">
        <v>118015.933333333</v>
      </c>
      <c r="C43" s="5">
        <v>116674</v>
      </c>
    </row>
    <row r="44" spans="1:3" x14ac:dyDescent="0.3">
      <c r="A44" s="5">
        <v>12</v>
      </c>
      <c r="B44" s="5">
        <v>117416.666666666</v>
      </c>
      <c r="C44" s="5">
        <v>117302.46666666601</v>
      </c>
    </row>
    <row r="45" spans="1:3" x14ac:dyDescent="0.3">
      <c r="A45" s="5">
        <v>13</v>
      </c>
      <c r="B45" s="5">
        <v>117311.26666666599</v>
      </c>
      <c r="C45" s="5">
        <v>116425.4</v>
      </c>
    </row>
    <row r="46" spans="1:3" x14ac:dyDescent="0.3">
      <c r="A46" s="5">
        <v>14</v>
      </c>
      <c r="B46" s="5">
        <v>116689.866666666</v>
      </c>
      <c r="C46" s="5">
        <v>117324.6</v>
      </c>
    </row>
    <row r="47" spans="1:3" x14ac:dyDescent="0.3">
      <c r="A47" s="5">
        <v>15</v>
      </c>
      <c r="B47" s="5">
        <v>117415.26666666599</v>
      </c>
      <c r="C47" s="5">
        <v>118012.133333333</v>
      </c>
    </row>
    <row r="48" spans="1:3" x14ac:dyDescent="0.3">
      <c r="A48" s="5">
        <v>16</v>
      </c>
      <c r="B48" s="5">
        <v>116510.733333333</v>
      </c>
      <c r="C48" s="5">
        <v>116653.26666666599</v>
      </c>
    </row>
    <row r="49" spans="1:9" x14ac:dyDescent="0.3">
      <c r="A49" s="5">
        <v>17</v>
      </c>
      <c r="B49" s="5">
        <v>117977.53333333301</v>
      </c>
      <c r="C49" s="5">
        <v>116314.933333333</v>
      </c>
    </row>
    <row r="50" spans="1:9" x14ac:dyDescent="0.3">
      <c r="A50" s="5">
        <v>18</v>
      </c>
      <c r="B50" s="5">
        <v>118089.53333333301</v>
      </c>
      <c r="C50" s="5">
        <v>117547.6</v>
      </c>
    </row>
    <row r="51" spans="1:9" x14ac:dyDescent="0.3">
      <c r="A51" s="5">
        <v>19</v>
      </c>
      <c r="B51" s="5">
        <v>117708.4</v>
      </c>
      <c r="C51" s="5">
        <v>116680.33333333299</v>
      </c>
    </row>
    <row r="52" spans="1:9" x14ac:dyDescent="0.3">
      <c r="A52" s="5">
        <v>20</v>
      </c>
      <c r="B52" s="5">
        <v>117487.4</v>
      </c>
      <c r="C52" s="5">
        <v>116908.666666666</v>
      </c>
    </row>
    <row r="53" spans="1:9" x14ac:dyDescent="0.3">
      <c r="A53" s="5">
        <v>21</v>
      </c>
      <c r="B53" s="5">
        <v>116665.733333333</v>
      </c>
      <c r="C53" s="5">
        <v>117066.6</v>
      </c>
    </row>
    <row r="55" spans="1:9" x14ac:dyDescent="0.3">
      <c r="B55" t="s">
        <v>11</v>
      </c>
      <c r="C55" t="s">
        <v>17</v>
      </c>
    </row>
    <row r="56" spans="1:9" x14ac:dyDescent="0.3">
      <c r="B56" t="s">
        <v>64</v>
      </c>
      <c r="C56" t="s">
        <v>63</v>
      </c>
    </row>
    <row r="57" spans="1:9" x14ac:dyDescent="0.3">
      <c r="A57">
        <v>0</v>
      </c>
      <c r="B57" s="5">
        <v>31816.5333333333</v>
      </c>
      <c r="C57" s="5">
        <v>31829.866666666599</v>
      </c>
      <c r="D57" s="5">
        <f>MAX(B57:B78)</f>
        <v>33445.199999999997</v>
      </c>
      <c r="E57" s="5">
        <f>MIN(B57:B78)</f>
        <v>30817.133333333299</v>
      </c>
      <c r="F57" s="5">
        <f>MEDIAN(B57:B78)</f>
        <v>32519.200000000001</v>
      </c>
      <c r="H57" s="5">
        <f>D57-E57</f>
        <v>2628.0666666666984</v>
      </c>
      <c r="I57">
        <f>H57/D57*100</f>
        <v>7.8578291254550692</v>
      </c>
    </row>
    <row r="58" spans="1:9" x14ac:dyDescent="0.3">
      <c r="A58">
        <v>1</v>
      </c>
      <c r="B58" s="5">
        <v>31780.6</v>
      </c>
      <c r="C58" s="5">
        <v>31619.466666666602</v>
      </c>
    </row>
    <row r="59" spans="1:9" x14ac:dyDescent="0.3">
      <c r="A59" s="5">
        <v>2</v>
      </c>
      <c r="B59" s="5">
        <v>32533</v>
      </c>
      <c r="C59" s="5">
        <v>31755.0666666666</v>
      </c>
    </row>
    <row r="60" spans="1:9" x14ac:dyDescent="0.3">
      <c r="A60" s="5">
        <v>3</v>
      </c>
      <c r="B60" s="5">
        <v>31918.400000000001</v>
      </c>
      <c r="C60" s="5">
        <v>32093.466666666602</v>
      </c>
    </row>
    <row r="61" spans="1:9" x14ac:dyDescent="0.3">
      <c r="A61" s="5">
        <v>4</v>
      </c>
      <c r="B61" s="5">
        <v>32848.133333333302</v>
      </c>
      <c r="C61" s="5">
        <v>32375.466666666602</v>
      </c>
    </row>
    <row r="62" spans="1:9" x14ac:dyDescent="0.3">
      <c r="A62" s="5">
        <v>5</v>
      </c>
      <c r="B62" s="5">
        <v>32302.866666666599</v>
      </c>
      <c r="C62" s="5">
        <v>31367.5333333333</v>
      </c>
    </row>
    <row r="63" spans="1:9" x14ac:dyDescent="0.3">
      <c r="A63" s="5">
        <v>6</v>
      </c>
      <c r="B63" s="5">
        <v>33079.0666666666</v>
      </c>
      <c r="C63" s="5">
        <v>31893.4</v>
      </c>
    </row>
    <row r="64" spans="1:9" x14ac:dyDescent="0.3">
      <c r="A64" s="5">
        <v>7</v>
      </c>
      <c r="B64" s="5">
        <v>30817.133333333299</v>
      </c>
      <c r="C64" s="5">
        <v>32477.666666666599</v>
      </c>
    </row>
    <row r="65" spans="1:13" x14ac:dyDescent="0.3">
      <c r="A65" s="5">
        <v>8</v>
      </c>
      <c r="B65" s="5">
        <v>32728.6</v>
      </c>
      <c r="C65" s="5">
        <v>31639.933333333302</v>
      </c>
    </row>
    <row r="66" spans="1:13" x14ac:dyDescent="0.3">
      <c r="A66" s="5">
        <v>9</v>
      </c>
      <c r="B66" s="5">
        <v>32505.4</v>
      </c>
      <c r="C66" s="5">
        <v>32542</v>
      </c>
      <c r="I66" t="s">
        <v>71</v>
      </c>
      <c r="J66" t="s">
        <v>72</v>
      </c>
      <c r="K66" t="s">
        <v>73</v>
      </c>
      <c r="L66" t="s">
        <v>74</v>
      </c>
      <c r="M66" t="s">
        <v>75</v>
      </c>
    </row>
    <row r="67" spans="1:13" x14ac:dyDescent="0.3">
      <c r="A67" s="5">
        <v>10</v>
      </c>
      <c r="B67" s="5">
        <v>31950.333333333299</v>
      </c>
      <c r="C67" s="5">
        <v>32531.266666666601</v>
      </c>
      <c r="H67" t="s">
        <v>16</v>
      </c>
      <c r="I67">
        <v>118529.33333333299</v>
      </c>
      <c r="J67">
        <v>116204.53333333301</v>
      </c>
      <c r="K67">
        <v>2324.7999999999884</v>
      </c>
      <c r="L67">
        <v>1.9613710248939744</v>
      </c>
    </row>
    <row r="68" spans="1:13" x14ac:dyDescent="0.3">
      <c r="A68" s="5">
        <v>11</v>
      </c>
      <c r="B68" s="5">
        <v>32572.733333333301</v>
      </c>
      <c r="C68" s="5">
        <v>31520.400000000001</v>
      </c>
      <c r="H68" t="s">
        <v>17</v>
      </c>
      <c r="I68">
        <v>33445.199999999997</v>
      </c>
      <c r="J68">
        <v>30817.133333333299</v>
      </c>
      <c r="K68">
        <v>2628.0666666666984</v>
      </c>
      <c r="L68">
        <v>7.8578291254550692</v>
      </c>
    </row>
    <row r="69" spans="1:13" x14ac:dyDescent="0.3">
      <c r="A69" s="5">
        <v>12</v>
      </c>
      <c r="B69" s="5">
        <v>32981</v>
      </c>
      <c r="C69" s="5">
        <v>31864.333333333299</v>
      </c>
    </row>
    <row r="70" spans="1:13" x14ac:dyDescent="0.3">
      <c r="A70" s="5">
        <v>13</v>
      </c>
      <c r="B70" s="5">
        <v>32549.200000000001</v>
      </c>
      <c r="C70" s="5">
        <v>31980.666666666599</v>
      </c>
    </row>
    <row r="71" spans="1:13" x14ac:dyDescent="0.3">
      <c r="A71" s="5">
        <v>14</v>
      </c>
      <c r="B71" s="5">
        <v>31967.866666666599</v>
      </c>
      <c r="C71" s="5">
        <v>31399.133333333299</v>
      </c>
    </row>
    <row r="72" spans="1:13" x14ac:dyDescent="0.3">
      <c r="A72" s="5">
        <v>15</v>
      </c>
      <c r="B72" s="5">
        <v>33445.199999999997</v>
      </c>
      <c r="C72" s="5">
        <v>32652.6</v>
      </c>
    </row>
    <row r="73" spans="1:13" x14ac:dyDescent="0.3">
      <c r="A73" s="5">
        <v>16</v>
      </c>
      <c r="B73" s="5">
        <v>31814.2</v>
      </c>
      <c r="C73" s="5">
        <v>32560.2</v>
      </c>
    </row>
    <row r="74" spans="1:13" x14ac:dyDescent="0.3">
      <c r="A74" s="5">
        <v>17</v>
      </c>
      <c r="B74" s="5">
        <v>31978.400000000001</v>
      </c>
      <c r="C74" s="5">
        <v>31815.733333333301</v>
      </c>
    </row>
    <row r="75" spans="1:13" x14ac:dyDescent="0.3">
      <c r="A75" s="5">
        <v>18</v>
      </c>
      <c r="B75" s="5">
        <v>32539.733333333301</v>
      </c>
      <c r="C75" s="5">
        <v>32273</v>
      </c>
    </row>
    <row r="76" spans="1:13" x14ac:dyDescent="0.3">
      <c r="A76" s="5">
        <v>19</v>
      </c>
      <c r="B76" s="5">
        <v>31956.866666666599</v>
      </c>
      <c r="C76" s="5">
        <v>31947.733333333301</v>
      </c>
    </row>
    <row r="77" spans="1:13" x14ac:dyDescent="0.3">
      <c r="A77" s="5">
        <v>20</v>
      </c>
      <c r="B77" s="5">
        <v>32697.5333333333</v>
      </c>
      <c r="C77" s="5">
        <v>32356</v>
      </c>
    </row>
    <row r="78" spans="1:13" x14ac:dyDescent="0.3">
      <c r="A78" s="5">
        <v>21</v>
      </c>
      <c r="B78" s="5">
        <v>32759.599999999999</v>
      </c>
      <c r="C78" s="5">
        <v>31393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M23" sqref="M23"/>
    </sheetView>
  </sheetViews>
  <sheetFormatPr defaultRowHeight="14.4" x14ac:dyDescent="0.3"/>
  <cols>
    <col min="1" max="1" width="15.44140625" bestFit="1" customWidth="1"/>
    <col min="6" max="6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>
        <v>22433.5333333333</v>
      </c>
      <c r="I5">
        <v>22433.5333333333</v>
      </c>
      <c r="J5">
        <v>22433.5333333333</v>
      </c>
      <c r="K5">
        <v>30200</v>
      </c>
      <c r="L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>
        <v>22209.0666666666</v>
      </c>
      <c r="I6">
        <v>22209.0666666666</v>
      </c>
      <c r="J6">
        <v>22433.5333333333</v>
      </c>
      <c r="K6">
        <v>30200</v>
      </c>
      <c r="L6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>
        <v>28001.666666666599</v>
      </c>
      <c r="I7">
        <v>27359.5333333333</v>
      </c>
      <c r="J7">
        <v>22433.5333333333</v>
      </c>
      <c r="K7">
        <v>30200</v>
      </c>
      <c r="L7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>
        <v>28739.200000000001</v>
      </c>
      <c r="I8">
        <v>28649.933333333302</v>
      </c>
      <c r="J8">
        <v>22433.5333333333</v>
      </c>
      <c r="K8">
        <v>30200</v>
      </c>
      <c r="L8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>
        <v>29552</v>
      </c>
      <c r="I9">
        <v>28597.4</v>
      </c>
      <c r="J9">
        <v>22433.5333333333</v>
      </c>
      <c r="K9">
        <v>30200</v>
      </c>
      <c r="L9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>
        <v>28986.0666666666</v>
      </c>
      <c r="I10">
        <v>28577.866666666599</v>
      </c>
      <c r="J10">
        <v>22433.5333333333</v>
      </c>
      <c r="K10">
        <v>30200</v>
      </c>
      <c r="L10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>
        <v>28966.2</v>
      </c>
      <c r="I11">
        <v>28336.733333333301</v>
      </c>
      <c r="J11">
        <v>22433.5333333333</v>
      </c>
      <c r="K11">
        <v>30200</v>
      </c>
      <c r="L11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>
        <v>28658</v>
      </c>
      <c r="I12">
        <v>28347.4</v>
      </c>
      <c r="J12">
        <v>22433.5333333333</v>
      </c>
      <c r="K12">
        <v>30200</v>
      </c>
      <c r="L12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>
        <v>28537.133333333299</v>
      </c>
      <c r="I13">
        <v>28408.5333333333</v>
      </c>
      <c r="J13">
        <v>22433.5333333333</v>
      </c>
      <c r="K13">
        <v>30200</v>
      </c>
      <c r="L13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>
        <v>28541.4</v>
      </c>
      <c r="I14">
        <v>28403.266666666601</v>
      </c>
      <c r="J14">
        <v>22433.5333333333</v>
      </c>
      <c r="K14">
        <v>30200</v>
      </c>
      <c r="L14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>
        <v>28601.333333333299</v>
      </c>
      <c r="I15">
        <v>28503.133333333299</v>
      </c>
      <c r="J15">
        <v>22433.5333333333</v>
      </c>
      <c r="K15">
        <v>30200</v>
      </c>
      <c r="L1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>
        <v>28569.466666666602</v>
      </c>
      <c r="I16">
        <v>28591.4</v>
      </c>
      <c r="J16">
        <v>22433.5333333333</v>
      </c>
      <c r="K16">
        <v>30200</v>
      </c>
      <c r="L16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>
        <v>28637.466666666602</v>
      </c>
      <c r="I17">
        <v>28738.933333333302</v>
      </c>
      <c r="J17">
        <v>22433.5333333333</v>
      </c>
      <c r="K17">
        <v>30200</v>
      </c>
      <c r="L17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>
        <v>28628.400000000001</v>
      </c>
      <c r="I18">
        <v>28819.5333333333</v>
      </c>
      <c r="J18">
        <v>22433.5333333333</v>
      </c>
      <c r="K18">
        <v>30200</v>
      </c>
      <c r="L18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>
        <v>28740.266666666601</v>
      </c>
      <c r="I19">
        <v>28912.933333333302</v>
      </c>
      <c r="J19">
        <v>22433.5333333333</v>
      </c>
      <c r="K19">
        <v>30200</v>
      </c>
      <c r="L19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>
        <v>28779.733333333301</v>
      </c>
      <c r="I20">
        <v>29021.866666666599</v>
      </c>
      <c r="J20">
        <v>22433.5333333333</v>
      </c>
      <c r="K20">
        <v>30200</v>
      </c>
      <c r="L20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>
        <v>28875.333333333299</v>
      </c>
      <c r="I21">
        <v>29090.466666666602</v>
      </c>
      <c r="J21">
        <v>22433.5333333333</v>
      </c>
      <c r="K21">
        <v>30200</v>
      </c>
      <c r="L21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>
        <v>28897.666666666599</v>
      </c>
      <c r="I22">
        <v>29164.2</v>
      </c>
      <c r="J22">
        <v>22433.5333333333</v>
      </c>
      <c r="K22">
        <v>30200</v>
      </c>
      <c r="L22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>
        <v>28922.466666666602</v>
      </c>
      <c r="I23">
        <v>29230.733333333301</v>
      </c>
      <c r="J23">
        <v>22433.5333333333</v>
      </c>
      <c r="K23">
        <v>30200</v>
      </c>
      <c r="L23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>
        <v>29006.400000000001</v>
      </c>
      <c r="I24">
        <v>29279.8</v>
      </c>
      <c r="J24">
        <v>22433.5333333333</v>
      </c>
      <c r="K24">
        <v>30200</v>
      </c>
      <c r="L24">
        <v>115602.8</v>
      </c>
    </row>
    <row r="25" spans="1:12" x14ac:dyDescent="0.3">
      <c r="G25">
        <v>20</v>
      </c>
      <c r="H25">
        <v>29030.0666666666</v>
      </c>
      <c r="I25">
        <v>29354.266666666601</v>
      </c>
      <c r="J25">
        <v>22433.5333333333</v>
      </c>
      <c r="K25">
        <v>30200</v>
      </c>
      <c r="L2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>
        <v>30200</v>
      </c>
      <c r="I26">
        <v>30200</v>
      </c>
      <c r="J26">
        <v>22433.5333333333</v>
      </c>
      <c r="K26">
        <v>30200</v>
      </c>
      <c r="L26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66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122844.46666666601</v>
      </c>
    </row>
    <row r="51" spans="1:7" x14ac:dyDescent="0.3">
      <c r="A51" t="s">
        <v>66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118761.2</v>
      </c>
    </row>
    <row r="52" spans="1:7" x14ac:dyDescent="0.3">
      <c r="A52" t="s">
        <v>66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117000</v>
      </c>
    </row>
    <row r="53" spans="1:7" x14ac:dyDescent="0.3">
      <c r="A53" t="s">
        <v>66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116000.26666666599</v>
      </c>
    </row>
    <row r="54" spans="1:7" x14ac:dyDescent="0.3">
      <c r="A54" t="s">
        <v>66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122000</v>
      </c>
    </row>
    <row r="55" spans="1:7" x14ac:dyDescent="0.3">
      <c r="A55" t="s">
        <v>66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120000</v>
      </c>
    </row>
    <row r="56" spans="1:7" x14ac:dyDescent="0.3">
      <c r="A56" t="s">
        <v>66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111000.4</v>
      </c>
    </row>
    <row r="57" spans="1:7" x14ac:dyDescent="0.3">
      <c r="A57" t="s">
        <v>66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118000</v>
      </c>
    </row>
    <row r="58" spans="1:7" x14ac:dyDescent="0.3">
      <c r="A58" t="s">
        <v>66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115152.4</v>
      </c>
    </row>
    <row r="59" spans="1:7" x14ac:dyDescent="0.3">
      <c r="A59" t="s">
        <v>66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119855.2</v>
      </c>
    </row>
    <row r="60" spans="1:7" x14ac:dyDescent="0.3">
      <c r="A60" t="s">
        <v>66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123930.53333333301</v>
      </c>
    </row>
    <row r="61" spans="1:7" x14ac:dyDescent="0.3">
      <c r="A61" t="s">
        <v>66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116067.933333333</v>
      </c>
    </row>
    <row r="62" spans="1:7" x14ac:dyDescent="0.3">
      <c r="A62" t="s">
        <v>66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116000</v>
      </c>
    </row>
    <row r="63" spans="1:7" x14ac:dyDescent="0.3">
      <c r="A63" t="s">
        <v>66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119000</v>
      </c>
    </row>
    <row r="64" spans="1:7" x14ac:dyDescent="0.3">
      <c r="A64" t="s">
        <v>66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121000</v>
      </c>
    </row>
    <row r="65" spans="1:7" x14ac:dyDescent="0.3">
      <c r="A65" t="s">
        <v>66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116000</v>
      </c>
    </row>
    <row r="66" spans="1:7" x14ac:dyDescent="0.3">
      <c r="A66" t="s">
        <v>66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122300.866666666</v>
      </c>
    </row>
    <row r="67" spans="1:7" x14ac:dyDescent="0.3">
      <c r="A67" t="s">
        <v>66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119562.666666666</v>
      </c>
    </row>
    <row r="68" spans="1:7" x14ac:dyDescent="0.3">
      <c r="A68" t="s">
        <v>66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116031.46666666601</v>
      </c>
    </row>
    <row r="69" spans="1:7" x14ac:dyDescent="0.3">
      <c r="A69" t="s">
        <v>66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115602.8</v>
      </c>
    </row>
    <row r="70" spans="1:7" x14ac:dyDescent="0.3">
      <c r="A70" t="s">
        <v>66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113157</v>
      </c>
    </row>
    <row r="71" spans="1:7" x14ac:dyDescent="0.3">
      <c r="A71" t="s">
        <v>66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118199.866666666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6" workbookViewId="0">
      <selection activeCell="D29" sqref="D29"/>
    </sheetView>
  </sheetViews>
  <sheetFormatPr defaultRowHeight="14.4" x14ac:dyDescent="0.3"/>
  <cols>
    <col min="1" max="1" width="11" bestFit="1" customWidth="1"/>
    <col min="2" max="2" width="12" bestFit="1" customWidth="1"/>
    <col min="3" max="3" width="15.88671875" bestFit="1" customWidth="1"/>
  </cols>
  <sheetData>
    <row r="1" spans="1:9" x14ac:dyDescent="0.3">
      <c r="A1" t="s">
        <v>16</v>
      </c>
      <c r="F1" t="s">
        <v>17</v>
      </c>
    </row>
    <row r="2" spans="1:9" x14ac:dyDescent="0.3">
      <c r="A2" s="5"/>
      <c r="B2" s="5" t="s">
        <v>67</v>
      </c>
      <c r="C2" s="5" t="s">
        <v>68</v>
      </c>
      <c r="D2" t="s">
        <v>69</v>
      </c>
      <c r="F2" s="5"/>
      <c r="G2" s="5" t="s">
        <v>67</v>
      </c>
      <c r="H2" s="5" t="s">
        <v>68</v>
      </c>
      <c r="I2" t="s">
        <v>69</v>
      </c>
    </row>
    <row r="3" spans="1:9" x14ac:dyDescent="0.3">
      <c r="A3" s="5">
        <v>0</v>
      </c>
      <c r="B3" s="5">
        <v>22209.0666666666</v>
      </c>
      <c r="C3" s="5">
        <v>22209.0666666666</v>
      </c>
      <c r="D3" s="5">
        <f>C3-B3</f>
        <v>0</v>
      </c>
      <c r="F3" s="5">
        <v>0</v>
      </c>
      <c r="G3" s="5">
        <v>17806.0666666666</v>
      </c>
      <c r="H3" s="5">
        <v>17806.0666666666</v>
      </c>
      <c r="I3" s="5">
        <f>H3-G3</f>
        <v>0</v>
      </c>
    </row>
    <row r="4" spans="1:9" x14ac:dyDescent="0.3">
      <c r="A4" s="5">
        <v>1</v>
      </c>
      <c r="B4" s="5">
        <v>22209.0666666666</v>
      </c>
      <c r="C4" s="5">
        <v>22209.0666666666</v>
      </c>
      <c r="D4" s="5">
        <f t="shared" ref="D4:D24" si="0">C4-B4</f>
        <v>0</v>
      </c>
      <c r="F4" s="5">
        <v>1</v>
      </c>
      <c r="G4" s="5">
        <v>17806.0666666666</v>
      </c>
      <c r="H4" s="5">
        <v>17806.0666666666</v>
      </c>
      <c r="I4" s="5">
        <f t="shared" ref="I4:I24" si="1">H4-G4</f>
        <v>0</v>
      </c>
    </row>
    <row r="5" spans="1:9" x14ac:dyDescent="0.3">
      <c r="A5" s="5">
        <v>2</v>
      </c>
      <c r="B5" s="5">
        <v>27359.5333333333</v>
      </c>
      <c r="C5" s="5">
        <v>28046.933333333302</v>
      </c>
      <c r="D5" s="5">
        <f t="shared" si="0"/>
        <v>687.40000000000146</v>
      </c>
      <c r="F5" s="5">
        <v>2</v>
      </c>
      <c r="G5" s="5">
        <v>22996.2</v>
      </c>
      <c r="H5" s="5">
        <v>23014.933333333302</v>
      </c>
      <c r="I5" s="5">
        <f t="shared" si="1"/>
        <v>18.733333333300834</v>
      </c>
    </row>
    <row r="6" spans="1:9" x14ac:dyDescent="0.3">
      <c r="A6" s="5">
        <v>3</v>
      </c>
      <c r="B6" s="5">
        <v>28649.933333333302</v>
      </c>
      <c r="C6" s="5">
        <v>28642.733333333301</v>
      </c>
      <c r="D6" s="5">
        <f t="shared" si="0"/>
        <v>-7.2000000000007276</v>
      </c>
      <c r="F6" s="5">
        <v>3</v>
      </c>
      <c r="G6" s="5">
        <v>25096.933333333302</v>
      </c>
      <c r="H6" s="5">
        <v>25021.733333333301</v>
      </c>
      <c r="I6" s="5">
        <f t="shared" si="1"/>
        <v>-75.200000000000728</v>
      </c>
    </row>
    <row r="7" spans="1:9" x14ac:dyDescent="0.3">
      <c r="A7" s="5">
        <v>4</v>
      </c>
      <c r="B7" s="5">
        <v>28597.4</v>
      </c>
      <c r="C7" s="5">
        <v>29236.6</v>
      </c>
      <c r="D7" s="5">
        <f t="shared" si="0"/>
        <v>639.19999999999709</v>
      </c>
      <c r="F7" s="5">
        <v>4</v>
      </c>
      <c r="G7" s="5">
        <v>26177.733333333301</v>
      </c>
      <c r="H7" s="5">
        <v>26176.6</v>
      </c>
      <c r="I7" s="5">
        <f t="shared" si="1"/>
        <v>-1.1333333333022892</v>
      </c>
    </row>
    <row r="8" spans="1:9" x14ac:dyDescent="0.3">
      <c r="A8" s="5">
        <v>5</v>
      </c>
      <c r="B8" s="5">
        <v>28577.866666666599</v>
      </c>
      <c r="C8" s="5">
        <v>28821.200000000001</v>
      </c>
      <c r="D8" s="5">
        <f t="shared" si="0"/>
        <v>243.33333333340124</v>
      </c>
      <c r="F8" s="5">
        <v>5</v>
      </c>
      <c r="G8" s="5">
        <v>26804.2</v>
      </c>
      <c r="H8" s="5">
        <v>26735.866666666599</v>
      </c>
      <c r="I8" s="5">
        <f t="shared" si="1"/>
        <v>-68.333333333401242</v>
      </c>
    </row>
    <row r="9" spans="1:9" x14ac:dyDescent="0.3">
      <c r="A9" s="5">
        <v>6</v>
      </c>
      <c r="B9" s="5">
        <v>28336.733333333301</v>
      </c>
      <c r="C9" s="5">
        <v>28573.733333333301</v>
      </c>
      <c r="D9" s="5">
        <f t="shared" si="0"/>
        <v>237</v>
      </c>
      <c r="F9" s="5">
        <v>6</v>
      </c>
      <c r="G9" s="5">
        <v>27231.733333333301</v>
      </c>
      <c r="H9" s="5">
        <v>27123.0666666666</v>
      </c>
      <c r="I9" s="5">
        <f t="shared" si="1"/>
        <v>-108.66666666670062</v>
      </c>
    </row>
    <row r="10" spans="1:9" x14ac:dyDescent="0.3">
      <c r="A10" s="5">
        <v>7</v>
      </c>
      <c r="B10" s="5">
        <v>28347.4</v>
      </c>
      <c r="C10" s="5">
        <v>28579.200000000001</v>
      </c>
      <c r="D10" s="5">
        <f t="shared" si="0"/>
        <v>231.79999999999927</v>
      </c>
      <c r="F10" s="5">
        <v>7</v>
      </c>
      <c r="G10" s="5">
        <v>27582.400000000001</v>
      </c>
      <c r="H10" s="5">
        <v>27496.866666666599</v>
      </c>
      <c r="I10" s="5">
        <f t="shared" si="1"/>
        <v>-85.53333333340197</v>
      </c>
    </row>
    <row r="11" spans="1:9" x14ac:dyDescent="0.3">
      <c r="A11" s="5">
        <v>8</v>
      </c>
      <c r="B11" s="5">
        <v>28408.5333333333</v>
      </c>
      <c r="C11" s="5">
        <v>28471.599999999999</v>
      </c>
      <c r="D11" s="5">
        <f t="shared" si="0"/>
        <v>63.066666666698438</v>
      </c>
      <c r="F11" s="5">
        <v>8</v>
      </c>
      <c r="G11" s="5">
        <v>27819.200000000001</v>
      </c>
      <c r="H11" s="5">
        <v>27740.6</v>
      </c>
      <c r="I11" s="5">
        <f t="shared" si="1"/>
        <v>-78.600000000002183</v>
      </c>
    </row>
    <row r="12" spans="1:9" x14ac:dyDescent="0.3">
      <c r="A12" s="5">
        <v>9</v>
      </c>
      <c r="B12" s="5">
        <v>28403.266666666601</v>
      </c>
      <c r="C12" s="5">
        <v>28378.0666666666</v>
      </c>
      <c r="D12" s="5">
        <f t="shared" si="0"/>
        <v>-25.200000000000728</v>
      </c>
      <c r="F12" s="5">
        <v>9</v>
      </c>
      <c r="G12" s="5">
        <v>28023.599999999999</v>
      </c>
      <c r="H12" s="5">
        <v>27902.0666666666</v>
      </c>
      <c r="I12" s="5">
        <f t="shared" si="1"/>
        <v>-121.53333333339833</v>
      </c>
    </row>
    <row r="13" spans="1:9" x14ac:dyDescent="0.3">
      <c r="A13" s="5">
        <v>10</v>
      </c>
      <c r="B13" s="5">
        <v>28503.133333333299</v>
      </c>
      <c r="C13" s="5">
        <v>28533.599999999999</v>
      </c>
      <c r="D13" s="5">
        <f t="shared" si="0"/>
        <v>30.466666666699894</v>
      </c>
      <c r="F13" s="5">
        <v>10</v>
      </c>
      <c r="G13" s="5">
        <v>28208.466666666602</v>
      </c>
      <c r="H13" s="5">
        <v>28142.6</v>
      </c>
      <c r="I13" s="5">
        <f t="shared" si="1"/>
        <v>-65.866666666603123</v>
      </c>
    </row>
    <row r="14" spans="1:9" x14ac:dyDescent="0.3">
      <c r="A14" s="5">
        <v>11</v>
      </c>
      <c r="B14" s="5">
        <v>28591.4</v>
      </c>
      <c r="C14" s="5">
        <v>28539.8</v>
      </c>
      <c r="D14" s="5">
        <f t="shared" si="0"/>
        <v>-51.600000000002183</v>
      </c>
      <c r="F14" s="5">
        <v>11</v>
      </c>
      <c r="G14" s="5">
        <v>28364.733333333301</v>
      </c>
      <c r="H14" s="5">
        <v>28262.133333333299</v>
      </c>
      <c r="I14" s="5">
        <f t="shared" si="1"/>
        <v>-102.60000000000218</v>
      </c>
    </row>
    <row r="15" spans="1:9" x14ac:dyDescent="0.3">
      <c r="A15" s="5">
        <v>12</v>
      </c>
      <c r="B15" s="5">
        <v>28738.933333333302</v>
      </c>
      <c r="C15" s="5">
        <v>28655.599999999999</v>
      </c>
      <c r="D15" s="5">
        <f t="shared" si="0"/>
        <v>-83.333333333303017</v>
      </c>
      <c r="F15" s="5">
        <v>12</v>
      </c>
      <c r="G15" s="5">
        <v>28506.6</v>
      </c>
      <c r="H15" s="5">
        <v>28411.933333333302</v>
      </c>
      <c r="I15" s="5">
        <f t="shared" si="1"/>
        <v>-94.666666666696983</v>
      </c>
    </row>
    <row r="16" spans="1:9" x14ac:dyDescent="0.3">
      <c r="A16" s="5">
        <v>13</v>
      </c>
      <c r="B16" s="5">
        <v>28819.5333333333</v>
      </c>
      <c r="C16" s="5">
        <v>28752.6</v>
      </c>
      <c r="D16" s="5">
        <f t="shared" si="0"/>
        <v>-66.933333333301562</v>
      </c>
      <c r="F16" s="5">
        <v>13</v>
      </c>
      <c r="G16" s="5">
        <v>28621.200000000001</v>
      </c>
      <c r="H16" s="5">
        <v>28542.933333333302</v>
      </c>
      <c r="I16" s="5">
        <f t="shared" si="1"/>
        <v>-78.266666666699166</v>
      </c>
    </row>
    <row r="17" spans="1:12" x14ac:dyDescent="0.3">
      <c r="A17" s="5">
        <v>14</v>
      </c>
      <c r="B17" s="5">
        <v>28912.933333333302</v>
      </c>
      <c r="C17" s="5">
        <v>28815.466666666602</v>
      </c>
      <c r="D17" s="5">
        <f t="shared" si="0"/>
        <v>-97.466666666699894</v>
      </c>
      <c r="F17" s="5">
        <v>14</v>
      </c>
      <c r="G17" s="5">
        <v>28737.266666666601</v>
      </c>
      <c r="H17" s="5">
        <v>28622.799999999999</v>
      </c>
      <c r="I17" s="5">
        <f t="shared" si="1"/>
        <v>-114.46666666660167</v>
      </c>
    </row>
    <row r="18" spans="1:12" x14ac:dyDescent="0.3">
      <c r="A18" s="5">
        <v>15</v>
      </c>
      <c r="B18" s="5">
        <v>29021.866666666599</v>
      </c>
      <c r="C18" s="5">
        <v>28937.4</v>
      </c>
      <c r="D18" s="5">
        <f t="shared" si="0"/>
        <v>-84.46666666659803</v>
      </c>
      <c r="F18" s="5">
        <v>15</v>
      </c>
      <c r="G18" s="5">
        <v>28834.866666666599</v>
      </c>
      <c r="H18" s="5">
        <v>28744.733333333301</v>
      </c>
      <c r="I18" s="5">
        <f t="shared" si="1"/>
        <v>-90.133333333298651</v>
      </c>
    </row>
    <row r="19" spans="1:12" x14ac:dyDescent="0.3">
      <c r="A19" s="5">
        <v>16</v>
      </c>
      <c r="B19" s="5">
        <v>29090.466666666602</v>
      </c>
      <c r="C19" s="5">
        <v>29000.866666666599</v>
      </c>
      <c r="D19" s="5">
        <f t="shared" si="0"/>
        <v>-89.600000000002183</v>
      </c>
      <c r="F19" s="5">
        <v>16</v>
      </c>
      <c r="G19" s="5">
        <v>28914.799999999999</v>
      </c>
      <c r="H19" s="5">
        <v>28825.200000000001</v>
      </c>
      <c r="I19" s="5">
        <f t="shared" si="1"/>
        <v>-89.599999999998545</v>
      </c>
    </row>
    <row r="20" spans="1:12" x14ac:dyDescent="0.3">
      <c r="A20" s="5">
        <v>17</v>
      </c>
      <c r="B20" s="5">
        <v>29164.2</v>
      </c>
      <c r="C20" s="5">
        <v>29090.5333333333</v>
      </c>
      <c r="D20" s="5">
        <f t="shared" si="0"/>
        <v>-73.666666666700621</v>
      </c>
      <c r="F20" s="5">
        <v>17</v>
      </c>
      <c r="G20" s="5">
        <v>28988.5333333333</v>
      </c>
      <c r="H20" s="5">
        <v>28909.200000000001</v>
      </c>
      <c r="I20" s="5">
        <f t="shared" si="1"/>
        <v>-79.333333333299379</v>
      </c>
    </row>
    <row r="21" spans="1:12" x14ac:dyDescent="0.3">
      <c r="A21" s="5">
        <v>18</v>
      </c>
      <c r="B21" s="5">
        <v>29230.733333333301</v>
      </c>
      <c r="C21" s="5">
        <v>29141.4</v>
      </c>
      <c r="D21" s="5">
        <f t="shared" si="0"/>
        <v>-89.333333333299379</v>
      </c>
      <c r="F21" s="5">
        <v>18</v>
      </c>
      <c r="G21" s="5">
        <v>29055.0666666666</v>
      </c>
      <c r="H21" s="5">
        <v>28965.733333333301</v>
      </c>
      <c r="I21" s="5">
        <f t="shared" si="1"/>
        <v>-89.333333333299379</v>
      </c>
    </row>
    <row r="22" spans="1:12" x14ac:dyDescent="0.3">
      <c r="A22" s="5">
        <v>19</v>
      </c>
      <c r="B22" s="5">
        <v>29279.8</v>
      </c>
      <c r="C22" s="5">
        <v>29203.4</v>
      </c>
      <c r="D22" s="5">
        <f t="shared" si="0"/>
        <v>-76.399999999997817</v>
      </c>
      <c r="F22" s="5">
        <v>19</v>
      </c>
      <c r="G22" s="5">
        <v>29109.8</v>
      </c>
      <c r="H22" s="5">
        <v>29027.733333333301</v>
      </c>
      <c r="I22" s="5">
        <f t="shared" si="1"/>
        <v>-82.066666666698438</v>
      </c>
    </row>
    <row r="23" spans="1:12" x14ac:dyDescent="0.3">
      <c r="A23" s="5">
        <v>20</v>
      </c>
      <c r="B23" s="5">
        <v>29354.266666666601</v>
      </c>
      <c r="C23" s="5">
        <v>29264.6</v>
      </c>
      <c r="D23" s="5">
        <f t="shared" si="0"/>
        <v>-89.666666666602396</v>
      </c>
      <c r="F23" s="5">
        <v>20</v>
      </c>
      <c r="G23" s="5">
        <v>29184.266666666601</v>
      </c>
      <c r="H23" s="5">
        <v>29088.933333333302</v>
      </c>
      <c r="I23" s="5">
        <f t="shared" si="1"/>
        <v>-95.333333333299379</v>
      </c>
    </row>
    <row r="24" spans="1:12" x14ac:dyDescent="0.3">
      <c r="A24" s="5">
        <v>21</v>
      </c>
      <c r="B24" s="5">
        <v>30200</v>
      </c>
      <c r="C24" s="5">
        <v>30200</v>
      </c>
      <c r="D24" s="5">
        <f t="shared" si="0"/>
        <v>0</v>
      </c>
      <c r="F24" s="5">
        <v>21</v>
      </c>
      <c r="G24" s="5">
        <v>30030</v>
      </c>
      <c r="H24" s="5">
        <v>30030</v>
      </c>
      <c r="I24" s="5">
        <f t="shared" si="1"/>
        <v>0</v>
      </c>
    </row>
    <row r="25" spans="1:12" x14ac:dyDescent="0.3">
      <c r="A25" s="5"/>
      <c r="B25" s="5"/>
      <c r="C25" s="5"/>
    </row>
    <row r="26" spans="1:12" x14ac:dyDescent="0.3">
      <c r="A26" s="5"/>
      <c r="B26" s="5"/>
      <c r="C26" s="5"/>
    </row>
    <row r="27" spans="1:12" x14ac:dyDescent="0.3">
      <c r="A27" t="s">
        <v>11</v>
      </c>
      <c r="B27" s="5" t="s">
        <v>16</v>
      </c>
      <c r="C27" s="5">
        <v>117632.2</v>
      </c>
    </row>
    <row r="28" spans="1:12" x14ac:dyDescent="0.3">
      <c r="B28" s="5"/>
      <c r="C28" s="5"/>
      <c r="F28" t="s">
        <v>17</v>
      </c>
      <c r="K28" t="s">
        <v>61</v>
      </c>
      <c r="L28">
        <v>32712.5333333333</v>
      </c>
    </row>
    <row r="29" spans="1:12" x14ac:dyDescent="0.3">
      <c r="B29" t="s">
        <v>70</v>
      </c>
      <c r="C29" s="5" t="s">
        <v>67</v>
      </c>
      <c r="D29" s="5" t="s">
        <v>68</v>
      </c>
      <c r="G29" t="s">
        <v>70</v>
      </c>
      <c r="H29" s="5" t="s">
        <v>67</v>
      </c>
      <c r="I29" s="5" t="s">
        <v>68</v>
      </c>
    </row>
    <row r="30" spans="1:12" x14ac:dyDescent="0.3">
      <c r="A30">
        <v>0</v>
      </c>
      <c r="B30">
        <v>116979.8</v>
      </c>
      <c r="F30">
        <v>0</v>
      </c>
      <c r="G30">
        <v>32099.4</v>
      </c>
      <c r="H30">
        <v>32612.333333333299</v>
      </c>
      <c r="I30">
        <v>32294.333333333299</v>
      </c>
    </row>
    <row r="31" spans="1:12" x14ac:dyDescent="0.3">
      <c r="A31">
        <v>1</v>
      </c>
      <c r="B31">
        <v>22433.5333333333</v>
      </c>
      <c r="F31">
        <v>1</v>
      </c>
      <c r="G31">
        <v>17894.5333333333</v>
      </c>
      <c r="H31">
        <v>32242.466666666602</v>
      </c>
      <c r="I31">
        <v>31403.666666666599</v>
      </c>
    </row>
    <row r="32" spans="1:12" x14ac:dyDescent="0.3">
      <c r="A32">
        <v>2</v>
      </c>
      <c r="B32">
        <v>117004.33333333299</v>
      </c>
      <c r="F32">
        <v>2</v>
      </c>
      <c r="G32">
        <v>32190.0666666666</v>
      </c>
      <c r="H32">
        <v>31940.2</v>
      </c>
      <c r="I32">
        <v>31596.733333333301</v>
      </c>
    </row>
    <row r="33" spans="1:9" x14ac:dyDescent="0.3">
      <c r="A33">
        <v>3</v>
      </c>
      <c r="B33">
        <v>116984.8</v>
      </c>
      <c r="F33">
        <v>3</v>
      </c>
      <c r="G33">
        <v>31737.5333333333</v>
      </c>
      <c r="H33">
        <v>31755.266666666601</v>
      </c>
      <c r="I33">
        <v>31037.5333333333</v>
      </c>
    </row>
    <row r="34" spans="1:9" x14ac:dyDescent="0.3">
      <c r="A34">
        <v>4</v>
      </c>
      <c r="B34">
        <v>116545.2</v>
      </c>
      <c r="F34">
        <v>4</v>
      </c>
      <c r="G34">
        <v>31167.866666666599</v>
      </c>
      <c r="H34">
        <v>31453.5333333333</v>
      </c>
      <c r="I34">
        <v>32670.5333333333</v>
      </c>
    </row>
    <row r="35" spans="1:9" x14ac:dyDescent="0.3">
      <c r="A35">
        <v>5</v>
      </c>
      <c r="B35">
        <v>116328.066666666</v>
      </c>
      <c r="F35">
        <v>5</v>
      </c>
      <c r="G35">
        <v>31820.400000000001</v>
      </c>
      <c r="H35">
        <v>32139.200000000001</v>
      </c>
      <c r="I35">
        <v>31597.8</v>
      </c>
    </row>
    <row r="36" spans="1:9" x14ac:dyDescent="0.3">
      <c r="A36">
        <v>6</v>
      </c>
      <c r="B36">
        <v>117539.33333333299</v>
      </c>
      <c r="F36">
        <v>6</v>
      </c>
      <c r="G36">
        <v>32647.4</v>
      </c>
      <c r="H36">
        <v>31566.266666666601</v>
      </c>
      <c r="I36">
        <v>31406.733333333301</v>
      </c>
    </row>
    <row r="37" spans="1:9" x14ac:dyDescent="0.3">
      <c r="A37">
        <v>7</v>
      </c>
      <c r="B37">
        <v>117311.33333333299</v>
      </c>
      <c r="F37">
        <v>7</v>
      </c>
      <c r="G37">
        <v>31254.0666666666</v>
      </c>
      <c r="H37">
        <v>32007.666666666599</v>
      </c>
      <c r="I37">
        <v>32656.666666666599</v>
      </c>
    </row>
    <row r="38" spans="1:9" x14ac:dyDescent="0.3">
      <c r="A38">
        <v>8</v>
      </c>
      <c r="B38">
        <v>116986.933333333</v>
      </c>
      <c r="F38">
        <v>8</v>
      </c>
      <c r="G38">
        <v>32560.866666666599</v>
      </c>
      <c r="H38">
        <v>32340.333333333299</v>
      </c>
      <c r="I38">
        <v>31184.933333333302</v>
      </c>
    </row>
    <row r="39" spans="1:9" x14ac:dyDescent="0.3">
      <c r="A39">
        <v>9</v>
      </c>
      <c r="B39">
        <v>117794.8</v>
      </c>
      <c r="F39">
        <v>9</v>
      </c>
      <c r="G39">
        <v>33037.800000000003</v>
      </c>
      <c r="H39">
        <v>32099.5333333333</v>
      </c>
      <c r="I39">
        <v>31811.333333333299</v>
      </c>
    </row>
    <row r="40" spans="1:9" x14ac:dyDescent="0.3">
      <c r="A40">
        <v>10</v>
      </c>
      <c r="B40">
        <v>117677.33333333299</v>
      </c>
      <c r="F40">
        <v>10</v>
      </c>
      <c r="G40">
        <v>32348.5333333333</v>
      </c>
      <c r="H40">
        <v>31395.933333333302</v>
      </c>
      <c r="I40">
        <v>31256</v>
      </c>
    </row>
    <row r="41" spans="1:9" x14ac:dyDescent="0.3">
      <c r="A41">
        <v>11</v>
      </c>
      <c r="B41">
        <v>116952.866666666</v>
      </c>
      <c r="F41">
        <v>11</v>
      </c>
      <c r="G41">
        <v>32277.599999999999</v>
      </c>
      <c r="H41">
        <v>32458.133333333299</v>
      </c>
      <c r="I41">
        <v>32918</v>
      </c>
    </row>
    <row r="42" spans="1:9" x14ac:dyDescent="0.3">
      <c r="A42">
        <v>12</v>
      </c>
      <c r="B42">
        <v>116780.933333333</v>
      </c>
      <c r="F42">
        <v>12</v>
      </c>
      <c r="G42">
        <v>32177.5333333333</v>
      </c>
      <c r="H42">
        <v>32184.0666666666</v>
      </c>
      <c r="I42">
        <v>31114.133333333299</v>
      </c>
    </row>
    <row r="43" spans="1:9" x14ac:dyDescent="0.3">
      <c r="A43">
        <v>13</v>
      </c>
      <c r="B43">
        <v>116568.6</v>
      </c>
      <c r="F43">
        <v>13</v>
      </c>
      <c r="G43">
        <v>32217.733333333301</v>
      </c>
      <c r="H43">
        <v>32317.200000000001</v>
      </c>
      <c r="I43">
        <v>32406.733333333301</v>
      </c>
    </row>
    <row r="44" spans="1:9" x14ac:dyDescent="0.3">
      <c r="A44">
        <v>14</v>
      </c>
      <c r="B44">
        <v>117198.26666666599</v>
      </c>
      <c r="F44">
        <v>14</v>
      </c>
      <c r="G44">
        <v>34504.466666666602</v>
      </c>
      <c r="H44">
        <v>33005.933333333298</v>
      </c>
      <c r="I44">
        <v>31732.933333333302</v>
      </c>
    </row>
    <row r="45" spans="1:9" x14ac:dyDescent="0.3">
      <c r="A45">
        <v>15</v>
      </c>
      <c r="B45">
        <v>117599.8</v>
      </c>
      <c r="F45">
        <v>15</v>
      </c>
      <c r="G45">
        <v>33008.400000000001</v>
      </c>
      <c r="H45">
        <v>32367.599999999999</v>
      </c>
      <c r="I45">
        <v>31921.0666666666</v>
      </c>
    </row>
    <row r="46" spans="1:9" x14ac:dyDescent="0.3">
      <c r="A46">
        <v>16</v>
      </c>
      <c r="B46">
        <v>117154.933333333</v>
      </c>
      <c r="F46">
        <v>16</v>
      </c>
      <c r="G46">
        <v>32903.933333333298</v>
      </c>
      <c r="H46">
        <v>32716.466666666602</v>
      </c>
      <c r="I46">
        <v>32278.266666666601</v>
      </c>
    </row>
    <row r="47" spans="1:9" x14ac:dyDescent="0.3">
      <c r="A47">
        <v>17</v>
      </c>
      <c r="B47">
        <v>118157.6</v>
      </c>
      <c r="F47">
        <v>17</v>
      </c>
      <c r="G47">
        <v>33024.199999999997</v>
      </c>
      <c r="H47">
        <v>32144.0666666666</v>
      </c>
      <c r="I47">
        <v>32325.666666666599</v>
      </c>
    </row>
    <row r="48" spans="1:9" x14ac:dyDescent="0.3">
      <c r="A48">
        <v>18</v>
      </c>
      <c r="B48">
        <v>117031.666666666</v>
      </c>
      <c r="F48">
        <v>18</v>
      </c>
      <c r="G48">
        <v>33959.133333333302</v>
      </c>
      <c r="H48">
        <v>32817.266666666597</v>
      </c>
      <c r="I48">
        <v>32586.333333333299</v>
      </c>
    </row>
    <row r="49" spans="1:9" x14ac:dyDescent="0.3">
      <c r="A49">
        <v>19</v>
      </c>
      <c r="B49">
        <v>117943.8</v>
      </c>
      <c r="F49">
        <v>19</v>
      </c>
      <c r="G49">
        <v>33736.400000000001</v>
      </c>
      <c r="H49">
        <v>31875.0666666666</v>
      </c>
      <c r="I49">
        <v>32651.666666666599</v>
      </c>
    </row>
    <row r="50" spans="1:9" x14ac:dyDescent="0.3">
      <c r="A50">
        <v>20</v>
      </c>
      <c r="B50">
        <v>117401.33333333299</v>
      </c>
      <c r="F50">
        <v>20</v>
      </c>
      <c r="G50">
        <v>33162.266666666597</v>
      </c>
      <c r="H50">
        <v>32051.4</v>
      </c>
      <c r="I50">
        <v>32041.4</v>
      </c>
    </row>
    <row r="51" spans="1:9" x14ac:dyDescent="0.3">
      <c r="A51">
        <v>21</v>
      </c>
      <c r="B51">
        <v>116295.933333333</v>
      </c>
      <c r="F51">
        <v>21</v>
      </c>
      <c r="G51">
        <v>32918.6</v>
      </c>
      <c r="H51">
        <v>32182.666666666599</v>
      </c>
      <c r="I51">
        <v>32608.400000000001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D1" workbookViewId="0">
      <selection activeCell="J35" sqref="J35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17894.5333333333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17806.0666666666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22930</v>
      </c>
      <c r="K6">
        <v>22996.2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24919.866666666599</v>
      </c>
      <c r="K7">
        <v>25096.933333333302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26089.666666666599</v>
      </c>
      <c r="K8">
        <v>26177.733333333301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26611.733333333301</v>
      </c>
      <c r="K9">
        <v>26804.2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27028.2</v>
      </c>
      <c r="K10">
        <v>27231.733333333301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27349</v>
      </c>
      <c r="K11">
        <v>27582.400000000001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27590.799999999999</v>
      </c>
      <c r="K12">
        <v>27819.200000000001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27759.4</v>
      </c>
      <c r="K13">
        <v>28023.599999999999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27972.333333333299</v>
      </c>
      <c r="K14">
        <v>28208.466666666602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28099.133333333299</v>
      </c>
      <c r="K15">
        <v>28364.733333333301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28223.8</v>
      </c>
      <c r="K16">
        <v>28506.6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28328.0666666666</v>
      </c>
      <c r="K17">
        <v>28621.200000000001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28422.933333333302</v>
      </c>
      <c r="K18">
        <v>28737.266666666601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28524.733333333301</v>
      </c>
      <c r="K19">
        <v>28834.866666666599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28614.666666666599</v>
      </c>
      <c r="K20">
        <v>28914.799999999999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28676.666666666599</v>
      </c>
      <c r="K21">
        <v>28988.5333333333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28729.8</v>
      </c>
      <c r="K22">
        <v>29055.0666666666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28796.733333333301</v>
      </c>
      <c r="K23">
        <v>29109.8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28854.400000000001</v>
      </c>
      <c r="K24">
        <v>29184.266666666601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30030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</row>
    <row r="47" spans="1: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</row>
    <row r="53" spans="1:7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</row>
    <row r="54" spans="1:7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</row>
    <row r="55" spans="1:7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</row>
    <row r="56" spans="1:7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</row>
    <row r="57" spans="1:7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</row>
    <row r="58" spans="1:7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</row>
    <row r="59" spans="1:7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</row>
    <row r="60" spans="1:7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</row>
    <row r="61" spans="1:7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</row>
    <row r="62" spans="1:7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</row>
    <row r="63" spans="1:7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</row>
    <row r="64" spans="1:7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</row>
    <row r="65" spans="1:7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</row>
    <row r="66" spans="1:7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</row>
    <row r="67" spans="1:7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</row>
    <row r="68" spans="1:7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7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7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7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7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7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7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A13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48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QBEA</vt:lpstr>
      <vt:lpstr>EDO Strategies 100</vt:lpstr>
      <vt:lpstr>Sheet2</vt:lpstr>
      <vt:lpstr>EDO Strategies 15</vt:lpstr>
      <vt:lpstr>Results t=0</vt:lpstr>
      <vt:lpstr>Results ft</vt:lpstr>
      <vt:lpstr>Sheet1</vt:lpstr>
      <vt:lpstr>Vary bias</vt:lpstr>
      <vt:lpstr>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2016-06-17T15:54:27Z</dcterms:modified>
</cp:coreProperties>
</file>