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\Desktop\"/>
    </mc:Choice>
  </mc:AlternateContent>
  <bookViews>
    <workbookView xWindow="0" yWindow="0" windowWidth="23040" windowHeight="8760"/>
  </bookViews>
  <sheets>
    <sheet name="Optimal Rewards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O6" i="3"/>
  <c r="D30" i="3"/>
  <c r="P31" i="3" s="1"/>
  <c r="C25" i="3"/>
  <c r="C30" i="3"/>
  <c r="C31" i="3" s="1"/>
  <c r="C21" i="3"/>
  <c r="C20" i="3"/>
  <c r="C10" i="3"/>
  <c r="C11" i="3" s="1"/>
  <c r="C5" i="3"/>
  <c r="C6" i="3" s="1"/>
  <c r="D9" i="3"/>
  <c r="D10" i="3" s="1"/>
  <c r="E4" i="3"/>
  <c r="F4" i="3" s="1"/>
  <c r="G4" i="3" s="1"/>
  <c r="H4" i="3" s="1"/>
  <c r="I4" i="3" s="1"/>
  <c r="J4" i="3" s="1"/>
  <c r="K4" i="3" s="1"/>
  <c r="L4" i="3" s="1"/>
  <c r="M4" i="3" s="1"/>
  <c r="D4" i="3"/>
  <c r="E5" i="3" s="1"/>
  <c r="E2" i="3"/>
  <c r="E25" i="3" s="1"/>
  <c r="D2" i="3"/>
  <c r="D15" i="3" s="1"/>
  <c r="G1" i="3"/>
  <c r="H1" i="3" s="1"/>
  <c r="I1" i="3" s="1"/>
  <c r="J1" i="3" s="1"/>
  <c r="K1" i="3" s="1"/>
  <c r="L1" i="3" s="1"/>
  <c r="M1" i="3" s="1"/>
  <c r="F1" i="3"/>
  <c r="E1" i="3"/>
  <c r="P16" i="3" l="1"/>
  <c r="N31" i="3"/>
  <c r="F2" i="3"/>
  <c r="D5" i="3"/>
  <c r="D20" i="3"/>
  <c r="C26" i="3"/>
  <c r="E30" i="3"/>
  <c r="Q6" i="3"/>
  <c r="O31" i="3"/>
  <c r="E20" i="3"/>
  <c r="D25" i="3"/>
  <c r="N26" i="3" s="1"/>
  <c r="Q31" i="3"/>
  <c r="Q26" i="3"/>
  <c r="N6" i="3"/>
  <c r="P6" i="3"/>
  <c r="C16" i="3"/>
  <c r="D16" i="3" s="1"/>
  <c r="F15" i="3"/>
  <c r="E15" i="3"/>
  <c r="D26" i="3"/>
  <c r="E26" i="3" s="1"/>
  <c r="D31" i="3"/>
  <c r="D21" i="3"/>
  <c r="D6" i="3"/>
  <c r="E6" i="3" s="1"/>
  <c r="D11" i="3"/>
  <c r="E9" i="3"/>
  <c r="E31" i="3" l="1"/>
  <c r="P26" i="3"/>
  <c r="E10" i="3"/>
  <c r="Q21" i="3"/>
  <c r="P21" i="3"/>
  <c r="G2" i="3"/>
  <c r="F20" i="3"/>
  <c r="F30" i="3"/>
  <c r="F25" i="3"/>
  <c r="F26" i="3" s="1"/>
  <c r="O21" i="3"/>
  <c r="E16" i="3"/>
  <c r="F5" i="3"/>
  <c r="F6" i="3" s="1"/>
  <c r="N21" i="3"/>
  <c r="O26" i="3"/>
  <c r="F16" i="3"/>
  <c r="G15" i="3"/>
  <c r="G16" i="3" s="1"/>
  <c r="E21" i="3"/>
  <c r="F9" i="3"/>
  <c r="E11" i="3"/>
  <c r="G10" i="3" l="1"/>
  <c r="F10" i="3"/>
  <c r="H2" i="3"/>
  <c r="G30" i="3"/>
  <c r="G25" i="3"/>
  <c r="G26" i="3" s="1"/>
  <c r="G20" i="3"/>
  <c r="G5" i="3"/>
  <c r="G6" i="3" s="1"/>
  <c r="O16" i="3"/>
  <c r="N16" i="3"/>
  <c r="P11" i="3"/>
  <c r="Q11" i="3"/>
  <c r="N11" i="3"/>
  <c r="Q16" i="3"/>
  <c r="O11" i="3"/>
  <c r="F31" i="3"/>
  <c r="G31" i="3" s="1"/>
  <c r="F21" i="3"/>
  <c r="G9" i="3"/>
  <c r="F11" i="3"/>
  <c r="I2" i="3" l="1"/>
  <c r="H25" i="3"/>
  <c r="H26" i="3" s="1"/>
  <c r="H20" i="3"/>
  <c r="H30" i="3"/>
  <c r="H31" i="3" s="1"/>
  <c r="H5" i="3"/>
  <c r="H6" i="3" s="1"/>
  <c r="H10" i="3"/>
  <c r="H15" i="3"/>
  <c r="H16" i="3" s="1"/>
  <c r="I15" i="3"/>
  <c r="I16" i="3" s="1"/>
  <c r="G21" i="3"/>
  <c r="H21" i="3" s="1"/>
  <c r="G11" i="3"/>
  <c r="H9" i="3"/>
  <c r="I6" i="3" l="1"/>
  <c r="J2" i="3"/>
  <c r="I25" i="3"/>
  <c r="I26" i="3" s="1"/>
  <c r="I20" i="3"/>
  <c r="I30" i="3"/>
  <c r="I31" i="3" s="1"/>
  <c r="I5" i="3"/>
  <c r="I10" i="3"/>
  <c r="J15" i="3"/>
  <c r="J16" i="3" s="1"/>
  <c r="H11" i="3"/>
  <c r="I9" i="3"/>
  <c r="K2" i="3" l="1"/>
  <c r="J20" i="3"/>
  <c r="J30" i="3"/>
  <c r="J31" i="3" s="1"/>
  <c r="J25" i="3"/>
  <c r="J26" i="3" s="1"/>
  <c r="J5" i="3"/>
  <c r="J6" i="3" s="1"/>
  <c r="I21" i="3"/>
  <c r="J9" i="3"/>
  <c r="J10" i="3" s="1"/>
  <c r="I11" i="3"/>
  <c r="K6" i="3" l="1"/>
  <c r="L2" i="3"/>
  <c r="K30" i="3"/>
  <c r="K31" i="3" s="1"/>
  <c r="K25" i="3"/>
  <c r="K26" i="3" s="1"/>
  <c r="K20" i="3"/>
  <c r="K5" i="3"/>
  <c r="L15" i="3"/>
  <c r="K15" i="3"/>
  <c r="K16" i="3" s="1"/>
  <c r="J21" i="3"/>
  <c r="K9" i="3"/>
  <c r="J11" i="3"/>
  <c r="L26" i="3" l="1"/>
  <c r="L10" i="3"/>
  <c r="K10" i="3"/>
  <c r="L6" i="3"/>
  <c r="M2" i="3"/>
  <c r="L25" i="3"/>
  <c r="L20" i="3"/>
  <c r="L30" i="3"/>
  <c r="L31" i="3" s="1"/>
  <c r="L5" i="3"/>
  <c r="L16" i="3"/>
  <c r="M14" i="3"/>
  <c r="M15" i="3" s="1"/>
  <c r="K21" i="3"/>
  <c r="L9" i="3"/>
  <c r="K11" i="3"/>
  <c r="M31" i="3" l="1"/>
  <c r="M10" i="3"/>
  <c r="M25" i="3"/>
  <c r="M20" i="3"/>
  <c r="M30" i="3"/>
  <c r="M5" i="3"/>
  <c r="M6" i="3" s="1"/>
  <c r="M26" i="3"/>
  <c r="M16" i="3"/>
  <c r="L21" i="3"/>
  <c r="L11" i="3"/>
  <c r="M11" i="3" s="1"/>
  <c r="M9" i="3"/>
  <c r="M21" i="3" l="1"/>
</calcChain>
</file>

<file path=xl/sharedStrings.xml><?xml version="1.0" encoding="utf-8"?>
<sst xmlns="http://schemas.openxmlformats.org/spreadsheetml/2006/main" count="29" uniqueCount="8">
  <si>
    <t>Time</t>
  </si>
  <si>
    <t>Bias</t>
  </si>
  <si>
    <t>Action</t>
  </si>
  <si>
    <t>Reward</t>
  </si>
  <si>
    <t>Total</t>
  </si>
  <si>
    <t>action &gt;0</t>
  </si>
  <si>
    <t>action &gt;=0</t>
  </si>
  <si>
    <t>State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</si>
</sst>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A28" sqref="A28:XFD32"/>
    </sheetView>
  </sheetViews>
  <sheetFormatPr defaultRowHeight="14.4" x14ac:dyDescent="0.3"/>
  <cols>
    <col min="16" max="16" width="8.88671875" style="1"/>
  </cols>
  <sheetData>
    <row r="1" spans="1:17" x14ac:dyDescent="0.3">
      <c r="B1" t="s">
        <v>0</v>
      </c>
      <c r="C1">
        <v>0</v>
      </c>
      <c r="D1">
        <v>1</v>
      </c>
      <c r="E1">
        <f>D1+1</f>
        <v>2</v>
      </c>
      <c r="F1">
        <f>E1+1</f>
        <v>3</v>
      </c>
      <c r="G1">
        <f>F1+1</f>
        <v>4</v>
      </c>
      <c r="H1">
        <f>G1+1</f>
        <v>5</v>
      </c>
      <c r="I1">
        <f>H1+1</f>
        <v>6</v>
      </c>
      <c r="J1">
        <f>I1+1</f>
        <v>7</v>
      </c>
      <c r="K1">
        <f>J1+1</f>
        <v>8</v>
      </c>
      <c r="L1">
        <f>K1+1</f>
        <v>9</v>
      </c>
      <c r="M1">
        <f>L1+1</f>
        <v>10</v>
      </c>
      <c r="N1">
        <v>100</v>
      </c>
      <c r="O1">
        <v>500</v>
      </c>
      <c r="P1" s="1">
        <v>1000</v>
      </c>
      <c r="Q1">
        <v>2000</v>
      </c>
    </row>
    <row r="2" spans="1:17" x14ac:dyDescent="0.3">
      <c r="A2" t="s">
        <v>7</v>
      </c>
      <c r="C2">
        <v>5</v>
      </c>
      <c r="D2">
        <f>C2*-1</f>
        <v>-5</v>
      </c>
      <c r="E2">
        <f t="shared" ref="E2:M2" si="0">D2*-1</f>
        <v>5</v>
      </c>
      <c r="F2">
        <f t="shared" si="0"/>
        <v>-5</v>
      </c>
      <c r="G2">
        <f t="shared" si="0"/>
        <v>5</v>
      </c>
      <c r="H2">
        <f t="shared" si="0"/>
        <v>-5</v>
      </c>
      <c r="I2">
        <f t="shared" si="0"/>
        <v>5</v>
      </c>
      <c r="J2">
        <f t="shared" si="0"/>
        <v>-5</v>
      </c>
      <c r="K2">
        <f t="shared" si="0"/>
        <v>5</v>
      </c>
      <c r="L2">
        <f t="shared" si="0"/>
        <v>-5</v>
      </c>
      <c r="M2">
        <f t="shared" si="0"/>
        <v>5</v>
      </c>
    </row>
    <row r="3" spans="1:17" x14ac:dyDescent="0.3">
      <c r="A3" t="s">
        <v>1</v>
      </c>
      <c r="B3">
        <v>0</v>
      </c>
    </row>
    <row r="4" spans="1:17" x14ac:dyDescent="0.3">
      <c r="B4" t="s">
        <v>2</v>
      </c>
      <c r="C4">
        <v>5</v>
      </c>
      <c r="D4">
        <f>C4*-1</f>
        <v>-5</v>
      </c>
      <c r="E4">
        <f t="shared" ref="E4:M4" si="1">D4*-1</f>
        <v>5</v>
      </c>
      <c r="F4">
        <f t="shared" si="1"/>
        <v>-5</v>
      </c>
      <c r="G4">
        <f t="shared" si="1"/>
        <v>5</v>
      </c>
      <c r="H4">
        <f t="shared" si="1"/>
        <v>-5</v>
      </c>
      <c r="I4">
        <f t="shared" si="1"/>
        <v>5</v>
      </c>
      <c r="J4">
        <f t="shared" si="1"/>
        <v>-5</v>
      </c>
      <c r="K4">
        <f t="shared" si="1"/>
        <v>5</v>
      </c>
      <c r="L4">
        <f t="shared" si="1"/>
        <v>-5</v>
      </c>
      <c r="M4">
        <f t="shared" si="1"/>
        <v>5</v>
      </c>
    </row>
    <row r="5" spans="1:17" x14ac:dyDescent="0.3">
      <c r="B5" t="s">
        <v>3</v>
      </c>
      <c r="C5">
        <f>30+2*(C4-C$2)+B3</f>
        <v>30</v>
      </c>
      <c r="D5">
        <f>IF(C4&gt;=0,30-2*(D4-D$2)+$B$3, 30-2*(D4-D$2)-$B$3)</f>
        <v>30</v>
      </c>
      <c r="E5">
        <f t="shared" ref="E5:M5" si="2">IF(D4&gt;=0,30-2*(E4-E$2)+$B$3, 30-2*(E4-E$2)-$B$3)</f>
        <v>30</v>
      </c>
      <c r="F5">
        <f t="shared" si="2"/>
        <v>30</v>
      </c>
      <c r="G5">
        <f t="shared" si="2"/>
        <v>30</v>
      </c>
      <c r="H5">
        <f t="shared" si="2"/>
        <v>30</v>
      </c>
      <c r="I5">
        <f t="shared" si="2"/>
        <v>30</v>
      </c>
      <c r="J5">
        <f t="shared" si="2"/>
        <v>30</v>
      </c>
      <c r="K5">
        <f t="shared" si="2"/>
        <v>30</v>
      </c>
      <c r="L5">
        <f t="shared" si="2"/>
        <v>30</v>
      </c>
      <c r="M5">
        <f t="shared" si="2"/>
        <v>30</v>
      </c>
    </row>
    <row r="6" spans="1:17" x14ac:dyDescent="0.3">
      <c r="B6" t="s">
        <v>4</v>
      </c>
      <c r="C6">
        <f>C5</f>
        <v>30</v>
      </c>
      <c r="D6">
        <f>C6+D5</f>
        <v>60</v>
      </c>
      <c r="E6">
        <f t="shared" ref="E6:M6" si="3">D6+E5</f>
        <v>90</v>
      </c>
      <c r="F6">
        <f t="shared" si="3"/>
        <v>120</v>
      </c>
      <c r="G6">
        <f t="shared" si="3"/>
        <v>150</v>
      </c>
      <c r="H6">
        <f t="shared" si="3"/>
        <v>180</v>
      </c>
      <c r="I6">
        <f t="shared" si="3"/>
        <v>210</v>
      </c>
      <c r="J6">
        <f t="shared" si="3"/>
        <v>240</v>
      </c>
      <c r="K6">
        <f t="shared" si="3"/>
        <v>270</v>
      </c>
      <c r="L6">
        <f t="shared" si="3"/>
        <v>300</v>
      </c>
      <c r="M6">
        <f t="shared" si="3"/>
        <v>330</v>
      </c>
      <c r="N6">
        <f>$C$5*N1</f>
        <v>3000</v>
      </c>
      <c r="O6">
        <f>$C$5*O1</f>
        <v>15000</v>
      </c>
      <c r="P6" s="1">
        <f>$C$5*P1</f>
        <v>30000</v>
      </c>
      <c r="Q6">
        <f>$C$5*Q1</f>
        <v>60000</v>
      </c>
    </row>
    <row r="8" spans="1:17" x14ac:dyDescent="0.3">
      <c r="A8" t="s">
        <v>1</v>
      </c>
      <c r="B8">
        <v>15</v>
      </c>
    </row>
    <row r="9" spans="1:17" x14ac:dyDescent="0.3">
      <c r="B9" t="s">
        <v>2</v>
      </c>
      <c r="C9">
        <v>5</v>
      </c>
      <c r="D9">
        <f>C9*-1</f>
        <v>-5</v>
      </c>
      <c r="E9">
        <f t="shared" ref="E9:M9" si="4">D9*-1</f>
        <v>5</v>
      </c>
      <c r="F9">
        <f t="shared" si="4"/>
        <v>-5</v>
      </c>
      <c r="G9">
        <f t="shared" si="4"/>
        <v>5</v>
      </c>
      <c r="H9">
        <f t="shared" si="4"/>
        <v>-5</v>
      </c>
      <c r="I9">
        <f t="shared" si="4"/>
        <v>5</v>
      </c>
      <c r="J9">
        <f t="shared" si="4"/>
        <v>-5</v>
      </c>
      <c r="K9">
        <f t="shared" si="4"/>
        <v>5</v>
      </c>
      <c r="L9">
        <f t="shared" si="4"/>
        <v>-5</v>
      </c>
      <c r="M9">
        <f t="shared" si="4"/>
        <v>5</v>
      </c>
    </row>
    <row r="10" spans="1:17" x14ac:dyDescent="0.3">
      <c r="B10" t="s">
        <v>3</v>
      </c>
      <c r="C10">
        <f>30+2*(C9-C$2)+B8</f>
        <v>45</v>
      </c>
      <c r="D10">
        <f>IF(C9&gt;=0,30-2*(D9-D$2)+$B$8, 30-2*(D9-D$2)-$B$8)</f>
        <v>45</v>
      </c>
      <c r="E10">
        <f t="shared" ref="E10:M10" si="5">IF(D9&gt;=0,30-2*(E9-E$2)+$B$8, 30-2*(E9-E$2)-$B$8)</f>
        <v>15</v>
      </c>
      <c r="F10">
        <f t="shared" si="5"/>
        <v>45</v>
      </c>
      <c r="G10">
        <f t="shared" si="5"/>
        <v>15</v>
      </c>
      <c r="H10">
        <f t="shared" si="5"/>
        <v>45</v>
      </c>
      <c r="I10">
        <f t="shared" si="5"/>
        <v>15</v>
      </c>
      <c r="J10">
        <f t="shared" si="5"/>
        <v>45</v>
      </c>
      <c r="K10">
        <f t="shared" si="5"/>
        <v>15</v>
      </c>
      <c r="L10">
        <f t="shared" si="5"/>
        <v>45</v>
      </c>
      <c r="M10">
        <f t="shared" si="5"/>
        <v>15</v>
      </c>
    </row>
    <row r="11" spans="1:17" x14ac:dyDescent="0.3">
      <c r="B11" t="s">
        <v>4</v>
      </c>
      <c r="C11">
        <f>C10</f>
        <v>45</v>
      </c>
      <c r="D11">
        <f>C11+D10</f>
        <v>90</v>
      </c>
      <c r="E11">
        <f t="shared" ref="E11" si="6">D11+E10</f>
        <v>105</v>
      </c>
      <c r="F11">
        <f t="shared" ref="F11" si="7">E11+F10</f>
        <v>150</v>
      </c>
      <c r="G11">
        <f t="shared" ref="G11" si="8">F11+G10</f>
        <v>165</v>
      </c>
      <c r="H11">
        <f t="shared" ref="H11" si="9">G11+H10</f>
        <v>210</v>
      </c>
      <c r="I11">
        <f t="shared" ref="I11" si="10">H11+I10</f>
        <v>225</v>
      </c>
      <c r="J11">
        <f t="shared" ref="J11" si="11">I11+J10</f>
        <v>270</v>
      </c>
      <c r="K11">
        <f t="shared" ref="K11" si="12">J11+K10</f>
        <v>285</v>
      </c>
      <c r="L11">
        <f t="shared" ref="L11" si="13">K11+L10</f>
        <v>330</v>
      </c>
      <c r="M11">
        <f t="shared" ref="M11" si="14">L11+M10</f>
        <v>345</v>
      </c>
      <c r="N11">
        <f>$C$10*N$1/2+$E$10*N$1/2</f>
        <v>3000</v>
      </c>
      <c r="O11">
        <f>$C$10*O$1/2+$E$10*O$1/2</f>
        <v>15000</v>
      </c>
      <c r="P11" s="1">
        <f>$C$10*P$1/2+$E$10*P$1/2</f>
        <v>30000</v>
      </c>
      <c r="Q11">
        <f>$C$10*Q$1/2+$E$10*Q$1/2</f>
        <v>60000</v>
      </c>
    </row>
    <row r="13" spans="1:17" x14ac:dyDescent="0.3">
      <c r="A13" t="s">
        <v>1</v>
      </c>
      <c r="B13">
        <v>15</v>
      </c>
    </row>
    <row r="14" spans="1:17" x14ac:dyDescent="0.3">
      <c r="B14" t="s">
        <v>2</v>
      </c>
      <c r="C14">
        <v>5</v>
      </c>
      <c r="D14">
        <v>0</v>
      </c>
      <c r="E14">
        <v>5</v>
      </c>
      <c r="F14">
        <v>0</v>
      </c>
      <c r="G14">
        <v>5</v>
      </c>
      <c r="H14">
        <v>0</v>
      </c>
      <c r="I14">
        <v>5</v>
      </c>
      <c r="J14">
        <v>0</v>
      </c>
      <c r="K14">
        <v>5</v>
      </c>
      <c r="L14">
        <v>0</v>
      </c>
      <c r="M14">
        <f t="shared" ref="M14" si="15">L14*-1</f>
        <v>0</v>
      </c>
    </row>
    <row r="15" spans="1:17" x14ac:dyDescent="0.3">
      <c r="B15" t="s">
        <v>3</v>
      </c>
      <c r="C15">
        <f>30+2*(C14-C$2)+B13</f>
        <v>45</v>
      </c>
      <c r="D15">
        <f>IF(C14&gt;=0,30-2*(D14-D$2)+$B$8, 30-2*(D14-D$2)-$B$8)</f>
        <v>35</v>
      </c>
      <c r="E15">
        <f t="shared" ref="E15" si="16">IF(D14&gt;=0,30-2*(E14-E$2)+$B$8, 30-2*(E14-E$2)-$B$8)</f>
        <v>45</v>
      </c>
      <c r="F15">
        <f t="shared" ref="F15" si="17">IF(E14&gt;=0,30-2*(F14-F$2)+$B$8, 30-2*(F14-F$2)-$B$8)</f>
        <v>35</v>
      </c>
      <c r="G15">
        <f t="shared" ref="G15" si="18">IF(F14&gt;=0,30-2*(G14-G$2)+$B$8, 30-2*(G14-G$2)-$B$8)</f>
        <v>45</v>
      </c>
      <c r="H15">
        <f t="shared" ref="H15" si="19">IF(G14&gt;=0,30-2*(H14-H$2)+$B$8, 30-2*(H14-H$2)-$B$8)</f>
        <v>35</v>
      </c>
      <c r="I15">
        <f t="shared" ref="I15" si="20">IF(H14&gt;=0,30-2*(I14-I$2)+$B$8, 30-2*(I14-I$2)-$B$8)</f>
        <v>45</v>
      </c>
      <c r="J15">
        <f t="shared" ref="J15" si="21">IF(I14&gt;=0,30-2*(J14-J$2)+$B$8, 30-2*(J14-J$2)-$B$8)</f>
        <v>35</v>
      </c>
      <c r="K15">
        <f t="shared" ref="K15" si="22">IF(J14&gt;=0,30-2*(K14-K$2)+$B$8, 30-2*(K14-K$2)-$B$8)</f>
        <v>45</v>
      </c>
      <c r="L15">
        <f t="shared" ref="L15" si="23">IF(K14&gt;=0,30-2*(L14-L$2)+$B$8, 30-2*(L14-L$2)-$B$8)</f>
        <v>35</v>
      </c>
      <c r="M15">
        <f t="shared" ref="M15" si="24">IF(L14&gt;=0,30-2*(M14-M$2)+$B$8, 30-2*(M14-M$2)-$B$8)</f>
        <v>55</v>
      </c>
    </row>
    <row r="16" spans="1:17" x14ac:dyDescent="0.3">
      <c r="B16" t="s">
        <v>4</v>
      </c>
      <c r="C16">
        <f>C15</f>
        <v>45</v>
      </c>
      <c r="D16">
        <f>C16+D15</f>
        <v>80</v>
      </c>
      <c r="E16">
        <f t="shared" ref="E16" si="25">D16+E15</f>
        <v>125</v>
      </c>
      <c r="F16">
        <f t="shared" ref="F16" si="26">E16+F15</f>
        <v>160</v>
      </c>
      <c r="G16">
        <f t="shared" ref="G16" si="27">F16+G15</f>
        <v>205</v>
      </c>
      <c r="H16">
        <f t="shared" ref="H16" si="28">G16+H15</f>
        <v>240</v>
      </c>
      <c r="I16">
        <f t="shared" ref="I16" si="29">H16+I15</f>
        <v>285</v>
      </c>
      <c r="J16">
        <f t="shared" ref="J16" si="30">I16+J15</f>
        <v>320</v>
      </c>
      <c r="K16">
        <f t="shared" ref="K16" si="31">J16+K15</f>
        <v>365</v>
      </c>
      <c r="L16">
        <f t="shared" ref="L16" si="32">K16+L15</f>
        <v>400</v>
      </c>
      <c r="M16">
        <f t="shared" ref="M16" si="33">L16+M15</f>
        <v>455</v>
      </c>
      <c r="N16">
        <f>$C$10*N$1/2+$E$10*N$1/2</f>
        <v>3000</v>
      </c>
      <c r="O16">
        <f>$C$10*O$1/2+$E$10*O$1/2</f>
        <v>15000</v>
      </c>
      <c r="P16" s="1">
        <f>$C$15*P$1/2+$D$15*P$1/2</f>
        <v>40000</v>
      </c>
      <c r="Q16">
        <f>$C$10*Q$1/2+$E$10*Q$1/2</f>
        <v>60000</v>
      </c>
    </row>
    <row r="18" spans="1:17" x14ac:dyDescent="0.3">
      <c r="A18" t="s">
        <v>1</v>
      </c>
      <c r="B18">
        <v>100</v>
      </c>
      <c r="C18" t="s">
        <v>5</v>
      </c>
    </row>
    <row r="19" spans="1:17" x14ac:dyDescent="0.3">
      <c r="B19" t="s">
        <v>2</v>
      </c>
      <c r="C19">
        <v>5</v>
      </c>
      <c r="D19">
        <v>10</v>
      </c>
      <c r="E19">
        <v>5</v>
      </c>
      <c r="F19">
        <v>10</v>
      </c>
      <c r="G19">
        <v>5</v>
      </c>
      <c r="H19">
        <v>10</v>
      </c>
      <c r="I19">
        <v>5</v>
      </c>
      <c r="J19">
        <v>10</v>
      </c>
      <c r="K19">
        <v>5</v>
      </c>
      <c r="L19">
        <v>10</v>
      </c>
      <c r="M19">
        <v>5</v>
      </c>
    </row>
    <row r="20" spans="1:17" x14ac:dyDescent="0.3">
      <c r="B20" t="s">
        <v>3</v>
      </c>
      <c r="C20">
        <f>30+2*(C19-C$2)+B18</f>
        <v>130</v>
      </c>
      <c r="D20">
        <f>IF(C19&gt;=0,30-2*(D19-D$2)+$B$18, 30-2*(D19-D$2)-$B$18)</f>
        <v>100</v>
      </c>
      <c r="E20">
        <f t="shared" ref="E20:M20" si="34">IF(D19&gt;=0,30-2*(E19-E$2)+$B$18, 30-2*(E19-E$2)-$B$18)</f>
        <v>130</v>
      </c>
      <c r="F20">
        <f t="shared" si="34"/>
        <v>100</v>
      </c>
      <c r="G20">
        <f t="shared" si="34"/>
        <v>130</v>
      </c>
      <c r="H20">
        <f t="shared" si="34"/>
        <v>100</v>
      </c>
      <c r="I20">
        <f t="shared" si="34"/>
        <v>130</v>
      </c>
      <c r="J20">
        <f t="shared" si="34"/>
        <v>100</v>
      </c>
      <c r="K20">
        <f t="shared" si="34"/>
        <v>130</v>
      </c>
      <c r="L20">
        <f t="shared" si="34"/>
        <v>100</v>
      </c>
      <c r="M20">
        <f t="shared" si="34"/>
        <v>130</v>
      </c>
    </row>
    <row r="21" spans="1:17" x14ac:dyDescent="0.3">
      <c r="B21" t="s">
        <v>4</v>
      </c>
      <c r="C21">
        <f>C20</f>
        <v>130</v>
      </c>
      <c r="D21">
        <f>C21+D20</f>
        <v>230</v>
      </c>
      <c r="E21">
        <f t="shared" ref="E21" si="35">D21+E20</f>
        <v>360</v>
      </c>
      <c r="F21">
        <f t="shared" ref="F21" si="36">E21+F20</f>
        <v>460</v>
      </c>
      <c r="G21">
        <f t="shared" ref="G21" si="37">F21+G20</f>
        <v>590</v>
      </c>
      <c r="H21">
        <f>G21+H20</f>
        <v>690</v>
      </c>
      <c r="I21">
        <f t="shared" ref="I21" si="38">H21+I20</f>
        <v>820</v>
      </c>
      <c r="J21">
        <f t="shared" ref="J21" si="39">I21+J20</f>
        <v>920</v>
      </c>
      <c r="K21">
        <f t="shared" ref="K21" si="40">J21+K20</f>
        <v>1050</v>
      </c>
      <c r="L21">
        <f t="shared" ref="L21" si="41">K21+L20</f>
        <v>1150</v>
      </c>
      <c r="M21">
        <f t="shared" ref="M21" si="42">L21+M20</f>
        <v>1280</v>
      </c>
      <c r="N21">
        <f>$C$20*N$1/2+$D$20*N$1/2</f>
        <v>11500</v>
      </c>
      <c r="O21">
        <f>$C$20*O$1/2+$D$20*O$1/2</f>
        <v>57500</v>
      </c>
      <c r="P21" s="1">
        <f>$C$20*P$1/2+$D$20*P$1/2</f>
        <v>115000</v>
      </c>
      <c r="Q21">
        <f>$C$20*Q$1/2+$D$20*Q$1/2</f>
        <v>230000</v>
      </c>
    </row>
    <row r="23" spans="1:17" x14ac:dyDescent="0.3">
      <c r="A23" t="s">
        <v>1</v>
      </c>
      <c r="B23">
        <v>100</v>
      </c>
      <c r="C23" t="s">
        <v>5</v>
      </c>
    </row>
    <row r="24" spans="1:17" x14ac:dyDescent="0.3">
      <c r="B24" t="s">
        <v>2</v>
      </c>
      <c r="C24">
        <v>5</v>
      </c>
      <c r="D24">
        <v>1</v>
      </c>
      <c r="E24">
        <v>5</v>
      </c>
      <c r="F24">
        <v>1</v>
      </c>
      <c r="G24">
        <v>5</v>
      </c>
      <c r="H24">
        <v>1</v>
      </c>
      <c r="I24">
        <v>5</v>
      </c>
      <c r="J24">
        <v>1</v>
      </c>
      <c r="K24">
        <v>5</v>
      </c>
      <c r="L24">
        <v>1</v>
      </c>
      <c r="M24">
        <v>5</v>
      </c>
    </row>
    <row r="25" spans="1:17" x14ac:dyDescent="0.3">
      <c r="B25" t="s">
        <v>3</v>
      </c>
      <c r="C25">
        <f>30+2*(C24-C$2)+B23</f>
        <v>130</v>
      </c>
      <c r="D25">
        <f>IF(C24&gt;=0,30-2*(D24-D$2)+$B$23, 30-2*(D24-D$2)-$B$23)</f>
        <v>118</v>
      </c>
      <c r="E25">
        <f>IF(D24&gt;=0,30-2*(E24-E$2)+$B$23, 30-2*(E24-E$2)-$B$23)</f>
        <v>130</v>
      </c>
      <c r="F25">
        <f>IF(E24&gt;=0,30-2*(F24-F$2)+$B$23, 30-2*(F24-F$2)-$B$23)</f>
        <v>118</v>
      </c>
      <c r="G25">
        <f>IF(F24&gt;=0,30-2*(G24-G$2)+$B$23, 30-2*(G24-G$2)-$B$23)</f>
        <v>130</v>
      </c>
      <c r="H25">
        <f>IF(G24&gt;=0,30-2*(H24-H$2)+$B$23, 30-2*(H24-H$2)-$B$23)</f>
        <v>118</v>
      </c>
      <c r="I25">
        <f>IF(H24&gt;=0,30-2*(I24-I$2)+$B$23, 30-2*(I24-I$2)-$B$23)</f>
        <v>130</v>
      </c>
      <c r="J25">
        <f>IF(I24&gt;=0,30-2*(J24-J$2)+$B$23, 30-2*(J24-J$2)-$B$23)</f>
        <v>118</v>
      </c>
      <c r="K25">
        <f>IF(J24&gt;=0,30-2*(K24-K$2)+$B$23, 30-2*(K24-K$2)-$B$23)</f>
        <v>130</v>
      </c>
      <c r="L25">
        <f>IF(K24&gt;=0,30-2*(L24-L$2)+$B$23, 30-2*(L24-L$2)-$B$23)</f>
        <v>118</v>
      </c>
      <c r="M25">
        <f>IF(L24&gt;=0,30-2*(M24-M$2)+$B$23, 30-2*(M24-M$2)-$B$23)</f>
        <v>130</v>
      </c>
    </row>
    <row r="26" spans="1:17" x14ac:dyDescent="0.3">
      <c r="B26" t="s">
        <v>4</v>
      </c>
      <c r="C26">
        <f>C25</f>
        <v>130</v>
      </c>
      <c r="D26">
        <f>C26+D25</f>
        <v>248</v>
      </c>
      <c r="E26">
        <f t="shared" ref="E26" si="43">D26+E25</f>
        <v>378</v>
      </c>
      <c r="F26">
        <f t="shared" ref="F26" si="44">E26+F25</f>
        <v>496</v>
      </c>
      <c r="G26">
        <f t="shared" ref="G26" si="45">F26+G25</f>
        <v>626</v>
      </c>
      <c r="H26">
        <f t="shared" ref="H26" si="46">G26+H25</f>
        <v>744</v>
      </c>
      <c r="I26">
        <f t="shared" ref="I26" si="47">H26+I25</f>
        <v>874</v>
      </c>
      <c r="J26">
        <f t="shared" ref="J26" si="48">I26+J25</f>
        <v>992</v>
      </c>
      <c r="K26">
        <f t="shared" ref="K26" si="49">J26+K25</f>
        <v>1122</v>
      </c>
      <c r="L26">
        <f t="shared" ref="L26" si="50">K26+L25</f>
        <v>1240</v>
      </c>
      <c r="M26">
        <f t="shared" ref="M26" si="51">L26+M25</f>
        <v>1370</v>
      </c>
      <c r="N26">
        <f>$C$25*N$1/2+$D$25*N$1/2</f>
        <v>12400</v>
      </c>
      <c r="O26">
        <f>$C$25*O$1/2+$D$25*O$1/2</f>
        <v>62000</v>
      </c>
      <c r="P26" s="1">
        <f>$C$25*P$1/2+$D$25*P$1/2</f>
        <v>124000</v>
      </c>
      <c r="Q26">
        <f>$C$25*Q$1/2+$D$25*Q$1/2</f>
        <v>248000</v>
      </c>
    </row>
    <row r="28" spans="1:17" x14ac:dyDescent="0.3">
      <c r="A28" t="s">
        <v>1</v>
      </c>
      <c r="B28">
        <v>100</v>
      </c>
      <c r="C28" t="s">
        <v>6</v>
      </c>
    </row>
    <row r="29" spans="1:17" x14ac:dyDescent="0.3">
      <c r="B29" t="s">
        <v>2</v>
      </c>
      <c r="C29">
        <v>5</v>
      </c>
      <c r="D29">
        <v>0</v>
      </c>
      <c r="E29">
        <v>5</v>
      </c>
      <c r="F29">
        <v>0</v>
      </c>
      <c r="G29">
        <v>5</v>
      </c>
      <c r="H29">
        <v>0</v>
      </c>
      <c r="I29">
        <v>5</v>
      </c>
      <c r="J29">
        <v>0</v>
      </c>
      <c r="K29">
        <v>5</v>
      </c>
      <c r="L29">
        <v>0</v>
      </c>
      <c r="M29">
        <v>5</v>
      </c>
    </row>
    <row r="30" spans="1:17" x14ac:dyDescent="0.3">
      <c r="B30" t="s">
        <v>3</v>
      </c>
      <c r="C30">
        <f>30+2*(C29-C$2)+B28</f>
        <v>130</v>
      </c>
      <c r="D30">
        <f>IF(C29&gt;=0,30-2*(D29-D$2)+$B$28, 30-2*(D29-D$2)-$B$28)</f>
        <v>120</v>
      </c>
      <c r="E30">
        <f>IF(D29&gt;=0,30-2*(E29-E$2)+$B$28, 30-2*(E29-E$2)-$B$28)</f>
        <v>130</v>
      </c>
      <c r="F30">
        <f>IF(E29&gt;=0,30-2*(F29-F$2)+$B$28, 30-2*(F29-F$2)-$B$28)</f>
        <v>120</v>
      </c>
      <c r="G30">
        <f>IF(F29&gt;=0,30-2*(G29-G$2)+$B$28, 30-2*(G29-G$2)-$B$28)</f>
        <v>130</v>
      </c>
      <c r="H30">
        <f>IF(G29&gt;=0,30-2*(H29-H$2)+$B$28, 30-2*(H29-H$2)-$B$28)</f>
        <v>120</v>
      </c>
      <c r="I30">
        <f>IF(H29&gt;=0,30-2*(I29-I$2)+$B$28, 30-2*(I29-I$2)-$B$28)</f>
        <v>130</v>
      </c>
      <c r="J30">
        <f>IF(I29&gt;=0,30-2*(J29-J$2)+$B$28, 30-2*(J29-J$2)-$B$28)</f>
        <v>120</v>
      </c>
      <c r="K30">
        <f>IF(J29&gt;=0,30-2*(K29-K$2)+$B$28, 30-2*(K29-K$2)-$B$28)</f>
        <v>130</v>
      </c>
      <c r="L30">
        <f>IF(K29&gt;=0,30-2*(L29-L$2)+$B$28, 30-2*(L29-L$2)-$B$28)</f>
        <v>120</v>
      </c>
      <c r="M30">
        <f>IF(L29&gt;=0,30-2*(M29-M$2)+$B$28, 30-2*(M29-M$2)-$B$28)</f>
        <v>130</v>
      </c>
    </row>
    <row r="31" spans="1:17" x14ac:dyDescent="0.3">
      <c r="B31" t="s">
        <v>4</v>
      </c>
      <c r="C31">
        <f>C30</f>
        <v>130</v>
      </c>
      <c r="D31">
        <f>C31+D30</f>
        <v>250</v>
      </c>
      <c r="E31">
        <f t="shared" ref="E31" si="52">D31+E30</f>
        <v>380</v>
      </c>
      <c r="F31">
        <f t="shared" ref="F31" si="53">E31+F30</f>
        <v>500</v>
      </c>
      <c r="G31">
        <f t="shared" ref="G31" si="54">F31+G30</f>
        <v>630</v>
      </c>
      <c r="H31">
        <f t="shared" ref="H31" si="55">G31+H30</f>
        <v>750</v>
      </c>
      <c r="I31">
        <f t="shared" ref="I31" si="56">H31+I30</f>
        <v>880</v>
      </c>
      <c r="J31">
        <f t="shared" ref="J31" si="57">I31+J30</f>
        <v>1000</v>
      </c>
      <c r="K31">
        <f t="shared" ref="K31" si="58">J31+K30</f>
        <v>1130</v>
      </c>
      <c r="L31">
        <f t="shared" ref="L31" si="59">K31+L30</f>
        <v>1250</v>
      </c>
      <c r="M31">
        <f t="shared" ref="M31" si="60">L31+M30</f>
        <v>1380</v>
      </c>
      <c r="N31">
        <f>$C$30*N$1/2+$D$30*N$1/2</f>
        <v>12500</v>
      </c>
      <c r="O31">
        <f>$C$30*O$1/2+$D$30*O$1/2</f>
        <v>62500</v>
      </c>
      <c r="P31" s="1">
        <f>$C$30*P$1/2+$D$30*P$1/2</f>
        <v>125000</v>
      </c>
      <c r="Q31">
        <f>$C$30*Q$1/2+$D$30*Q$1/2</f>
        <v>250000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 Rewards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Soni</dc:creator>
  <cp:lastModifiedBy>Aman Soni</cp:lastModifiedBy>
  <dcterms:created xsi:type="dcterms:W3CDTF">2016-05-16T20:11:51Z</dcterms:created>
  <dcterms:modified xsi:type="dcterms:W3CDTF">2016-05-20T08:53:39Z</dcterms:modified>
</cp:coreProperties>
</file>