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bases\MYSQL\"/>
    </mc:Choice>
  </mc:AlternateContent>
  <xr:revisionPtr revIDLastSave="0" documentId="13_ncr:1_{E5AC2710-8211-4E7C-95A0-685922290F15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Sheet1" sheetId="1" r:id="rId1"/>
    <sheet name="Sheet5" sheetId="5" r:id="rId2"/>
    <sheet name="Sheet8" sheetId="8" r:id="rId3"/>
    <sheet name="Sheet2" sheetId="2" r:id="rId4"/>
    <sheet name="Sheet3" sheetId="3" r:id="rId5"/>
    <sheet name="Sheet6" sheetId="6" r:id="rId6"/>
    <sheet name="Sheet4" sheetId="4" r:id="rId7"/>
    <sheet name="amandb3 products" sheetId="9" r:id="rId8"/>
    <sheet name="Sheet7" sheetId="7" r:id="rId9"/>
    <sheet name="Sheet9" sheetId="10" r:id="rId10"/>
  </sheets>
  <definedNames>
    <definedName name="ExternalData_1" localSheetId="7" hidden="1">'amandb3 products'!$A$1:$D$5</definedName>
    <definedName name="ExternalData_1" localSheetId="0" hidden="1">Sheet1!$F$10:$F$14</definedName>
    <definedName name="ExternalData_1" localSheetId="4" hidden="1">Sheet3!$B$7:$B$13</definedName>
    <definedName name="ExternalData_1" localSheetId="1" hidden="1">Sheet5!$D$5:$D$8</definedName>
    <definedName name="ExternalData_1" localSheetId="5" hidden="1">Sheet6!$A$7:$A$13</definedName>
    <definedName name="ExternalData_1" localSheetId="9" hidden="1">Sheet9!$D$12:$D$18</definedName>
    <definedName name="ExternalData_2" localSheetId="0" hidden="1">Sheet1!$J$10:$J$16</definedName>
    <definedName name="ExternalData_2" localSheetId="4" hidden="1">Sheet3!$F$7:$F$16</definedName>
    <definedName name="ExternalData_2" localSheetId="1" hidden="1">Sheet5!$H$5:$H$11</definedName>
    <definedName name="ExternalData_2" localSheetId="5" hidden="1">Sheet6!$F$8:$F$15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J9" i="3"/>
  <c r="M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demodb.categorie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xr16:uid="{00000000-0015-0000-FFFF-FFFF01000000}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xr16:uid="{00000000-0015-0000-FFFF-FFFF02000000}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4" xr16:uid="{3C8637FC-36C5-4BF2-8E87-B572EACC5D26}" keepAlive="1" name="MySQL.demodb.categories.21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5" xr16:uid="{00000000-0015-0000-FFFF-FFFF03000000}" keepAlive="1" name="MySQL.demodb.product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6" xr16:uid="{00000000-0015-0000-FFFF-FFFF04000000}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7" xr16:uid="{00000000-0015-0000-FFFF-FFFF05000000}" keepAlive="1" name="MySQL.mydatabase.categorie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categories" commandType="4"/>
  </connection>
  <connection id="8" xr16:uid="{00000000-0015-0000-FFFF-FFFF06000000}" keepAlive="1" name="MySQL.mydatabase.product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  <connection id="9" xr16:uid="{00000000-0015-0000-FFFF-FFFF07000000}" keepAlive="1" name="MySQL.mydatabase.products.2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  <connection id="10" xr16:uid="{C8012829-870D-4B9E-AE8C-9D8C8DCF5541}" keepAlive="1" name="Query - amandb3 products" description="Connection to the 'amandb3 products' query in the workbook." type="5" refreshedVersion="8" background="1" saveData="1">
    <dbPr connection="Provider=Microsoft.Mashup.OleDb.1;Data Source=$Workbook$;Location=&quot;amandb3 products&quot;;Extended Properties=&quot;&quot;" command="SELECT * FROM [amandb3 products]"/>
  </connection>
</connections>
</file>

<file path=xl/sharedStrings.xml><?xml version="1.0" encoding="utf-8"?>
<sst xmlns="http://schemas.openxmlformats.org/spreadsheetml/2006/main" count="522" uniqueCount="127">
  <si>
    <t>categories</t>
  </si>
  <si>
    <t>category_id</t>
  </si>
  <si>
    <t>category_name</t>
  </si>
  <si>
    <t>abcd</t>
  </si>
  <si>
    <t>products</t>
  </si>
  <si>
    <t>product_id</t>
  </si>
  <si>
    <t>product_name</t>
  </si>
  <si>
    <t>xyz</t>
  </si>
  <si>
    <t>foreign key</t>
  </si>
  <si>
    <t>primary key</t>
  </si>
  <si>
    <t>unique and not null</t>
  </si>
  <si>
    <t>accessories</t>
  </si>
  <si>
    <t>helo</t>
  </si>
  <si>
    <t>watch</t>
  </si>
  <si>
    <t>hello</t>
  </si>
  <si>
    <t>laptop</t>
  </si>
  <si>
    <t>monitor</t>
  </si>
  <si>
    <t>desktop</t>
  </si>
  <si>
    <t>earphones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</si>
  <si>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</si>
  <si>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</si>
  <si>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</si>
  <si>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</si>
  <si>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</si>
  <si>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</si>
  <si>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</si>
  <si>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</si>
  <si>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</si>
  <si>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</si>
  <si>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</si>
  <si>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</si>
  <si>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</si>
  <si>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</si>
  <si>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</si>
  <si>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</si>
  <si>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</si>
  <si>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</si>
  <si>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</si>
  <si>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 xml:space="preserve">aman </t>
  </si>
  <si>
    <t>data1</t>
  </si>
  <si>
    <t>data2</t>
  </si>
  <si>
    <t>data3</t>
  </si>
  <si>
    <t>X</t>
  </si>
  <si>
    <t>=</t>
  </si>
  <si>
    <t>aman</t>
  </si>
  <si>
    <t>rohit</t>
  </si>
  <si>
    <t>result set</t>
  </si>
  <si>
    <t>x</t>
  </si>
  <si>
    <t>food</t>
  </si>
  <si>
    <t xml:space="preserve">any desc </t>
  </si>
  <si>
    <t>206</t>
  </si>
  <si>
    <t>pizza</t>
  </si>
  <si>
    <t>hello2</t>
  </si>
  <si>
    <t>105</t>
  </si>
  <si>
    <t>104</t>
  </si>
  <si>
    <t>guns</t>
  </si>
  <si>
    <t>others</t>
  </si>
  <si>
    <t>p.k</t>
  </si>
  <si>
    <t>f.k</t>
  </si>
  <si>
    <t>use demodb;</t>
  </si>
  <si>
    <t>select product_id,product_name,categoryid,category_name</t>
  </si>
  <si>
    <t>from categories c</t>
  </si>
  <si>
    <t>right join products p</t>
  </si>
  <si>
    <t>on p.catid=c.categoryid;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</si>
  <si>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</si>
  <si>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</si>
  <si>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</si>
  <si>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</si>
  <si>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</si>
  <si>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</si>
  <si>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</si>
  <si>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</si>
  <si>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</si>
  <si>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which products lies in same category ?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</si>
  <si>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</si>
  <si>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</si>
  <si>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</si>
  <si>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</si>
  <si>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</si>
  <si>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</si>
  <si>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</si>
  <si>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</si>
  <si>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</si>
  <si>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</si>
  <si>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</si>
  <si>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</si>
  <si>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</si>
  <si>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price&gt;8000</t>
  </si>
  <si>
    <t>samsung</t>
  </si>
  <si>
    <t>9000</t>
  </si>
  <si>
    <t>lenovo</t>
  </si>
  <si>
    <t>12000</t>
  </si>
  <si>
    <t>15000</t>
  </si>
  <si>
    <t>where</t>
  </si>
  <si>
    <t>305</t>
  </si>
  <si>
    <t>a</t>
  </si>
  <si>
    <t>shirt1</t>
  </si>
  <si>
    <t>jeans</t>
  </si>
  <si>
    <t>M416</t>
  </si>
  <si>
    <t>Categories</t>
  </si>
  <si>
    <t>cat_id</t>
  </si>
  <si>
    <t>cat_name</t>
  </si>
  <si>
    <t>description</t>
  </si>
  <si>
    <t>shirts</t>
  </si>
  <si>
    <t>denim</t>
  </si>
  <si>
    <t>levis</t>
  </si>
  <si>
    <t>phone</t>
  </si>
  <si>
    <t>realme</t>
  </si>
  <si>
    <t>pro_id</t>
  </si>
  <si>
    <t>p_model</t>
  </si>
  <si>
    <t>lenevo thikpad</t>
  </si>
  <si>
    <t>hbhhjm</t>
  </si>
  <si>
    <t>lenevo ideapad 100</t>
  </si>
  <si>
    <t>bhnbcj</t>
  </si>
  <si>
    <t>description2</t>
  </si>
  <si>
    <t>Products</t>
  </si>
  <si>
    <t>108</t>
  </si>
  <si>
    <t>lenovo thinkad</t>
  </si>
  <si>
    <t>fgvhjhvh</t>
  </si>
  <si>
    <t>laptop in india</t>
  </si>
  <si>
    <t>superdry</t>
  </si>
  <si>
    <t>hhhb</t>
  </si>
  <si>
    <t>lenevo ideapad 101</t>
  </si>
  <si>
    <t>hhhhb</t>
  </si>
  <si>
    <t>realme xt    </t>
  </si>
  <si>
    <t>hp        </t>
  </si>
  <si>
    <t>M416 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</si>
</sst>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2" borderId="3" xfId="0" applyFill="1" applyBorder="1"/>
    <xf numFmtId="49" fontId="0" fillId="2" borderId="4" xfId="0" applyNumberFormat="1" applyFill="1" applyBorder="1"/>
    <xf numFmtId="49" fontId="0" fillId="2" borderId="2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2" borderId="5" xfId="0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49" fontId="0" fillId="2" borderId="6" xfId="0" applyNumberFormat="1" applyFill="1" applyBorder="1"/>
    <xf numFmtId="49" fontId="0" fillId="2" borderId="5" xfId="0" applyNumberFormat="1" applyFill="1" applyBorder="1"/>
    <xf numFmtId="49" fontId="0" fillId="5" borderId="6" xfId="0" applyNumberFormat="1" applyFill="1" applyBorder="1"/>
    <xf numFmtId="0" fontId="4" fillId="0" borderId="0" xfId="0" applyFon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8" borderId="10" xfId="0" applyNumberFormat="1" applyFill="1" applyBorder="1" applyAlignment="1">
      <alignment vertical="center" wrapText="1"/>
    </xf>
    <xf numFmtId="49" fontId="0" fillId="9" borderId="10" xfId="0" applyNumberFormat="1" applyFill="1" applyBorder="1" applyAlignment="1">
      <alignment vertical="center" wrapText="1"/>
    </xf>
    <xf numFmtId="49" fontId="0" fillId="9" borderId="11" xfId="0" applyNumberFormat="1" applyFill="1" applyBorder="1" applyAlignment="1">
      <alignment vertical="center" wrapText="1"/>
    </xf>
    <xf numFmtId="0" fontId="3" fillId="10" borderId="0" xfId="0" applyFont="1" applyFill="1"/>
    <xf numFmtId="0" fontId="0" fillId="0" borderId="0" xfId="0" applyAlignment="1">
      <alignment horizontal="center"/>
    </xf>
    <xf numFmtId="0" fontId="0" fillId="11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0" fillId="12" borderId="0" xfId="0" applyNumberFormat="1" applyFill="1"/>
    <xf numFmtId="0" fontId="0" fillId="12" borderId="0" xfId="0" applyFill="1"/>
    <xf numFmtId="49" fontId="0" fillId="5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6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0070C0"/>
        </patternFill>
      </fill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0070C0"/>
        </patternFill>
      </fill>
    </dxf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000-000000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3633E971-02E8-4FF6-8BAB-9D7906DE8A49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5" xr16:uid="{00000000-0016-0000-0000-000001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00000000-0016-0000-0100-000002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8" xr16:uid="{00000000-0016-0000-0100-000003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300-000004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6" xr16:uid="{00000000-0016-0000-0300-000005000000}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400-000006000000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9" xr16:uid="{00000000-0016-0000-0400-000007000000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2F8D3A3-A46D-4367-980D-3627841F3353}" autoFormatId="16" applyNumberFormats="0" applyBorderFormats="0" applyFontFormats="0" applyPatternFormats="0" applyAlignmentFormats="0" applyWidthHeightFormats="0">
  <queryTableRefresh nextId="5">
    <queryTableFields count="4">
      <queryTableField id="1" name="category_id" tableColumnId="1"/>
      <queryTableField id="2" name="pro_id" tableColumnId="2"/>
      <queryTableField id="3" name="p_model" tableColumnId="3"/>
      <queryTableField id="4" name="description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modb.categories" displayName="demodb.categories" comment="92ae01bf-4ebf-44b3-9b7a-e91a65c1f554" ref="F10:H14" tableType="queryTable" totalsRowShown="0" headerRowDxfId="53" dataDxfId="51" headerRowBorderDxfId="52" tableBorderDxfId="50" totalsRowBorderDxfId="49">
  <autoFilter ref="F10:H14" xr:uid="{00000000-0009-0000-0100-000001000000}"/>
  <tableColumns count="3">
    <tableColumn id="1" xr3:uid="{00000000-0010-0000-0000-000001000000}" uniqueName="1" name="categoryid" queryTableFieldId="1" dataDxfId="48"/>
    <tableColumn id="2" xr3:uid="{00000000-0010-0000-0000-000002000000}" uniqueName="2" name="category_name" queryTableFieldId="2" dataDxfId="47"/>
    <tableColumn id="3" xr3:uid="{00000000-0010-0000-0000-000003000000}" uniqueName="3" name="abcd" queryTableFieldId="3" dataDxfId="46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mydatabase.products.2" displayName="mydatabase.products.2" comment="c3ce9b98-3477-4d5c-8af0-6fb953b28e85" ref="F8:I15" tableType="queryTable" totalsRowShown="0">
  <autoFilter ref="F8:I15" xr:uid="{00000000-0009-0000-0100-00000B000000}"/>
  <tableColumns count="4">
    <tableColumn id="1" xr3:uid="{00000000-0010-0000-0900-000001000000}" uniqueName="1" name="product_id" queryTableFieldId="1" dataDxfId="15"/>
    <tableColumn id="2" xr3:uid="{00000000-0010-0000-0900-000002000000}" uniqueName="2" name="categoryid" queryTableFieldId="2" dataDxfId="14"/>
    <tableColumn id="3" xr3:uid="{00000000-0010-0000-0900-000003000000}" uniqueName="3" name="product_name" queryTableFieldId="3" dataDxfId="13"/>
    <tableColumn id="4" xr3:uid="{00000000-0010-0000-0900-000004000000}" uniqueName="4" name="xyz" queryTableFieldId="4" dataDxfId="12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CE3333-C69E-470A-862C-41D198ABA574}" name="amandb3_products" displayName="amandb3_products" ref="A1:D5" tableType="queryTable" totalsRowShown="0">
  <autoFilter ref="A1:D5" xr:uid="{11CE3333-C69E-470A-862C-41D198ABA574}"/>
  <tableColumns count="4">
    <tableColumn id="1" xr3:uid="{E47BFCE9-7F18-447A-89C9-646DCF8E3C34}" uniqueName="1" name="category_id" queryTableFieldId="1"/>
    <tableColumn id="2" xr3:uid="{DF54BD12-3004-4C27-9985-0CDB558B2742}" uniqueName="2" name="pro_id" queryTableFieldId="2"/>
    <tableColumn id="3" xr3:uid="{35224333-E983-48BA-8F0A-E59BEA9ACD7F}" uniqueName="3" name="p_model" queryTableFieldId="3" dataDxfId="11"/>
    <tableColumn id="4" xr3:uid="{751D08AF-BA7A-4821-B6D7-FBAEBFC30B23}" uniqueName="4" name="description2" queryTableFieldId="4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2DEBBA-813B-4441-B5B4-6CB324538034}" name="Table9" displayName="Table9" ref="D6:F10" totalsRowShown="0" headerRowDxfId="9" dataDxfId="8">
  <autoFilter ref="D6:F10" xr:uid="{4F2DEBBA-813B-4441-B5B4-6CB324538034}"/>
  <tableColumns count="3">
    <tableColumn id="1" xr3:uid="{97DD2777-0293-4EC3-94CE-BA66CCF9CFA6}" name="cat_id" dataDxfId="7"/>
    <tableColumn id="2" xr3:uid="{F13E4003-4200-4AB6-988A-E43D7D7917DF}" name="cat_name" dataDxfId="6"/>
    <tableColumn id="3" xr3:uid="{3B7468BE-989A-46E6-875B-936C73F6B17C}" name="description" dataDxfId="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96C396-5FA1-4C1B-AF55-0B03F301416B}" name="demodb.categories.2914" displayName="demodb.categories.2914" comment="73d41844-0bbd-4b52-ad39-ad7c6ef5b22f" ref="D12:F18" tableType="queryTable" totalsRowShown="0">
  <autoFilter ref="D12:F18" xr:uid="{ED96C396-5FA1-4C1B-AF55-0B03F301416B}"/>
  <tableColumns count="3">
    <tableColumn id="1" xr3:uid="{3648B72C-9D6D-4320-B178-B8148D5B8A23}" uniqueName="1" name="categoryid" queryTableFieldId="1" dataDxfId="4"/>
    <tableColumn id="2" xr3:uid="{F709386D-5B16-49DD-A49A-CEA90746E205}" uniqueName="2" name="category_name" queryTableFieldId="2" dataDxfId="3"/>
    <tableColumn id="3" xr3:uid="{9BFC71E3-F89E-4E23-AA21-6C4B8784DD63}" uniqueName="3" name="abcd" queryTableFieldId="3" dataDxfId="2"/>
  </tableColumns>
  <tableStyleInfo name="MySqlDefault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12ABAD-CAA5-4E3E-9A2E-DFA98AB54B80}" name="Table15" displayName="Table15" ref="I13:L20" totalsRowShown="0">
  <autoFilter ref="I13:L20" xr:uid="{3912ABAD-CAA5-4E3E-9A2E-DFA98AB54B80}"/>
  <tableColumns count="4">
    <tableColumn id="1" xr3:uid="{E0B7E532-00FF-4369-9684-E134AE77E792}" name="categoryid" dataDxfId="1"/>
    <tableColumn id="2" xr3:uid="{8F426602-7BE1-49DD-B5A4-16D1481A28BB}" name="product_id" dataDxfId="0"/>
    <tableColumn id="3" xr3:uid="{B86E7B0B-0B43-490B-89E1-0D77FED76818}" name="product_name"/>
    <tableColumn id="4" xr3:uid="{53315628-2E9A-49E4-91F9-C71B0368833D}" name="xyz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modb.products" displayName="demodb.products" comment="49a6a022-ae64-4b10-bbb6-39d0c881f332" ref="J10:M16" tableType="queryTable" totalsRowShown="0" headerRowDxfId="45" dataDxfId="43" headerRowBorderDxfId="44" tableBorderDxfId="42" totalsRowBorderDxfId="41">
  <autoFilter ref="J10:M16" xr:uid="{00000000-0009-0000-0100-000002000000}"/>
  <tableColumns count="4">
    <tableColumn id="1" xr3:uid="{00000000-0010-0000-0100-000001000000}" uniqueName="1" name="product_id" queryTableFieldId="1" dataDxfId="40"/>
    <tableColumn id="2" xr3:uid="{00000000-0010-0000-0100-000002000000}" uniqueName="2" name="catid" queryTableFieldId="2" dataDxfId="39"/>
    <tableColumn id="3" xr3:uid="{00000000-0010-0000-0100-000003000000}" uniqueName="3" name="product_name" queryTableFieldId="3" dataDxfId="38"/>
    <tableColumn id="4" xr3:uid="{00000000-0010-0000-0100-000004000000}" uniqueName="4" name="xyz" queryTableFieldId="4" dataDxfId="37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mydatabase.categories" displayName="mydatabase.categories" comment="57f036d9-a505-46d5-b7ab-47d838403011" ref="D5:F8" tableType="queryTable" totalsRowShown="0">
  <autoFilter ref="D5:F8" xr:uid="{00000000-0009-0000-0100-000006000000}"/>
  <tableColumns count="3">
    <tableColumn id="1" xr3:uid="{00000000-0010-0000-0200-000001000000}" uniqueName="1" name="categoryid" queryTableFieldId="1" dataDxfId="36"/>
    <tableColumn id="2" xr3:uid="{00000000-0010-0000-0200-000002000000}" uniqueName="2" name="category_name" queryTableFieldId="2" dataDxfId="35"/>
    <tableColumn id="3" xr3:uid="{00000000-0010-0000-0200-000003000000}" uniqueName="3" name="abcd" queryTableFieldId="3" dataDxfId="34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ydatabase.products" displayName="mydatabase.products" comment="ecd2358c-b5e6-46e2-9b51-8b2eddb73388" ref="H5:K11" tableType="queryTable" totalsRowShown="0">
  <autoFilter ref="H5:K11" xr:uid="{00000000-0009-0000-0100-000007000000}"/>
  <tableColumns count="4">
    <tableColumn id="1" xr3:uid="{00000000-0010-0000-0300-000001000000}" uniqueName="1" name="product_id" queryTableFieldId="1" dataDxfId="33"/>
    <tableColumn id="2" xr3:uid="{00000000-0010-0000-0300-000002000000}" uniqueName="2" name="categoryid" queryTableFieldId="2" dataDxfId="32"/>
    <tableColumn id="3" xr3:uid="{00000000-0010-0000-0300-000003000000}" uniqueName="3" name="product_name" queryTableFieldId="3" dataDxfId="31"/>
    <tableColumn id="4" xr3:uid="{00000000-0010-0000-0300-000004000000}" uniqueName="4" name="xyz" queryTableFieldId="4" dataDxfId="30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demodb.categories.2" displayName="demodb.categories.2" comment="73d41844-0bbd-4b52-ad39-ad7c6ef5b22f" ref="B7:D13" tableType="queryTable" totalsRowShown="0">
  <autoFilter ref="B7:D13" xr:uid="{00000000-0009-0000-0100-000003000000}"/>
  <tableColumns count="3">
    <tableColumn id="1" xr3:uid="{00000000-0010-0000-0400-000001000000}" uniqueName="1" name="categoryid" queryTableFieldId="1" dataDxfId="29"/>
    <tableColumn id="2" xr3:uid="{00000000-0010-0000-0400-000002000000}" uniqueName="2" name="category_name" queryTableFieldId="2" dataDxfId="28"/>
    <tableColumn id="3" xr3:uid="{00000000-0010-0000-0400-000003000000}" uniqueName="3" name="abcd" queryTableFieldId="3" dataDxfId="27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demodb.products.2" displayName="demodb.products.2" comment="94bf9c4f-6524-42d8-96a1-dbd4d9bc2b31" ref="F7:M16" tableType="queryTable" totalsRowShown="0">
  <autoFilter ref="F7:M16" xr:uid="{00000000-0009-0000-0100-000004000000}"/>
  <tableColumns count="8">
    <tableColumn id="1" xr3:uid="{00000000-0010-0000-0500-000001000000}" uniqueName="1" name="product_id" queryTableFieldId="1" dataDxfId="26"/>
    <tableColumn id="2" xr3:uid="{00000000-0010-0000-0500-000002000000}" uniqueName="2" name="catid" queryTableFieldId="2" dataDxfId="25"/>
    <tableColumn id="3" xr3:uid="{00000000-0010-0000-0500-000003000000}" uniqueName="3" name="product_name" queryTableFieldId="3" dataDxfId="24"/>
    <tableColumn id="5" xr3:uid="{00000000-0010-0000-0500-000005000000}" uniqueName="5" name="Price" queryTableFieldId="5" dataDxfId="23"/>
    <tableColumn id="6" xr3:uid="{00000000-0010-0000-0500-000006000000}" uniqueName="6" name="sum" queryTableFieldId="6" dataDxfId="22">
      <calculatedColumnFormula>SUM(I8:I9)</calculatedColumnFormula>
    </tableColumn>
    <tableColumn id="7" xr3:uid="{00000000-0010-0000-0500-000007000000}" uniqueName="7" name="avg" queryTableFieldId="7" dataDxfId="21"/>
    <tableColumn id="8" xr3:uid="{00000000-0010-0000-0500-000008000000}" uniqueName="8" name="min" queryTableFieldId="8" dataDxfId="20"/>
    <tableColumn id="9" xr3:uid="{00000000-0010-0000-0500-000009000000}" uniqueName="9" name="max" queryTableFieldId="9" dataDxfId="19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O7:R11" totalsRowShown="0">
  <autoFilter ref="O7:R11" xr:uid="{00000000-0009-0000-0100-000005000000}"/>
  <tableColumns count="4">
    <tableColumn id="1" xr3:uid="{00000000-0010-0000-0600-000001000000}" name="userid"/>
    <tableColumn id="2" xr3:uid="{00000000-0010-0000-0600-000002000000}" name="username"/>
    <tableColumn id="3" xr3:uid="{00000000-0010-0000-0600-000003000000}" name="password"/>
    <tableColumn id="4" xr3:uid="{00000000-0010-0000-0600-000004000000}" name="product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emodb.categories.29" displayName="demodb.categories.29" comment="73d41844-0bbd-4b52-ad39-ad7c6ef5b22f" ref="A7:C13" tableType="queryTable" totalsRowShown="0">
  <autoFilter ref="A7:C13" xr:uid="{00000000-0009-0000-0100-000008000000}"/>
  <tableColumns count="3">
    <tableColumn id="1" xr3:uid="{00000000-0010-0000-0700-000001000000}" uniqueName="1" name="categoryid" queryTableFieldId="1" dataDxfId="18"/>
    <tableColumn id="2" xr3:uid="{00000000-0010-0000-0700-000002000000}" uniqueName="2" name="category_name" queryTableFieldId="2" dataDxfId="17"/>
    <tableColumn id="3" xr3:uid="{00000000-0010-0000-0700-000003000000}" uniqueName="3" name="abcd" queryTableFieldId="3" dataDxfId="16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511" displayName="Table511" ref="K7:N11" totalsRowShown="0">
  <autoFilter ref="K7:N11" xr:uid="{00000000-0009-0000-0100-00000A000000}"/>
  <tableColumns count="4">
    <tableColumn id="1" xr3:uid="{00000000-0010-0000-0800-000001000000}" name="userid"/>
    <tableColumn id="2" xr3:uid="{00000000-0010-0000-0800-000002000000}" name="username"/>
    <tableColumn id="3" xr3:uid="{00000000-0010-0000-0800-000003000000}" name="password"/>
    <tableColumn id="4" xr3:uid="{00000000-0010-0000-0800-000004000000}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0"/>
  <sheetViews>
    <sheetView showGridLines="0" topLeftCell="E3" zoomScale="123" workbookViewId="0">
      <selection activeCell="K13" sqref="K13"/>
    </sheetView>
  </sheetViews>
  <sheetFormatPr defaultRowHeight="14.4" x14ac:dyDescent="0.3"/>
  <cols>
    <col min="6" max="6" width="12.109375" bestFit="1" customWidth="1"/>
    <col min="7" max="7" width="16.44140625" bestFit="1" customWidth="1"/>
    <col min="8" max="8" width="13.44140625" bestFit="1" customWidth="1"/>
    <col min="10" max="10" width="12.44140625" bestFit="1" customWidth="1"/>
    <col min="11" max="11" width="7.33203125" bestFit="1" customWidth="1"/>
    <col min="12" max="12" width="15.77734375" bestFit="1" customWidth="1"/>
    <col min="13" max="13" width="7.109375" customWidth="1"/>
    <col min="15" max="15" width="9.88671875" bestFit="1" customWidth="1"/>
    <col min="16" max="16" width="14.21875" bestFit="1" customWidth="1"/>
    <col min="17" max="17" width="13.44140625" bestFit="1" customWidth="1"/>
    <col min="18" max="18" width="10.21875" bestFit="1" customWidth="1"/>
    <col min="19" max="19" width="5.109375" bestFit="1" customWidth="1"/>
    <col min="20" max="20" width="13.5546875" bestFit="1" customWidth="1"/>
    <col min="21" max="21" width="6" bestFit="1" customWidth="1"/>
  </cols>
  <sheetData>
    <row r="5" spans="4:21" x14ac:dyDescent="0.3">
      <c r="D5" t="s">
        <v>10</v>
      </c>
    </row>
    <row r="6" spans="4:21" x14ac:dyDescent="0.3">
      <c r="D6" s="4"/>
      <c r="E6" t="s">
        <v>8</v>
      </c>
    </row>
    <row r="7" spans="4:21" x14ac:dyDescent="0.3">
      <c r="D7" s="5"/>
      <c r="E7" t="s">
        <v>9</v>
      </c>
    </row>
    <row r="9" spans="4:21" x14ac:dyDescent="0.3">
      <c r="F9" s="66" t="s">
        <v>0</v>
      </c>
      <c r="G9" s="66"/>
      <c r="H9" s="66"/>
      <c r="J9" s="66" t="s">
        <v>4</v>
      </c>
      <c r="K9" s="66"/>
      <c r="L9" s="66"/>
      <c r="M9" s="66"/>
    </row>
    <row r="10" spans="4:21" x14ac:dyDescent="0.3">
      <c r="F10" s="2" t="s">
        <v>35</v>
      </c>
      <c r="G10" s="10" t="s">
        <v>2</v>
      </c>
      <c r="H10" s="10" t="s">
        <v>3</v>
      </c>
      <c r="J10" s="7" t="s">
        <v>5</v>
      </c>
      <c r="K10" s="3" t="s">
        <v>37</v>
      </c>
      <c r="L10" s="10" t="s">
        <v>6</v>
      </c>
      <c r="M10" s="10" t="s">
        <v>7</v>
      </c>
      <c r="O10" s="17" t="s">
        <v>35</v>
      </c>
      <c r="P10" s="18" t="s">
        <v>2</v>
      </c>
      <c r="Q10" s="18" t="s">
        <v>3</v>
      </c>
      <c r="R10" s="19" t="s">
        <v>5</v>
      </c>
      <c r="S10" s="20" t="s">
        <v>37</v>
      </c>
      <c r="T10" s="18" t="s">
        <v>6</v>
      </c>
      <c r="U10" s="18" t="s">
        <v>7</v>
      </c>
    </row>
    <row r="11" spans="4:21" x14ac:dyDescent="0.3">
      <c r="F11" s="13" t="s">
        <v>28</v>
      </c>
      <c r="G11" s="11" t="s">
        <v>21</v>
      </c>
      <c r="H11" s="11" t="s">
        <v>23</v>
      </c>
      <c r="J11" s="8" t="s">
        <v>27</v>
      </c>
      <c r="K11" s="14" t="s">
        <v>28</v>
      </c>
      <c r="L11" s="11" t="s">
        <v>19</v>
      </c>
      <c r="M11" s="11" t="s">
        <v>14</v>
      </c>
      <c r="O11" s="13" t="s">
        <v>28</v>
      </c>
      <c r="P11" s="11" t="s">
        <v>21</v>
      </c>
      <c r="Q11" s="11" t="s">
        <v>23</v>
      </c>
      <c r="R11" s="21" t="s">
        <v>27</v>
      </c>
      <c r="S11" s="14" t="s">
        <v>28</v>
      </c>
      <c r="T11" s="11" t="s">
        <v>19</v>
      </c>
      <c r="U11" s="11" t="s">
        <v>14</v>
      </c>
    </row>
    <row r="12" spans="4:21" x14ac:dyDescent="0.3">
      <c r="F12" s="13" t="s">
        <v>36</v>
      </c>
      <c r="G12" s="11" t="s">
        <v>15</v>
      </c>
      <c r="H12" s="11" t="s">
        <v>23</v>
      </c>
      <c r="J12" s="9" t="s">
        <v>29</v>
      </c>
      <c r="K12" s="14" t="s">
        <v>28</v>
      </c>
      <c r="L12" s="11" t="s">
        <v>20</v>
      </c>
      <c r="M12" s="11" t="s">
        <v>30</v>
      </c>
      <c r="O12" s="13" t="s">
        <v>28</v>
      </c>
      <c r="P12" s="11" t="s">
        <v>21</v>
      </c>
      <c r="Q12" s="11" t="s">
        <v>23</v>
      </c>
      <c r="R12" s="22" t="s">
        <v>29</v>
      </c>
      <c r="S12" s="14" t="s">
        <v>28</v>
      </c>
      <c r="T12" s="11" t="s">
        <v>20</v>
      </c>
      <c r="U12" s="11" t="s">
        <v>30</v>
      </c>
    </row>
    <row r="13" spans="4:21" x14ac:dyDescent="0.3">
      <c r="F13" s="13" t="s">
        <v>34</v>
      </c>
      <c r="G13" s="11" t="s">
        <v>22</v>
      </c>
      <c r="H13" s="11" t="s">
        <v>23</v>
      </c>
      <c r="I13" t="s">
        <v>47</v>
      </c>
      <c r="J13" s="9" t="s">
        <v>31</v>
      </c>
      <c r="K13" s="14" t="s">
        <v>36</v>
      </c>
      <c r="L13" s="11" t="s">
        <v>24</v>
      </c>
      <c r="M13" s="11" t="s">
        <v>14</v>
      </c>
      <c r="O13" s="13" t="s">
        <v>36</v>
      </c>
      <c r="P13" s="11" t="s">
        <v>15</v>
      </c>
      <c r="Q13" s="11" t="s">
        <v>23</v>
      </c>
      <c r="R13" s="22" t="s">
        <v>31</v>
      </c>
      <c r="S13" s="14" t="s">
        <v>36</v>
      </c>
      <c r="T13" s="11" t="s">
        <v>24</v>
      </c>
      <c r="U13" s="11" t="s">
        <v>14</v>
      </c>
    </row>
    <row r="14" spans="4:21" x14ac:dyDescent="0.3">
      <c r="F14" s="15" t="s">
        <v>53</v>
      </c>
      <c r="G14" s="16" t="s">
        <v>48</v>
      </c>
      <c r="H14" s="23" t="s">
        <v>49</v>
      </c>
      <c r="J14" s="9" t="s">
        <v>32</v>
      </c>
      <c r="K14" s="14" t="s">
        <v>36</v>
      </c>
      <c r="L14" s="11" t="s">
        <v>25</v>
      </c>
      <c r="M14" s="11" t="s">
        <v>30</v>
      </c>
      <c r="O14" s="13" t="s">
        <v>36</v>
      </c>
      <c r="P14" s="11" t="s">
        <v>15</v>
      </c>
      <c r="Q14" s="11" t="s">
        <v>23</v>
      </c>
      <c r="R14" s="22" t="s">
        <v>32</v>
      </c>
      <c r="S14" s="14" t="s">
        <v>36</v>
      </c>
      <c r="T14" s="11" t="s">
        <v>25</v>
      </c>
      <c r="U14" s="11" t="s">
        <v>30</v>
      </c>
    </row>
    <row r="15" spans="4:21" x14ac:dyDescent="0.3">
      <c r="F15" s="2"/>
      <c r="G15" s="10"/>
      <c r="H15" s="10"/>
      <c r="J15" s="8" t="s">
        <v>33</v>
      </c>
      <c r="K15" s="14"/>
      <c r="L15" s="11" t="s">
        <v>26</v>
      </c>
      <c r="M15" s="11" t="s">
        <v>30</v>
      </c>
      <c r="O15" s="13" t="s">
        <v>34</v>
      </c>
      <c r="P15" s="11" t="s">
        <v>22</v>
      </c>
      <c r="Q15" s="11" t="s">
        <v>23</v>
      </c>
      <c r="R15" s="21" t="s">
        <v>33</v>
      </c>
      <c r="S15" s="14" t="s">
        <v>34</v>
      </c>
      <c r="T15" s="11" t="s">
        <v>26</v>
      </c>
      <c r="U15" s="11" t="s">
        <v>30</v>
      </c>
    </row>
    <row r="16" spans="4:21" x14ac:dyDescent="0.3">
      <c r="F16" s="2"/>
      <c r="G16" s="10"/>
      <c r="H16" s="10"/>
      <c r="J16" s="15" t="s">
        <v>50</v>
      </c>
      <c r="K16" s="15"/>
      <c r="L16" s="16" t="s">
        <v>51</v>
      </c>
      <c r="M16" s="16" t="s">
        <v>52</v>
      </c>
    </row>
    <row r="17" spans="6:15" x14ac:dyDescent="0.3">
      <c r="F17" s="2"/>
      <c r="G17" s="10"/>
      <c r="H17" s="10"/>
      <c r="J17" s="12"/>
      <c r="K17" s="3"/>
      <c r="L17" s="10"/>
      <c r="M17" s="10"/>
    </row>
    <row r="18" spans="6:15" x14ac:dyDescent="0.3">
      <c r="F18" s="2"/>
      <c r="G18" s="10"/>
      <c r="H18" s="10"/>
      <c r="J18" s="12"/>
      <c r="K18" s="3"/>
      <c r="L18" s="10"/>
      <c r="M18" s="10"/>
    </row>
    <row r="23" spans="6:15" x14ac:dyDescent="0.3">
      <c r="L23" t="s">
        <v>46</v>
      </c>
    </row>
    <row r="25" spans="6:15" x14ac:dyDescent="0.3">
      <c r="F25" s="1" t="s">
        <v>38</v>
      </c>
      <c r="G25" s="1">
        <v>1</v>
      </c>
      <c r="H25" s="1" t="s">
        <v>3</v>
      </c>
      <c r="I25" s="39" t="s">
        <v>42</v>
      </c>
      <c r="J25" s="1" t="s">
        <v>39</v>
      </c>
      <c r="L25" s="1" t="s">
        <v>44</v>
      </c>
      <c r="M25" s="1">
        <v>1</v>
      </c>
      <c r="N25" s="1" t="s">
        <v>3</v>
      </c>
      <c r="O25" s="1" t="s">
        <v>39</v>
      </c>
    </row>
    <row r="26" spans="6:15" x14ac:dyDescent="0.3">
      <c r="F26" s="1" t="s">
        <v>45</v>
      </c>
      <c r="G26" s="1">
        <v>2</v>
      </c>
      <c r="H26" s="1" t="s">
        <v>7</v>
      </c>
      <c r="J26" s="1" t="s">
        <v>40</v>
      </c>
      <c r="K26" t="s">
        <v>43</v>
      </c>
      <c r="L26" s="1" t="s">
        <v>44</v>
      </c>
      <c r="M26" s="1">
        <v>1</v>
      </c>
      <c r="N26" s="1" t="s">
        <v>3</v>
      </c>
      <c r="O26" s="1" t="s">
        <v>40</v>
      </c>
    </row>
    <row r="27" spans="6:15" x14ac:dyDescent="0.3">
      <c r="J27" s="1" t="s">
        <v>41</v>
      </c>
      <c r="L27" s="1" t="s">
        <v>44</v>
      </c>
      <c r="M27" s="1">
        <v>1</v>
      </c>
      <c r="N27" s="1" t="s">
        <v>3</v>
      </c>
      <c r="O27" s="1" t="s">
        <v>41</v>
      </c>
    </row>
    <row r="28" spans="6:15" x14ac:dyDescent="0.3">
      <c r="L28" s="1" t="s">
        <v>45</v>
      </c>
      <c r="M28" s="1">
        <v>2</v>
      </c>
      <c r="N28" s="1" t="s">
        <v>7</v>
      </c>
      <c r="O28" s="1" t="s">
        <v>39</v>
      </c>
    </row>
    <row r="29" spans="6:15" x14ac:dyDescent="0.3">
      <c r="L29" s="1" t="s">
        <v>45</v>
      </c>
      <c r="M29" s="1">
        <v>2</v>
      </c>
      <c r="N29" s="1" t="s">
        <v>7</v>
      </c>
      <c r="O29" s="1" t="s">
        <v>40</v>
      </c>
    </row>
    <row r="30" spans="6:15" x14ac:dyDescent="0.3">
      <c r="L30" s="1" t="s">
        <v>45</v>
      </c>
      <c r="M30" s="1">
        <v>2</v>
      </c>
      <c r="N30" s="1" t="s">
        <v>7</v>
      </c>
      <c r="O30" s="1" t="s">
        <v>41</v>
      </c>
    </row>
  </sheetData>
  <mergeCells count="2">
    <mergeCell ref="F9:H9"/>
    <mergeCell ref="J9:M9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EE3-61DA-49B6-8E97-7432E6CDD02D}">
  <dimension ref="D8:O27"/>
  <sheetViews>
    <sheetView tabSelected="1" topLeftCell="C10" zoomScale="141" workbookViewId="0">
      <selection activeCell="H16" sqref="H16"/>
    </sheetView>
  </sheetViews>
  <sheetFormatPr defaultRowHeight="14.4" x14ac:dyDescent="0.3"/>
  <cols>
    <col min="4" max="4" width="20.33203125" customWidth="1"/>
    <col min="5" max="5" width="8.77734375" customWidth="1"/>
    <col min="6" max="6" width="14" customWidth="1"/>
    <col min="7" max="7" width="15.5546875" customWidth="1"/>
    <col min="9" max="9" width="7.109375" customWidth="1"/>
    <col min="10" max="10" width="12.44140625" bestFit="1" customWidth="1"/>
    <col min="11" max="11" width="15.77734375" bestFit="1" customWidth="1"/>
    <col min="12" max="12" width="6" bestFit="1" customWidth="1"/>
  </cols>
  <sheetData>
    <row r="8" spans="4:15" x14ac:dyDescent="0.3">
      <c r="F8" s="5"/>
      <c r="G8" t="s">
        <v>57</v>
      </c>
      <c r="H8" t="s">
        <v>65</v>
      </c>
    </row>
    <row r="9" spans="4:15" x14ac:dyDescent="0.3">
      <c r="F9" s="4"/>
      <c r="G9" t="s">
        <v>58</v>
      </c>
    </row>
    <row r="11" spans="4:15" x14ac:dyDescent="0.3">
      <c r="D11" s="67" t="s">
        <v>0</v>
      </c>
      <c r="E11" s="67"/>
      <c r="F11" s="67"/>
    </row>
    <row r="12" spans="4:15" x14ac:dyDescent="0.3">
      <c r="D12" t="s">
        <v>35</v>
      </c>
      <c r="E12" t="s">
        <v>2</v>
      </c>
      <c r="F12" t="s">
        <v>3</v>
      </c>
      <c r="I12" s="67" t="s">
        <v>4</v>
      </c>
      <c r="J12" s="67"/>
      <c r="K12" s="67"/>
      <c r="L12" s="67"/>
    </row>
    <row r="13" spans="4:15" x14ac:dyDescent="0.3">
      <c r="D13" s="25" t="s">
        <v>28</v>
      </c>
      <c r="E13" s="6" t="s">
        <v>21</v>
      </c>
      <c r="F13" s="6" t="s">
        <v>23</v>
      </c>
      <c r="I13" t="s">
        <v>35</v>
      </c>
      <c r="J13" t="s">
        <v>5</v>
      </c>
      <c r="K13" t="s">
        <v>6</v>
      </c>
      <c r="L13" t="s">
        <v>7</v>
      </c>
      <c r="O13" s="27"/>
    </row>
    <row r="14" spans="4:15" x14ac:dyDescent="0.3">
      <c r="D14" s="25" t="s">
        <v>36</v>
      </c>
      <c r="E14" s="6" t="s">
        <v>15</v>
      </c>
      <c r="F14" s="6" t="s">
        <v>23</v>
      </c>
      <c r="I14" s="50" t="s">
        <v>28</v>
      </c>
      <c r="J14" s="5" t="s">
        <v>27</v>
      </c>
      <c r="K14" t="s">
        <v>19</v>
      </c>
      <c r="L14" t="s">
        <v>14</v>
      </c>
      <c r="O14" s="27"/>
    </row>
    <row r="15" spans="4:15" x14ac:dyDescent="0.3">
      <c r="D15" s="25" t="s">
        <v>34</v>
      </c>
      <c r="E15" s="6" t="s">
        <v>22</v>
      </c>
      <c r="F15" s="6" t="s">
        <v>23</v>
      </c>
      <c r="I15" s="50" t="s">
        <v>28</v>
      </c>
      <c r="J15" s="5" t="s">
        <v>29</v>
      </c>
      <c r="K15" t="s">
        <v>20</v>
      </c>
      <c r="L15" t="s">
        <v>30</v>
      </c>
      <c r="O15" s="27"/>
    </row>
    <row r="16" spans="4:15" x14ac:dyDescent="0.3">
      <c r="D16" s="25" t="s">
        <v>54</v>
      </c>
      <c r="E16" s="6" t="s">
        <v>48</v>
      </c>
      <c r="F16" s="6" t="s">
        <v>23</v>
      </c>
      <c r="I16" s="50" t="s">
        <v>36</v>
      </c>
      <c r="J16" s="5" t="s">
        <v>31</v>
      </c>
      <c r="K16" t="s">
        <v>24</v>
      </c>
      <c r="L16" t="s">
        <v>14</v>
      </c>
      <c r="O16" s="27"/>
    </row>
    <row r="17" spans="4:15" x14ac:dyDescent="0.3">
      <c r="D17" s="25" t="s">
        <v>53</v>
      </c>
      <c r="E17" s="6" t="s">
        <v>55</v>
      </c>
      <c r="F17" s="6" t="s">
        <v>23</v>
      </c>
      <c r="I17" s="50" t="s">
        <v>36</v>
      </c>
      <c r="J17" s="5" t="s">
        <v>32</v>
      </c>
      <c r="K17" t="s">
        <v>25</v>
      </c>
      <c r="L17" t="s">
        <v>30</v>
      </c>
      <c r="O17" s="27"/>
    </row>
    <row r="18" spans="4:15" x14ac:dyDescent="0.3">
      <c r="D18" s="6" t="s">
        <v>57</v>
      </c>
      <c r="E18" s="6"/>
      <c r="F18" s="6"/>
      <c r="I18" s="50" t="s">
        <v>53</v>
      </c>
      <c r="J18" s="5" t="s">
        <v>33</v>
      </c>
      <c r="K18" t="s">
        <v>98</v>
      </c>
      <c r="L18" t="s">
        <v>30</v>
      </c>
      <c r="O18" s="27"/>
    </row>
    <row r="19" spans="4:15" x14ac:dyDescent="0.3">
      <c r="E19" s="6"/>
      <c r="F19" s="6"/>
      <c r="I19" s="50" t="s">
        <v>64</v>
      </c>
      <c r="J19" s="5" t="s">
        <v>50</v>
      </c>
      <c r="K19" t="s">
        <v>96</v>
      </c>
      <c r="L19" t="s">
        <v>14</v>
      </c>
      <c r="O19" s="27"/>
    </row>
    <row r="20" spans="4:15" x14ac:dyDescent="0.3">
      <c r="E20" s="6"/>
      <c r="F20" s="6"/>
      <c r="I20" s="50" t="s">
        <v>64</v>
      </c>
      <c r="J20" s="5" t="s">
        <v>66</v>
      </c>
      <c r="K20" t="s">
        <v>97</v>
      </c>
      <c r="L20" t="s">
        <v>14</v>
      </c>
      <c r="O20" s="6"/>
    </row>
    <row r="21" spans="4:15" x14ac:dyDescent="0.3">
      <c r="O21" s="6"/>
    </row>
    <row r="23" spans="4:15" ht="43.2" x14ac:dyDescent="0.3">
      <c r="E23" s="64">
        <v>101</v>
      </c>
      <c r="F23" s="64" t="s">
        <v>21</v>
      </c>
      <c r="G23" s="64" t="s">
        <v>23</v>
      </c>
      <c r="H23" s="65">
        <v>101</v>
      </c>
      <c r="I23" s="65">
        <v>201</v>
      </c>
      <c r="J23" s="65" t="s">
        <v>124</v>
      </c>
      <c r="K23" s="65" t="s">
        <v>14</v>
      </c>
    </row>
    <row r="24" spans="4:15" ht="43.2" x14ac:dyDescent="0.3">
      <c r="E24" s="63">
        <v>101</v>
      </c>
      <c r="F24" s="63" t="s">
        <v>21</v>
      </c>
      <c r="G24" s="63" t="s">
        <v>23</v>
      </c>
      <c r="H24" s="63">
        <v>101</v>
      </c>
      <c r="I24" s="63">
        <v>202</v>
      </c>
      <c r="J24" s="63" t="s">
        <v>20</v>
      </c>
      <c r="K24" s="63" t="s">
        <v>14</v>
      </c>
    </row>
    <row r="25" spans="4:15" ht="43.2" x14ac:dyDescent="0.3">
      <c r="E25" s="63">
        <v>102</v>
      </c>
      <c r="F25" s="63" t="s">
        <v>15</v>
      </c>
      <c r="G25" s="63" t="s">
        <v>23</v>
      </c>
      <c r="H25" s="63">
        <v>102</v>
      </c>
      <c r="I25" s="63">
        <v>203</v>
      </c>
      <c r="J25" s="63" t="s">
        <v>125</v>
      </c>
      <c r="K25" s="63" t="s">
        <v>14</v>
      </c>
    </row>
    <row r="26" spans="4:15" ht="43.2" x14ac:dyDescent="0.3">
      <c r="E26" s="63">
        <v>102</v>
      </c>
      <c r="F26" s="63" t="s">
        <v>15</v>
      </c>
      <c r="G26" s="63" t="s">
        <v>23</v>
      </c>
      <c r="H26" s="63">
        <v>102</v>
      </c>
      <c r="I26" s="63">
        <v>204</v>
      </c>
      <c r="J26" s="63" t="s">
        <v>25</v>
      </c>
      <c r="K26" s="63" t="s">
        <v>14</v>
      </c>
    </row>
    <row r="27" spans="4:15" ht="43.2" x14ac:dyDescent="0.3">
      <c r="E27" s="63">
        <v>105</v>
      </c>
      <c r="F27" s="63" t="s">
        <v>55</v>
      </c>
      <c r="G27" s="63" t="s">
        <v>23</v>
      </c>
      <c r="H27" s="63">
        <v>105</v>
      </c>
      <c r="I27" s="63">
        <v>205</v>
      </c>
      <c r="J27" s="63" t="s">
        <v>126</v>
      </c>
      <c r="K27" s="63" t="s">
        <v>14</v>
      </c>
    </row>
  </sheetData>
  <mergeCells count="2">
    <mergeCell ref="D11:F11"/>
    <mergeCell ref="I12:L1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K14"/>
  <sheetViews>
    <sheetView topLeftCell="B1" zoomScale="133" workbookViewId="0">
      <selection activeCell="D13" sqref="D13:E14"/>
    </sheetView>
  </sheetViews>
  <sheetFormatPr defaultRowHeight="14.4" x14ac:dyDescent="0.3"/>
  <cols>
    <col min="4" max="4" width="12.109375" bestFit="1" customWidth="1"/>
    <col min="5" max="5" width="16.44140625" bestFit="1" customWidth="1"/>
    <col min="6" max="6" width="13.5546875" bestFit="1" customWidth="1"/>
    <col min="7" max="7" width="13.44140625" bestFit="1" customWidth="1"/>
    <col min="8" max="8" width="12.44140625" bestFit="1" customWidth="1"/>
    <col min="9" max="9" width="12.109375" bestFit="1" customWidth="1"/>
    <col min="10" max="10" width="15.77734375" bestFit="1" customWidth="1"/>
    <col min="11" max="11" width="7.88671875" bestFit="1" customWidth="1"/>
    <col min="12" max="12" width="6" bestFit="1" customWidth="1"/>
  </cols>
  <sheetData>
    <row r="4" spans="4:11" x14ac:dyDescent="0.3">
      <c r="D4" s="67" t="s">
        <v>99</v>
      </c>
      <c r="E4" s="67"/>
      <c r="F4" s="67"/>
      <c r="H4" s="67" t="s">
        <v>115</v>
      </c>
      <c r="I4" s="67"/>
      <c r="J4" s="67"/>
      <c r="K4" s="67"/>
    </row>
    <row r="5" spans="4:11" x14ac:dyDescent="0.3">
      <c r="D5" s="5" t="s">
        <v>35</v>
      </c>
      <c r="E5" t="s">
        <v>2</v>
      </c>
      <c r="F5" t="s">
        <v>3</v>
      </c>
      <c r="H5" t="s">
        <v>5</v>
      </c>
      <c r="I5" t="s">
        <v>35</v>
      </c>
      <c r="J5" t="s">
        <v>6</v>
      </c>
      <c r="K5" t="s">
        <v>7</v>
      </c>
    </row>
    <row r="6" spans="4:11" x14ac:dyDescent="0.3">
      <c r="D6" s="25" t="s">
        <v>28</v>
      </c>
      <c r="E6" s="6" t="s">
        <v>21</v>
      </c>
      <c r="F6" s="6" t="s">
        <v>23</v>
      </c>
      <c r="H6" s="25" t="s">
        <v>27</v>
      </c>
      <c r="I6" s="49" t="s">
        <v>28</v>
      </c>
      <c r="J6" s="6" t="s">
        <v>19</v>
      </c>
      <c r="K6" s="6" t="s">
        <v>14</v>
      </c>
    </row>
    <row r="7" spans="4:11" x14ac:dyDescent="0.3">
      <c r="D7" s="25" t="s">
        <v>36</v>
      </c>
      <c r="E7" s="6" t="s">
        <v>15</v>
      </c>
      <c r="F7" s="6" t="s">
        <v>23</v>
      </c>
      <c r="H7" s="25" t="s">
        <v>29</v>
      </c>
      <c r="I7" s="49" t="s">
        <v>28</v>
      </c>
      <c r="J7" s="6" t="s">
        <v>20</v>
      </c>
      <c r="K7" s="6" t="s">
        <v>30</v>
      </c>
    </row>
    <row r="8" spans="4:11" x14ac:dyDescent="0.3">
      <c r="D8" s="25" t="s">
        <v>94</v>
      </c>
      <c r="E8" s="6" t="s">
        <v>22</v>
      </c>
      <c r="F8" s="6" t="s">
        <v>23</v>
      </c>
      <c r="H8" s="25" t="s">
        <v>31</v>
      </c>
      <c r="I8" s="49" t="s">
        <v>36</v>
      </c>
      <c r="J8" s="6" t="s">
        <v>24</v>
      </c>
      <c r="K8" s="6" t="s">
        <v>14</v>
      </c>
    </row>
    <row r="9" spans="4:11" x14ac:dyDescent="0.3">
      <c r="H9" s="25" t="s">
        <v>32</v>
      </c>
      <c r="I9" s="49" t="s">
        <v>36</v>
      </c>
      <c r="J9" s="6" t="s">
        <v>25</v>
      </c>
      <c r="K9" s="6" t="s">
        <v>30</v>
      </c>
    </row>
    <row r="10" spans="4:11" x14ac:dyDescent="0.3">
      <c r="H10" s="25" t="s">
        <v>33</v>
      </c>
      <c r="I10" s="49" t="s">
        <v>94</v>
      </c>
      <c r="J10" s="6" t="s">
        <v>26</v>
      </c>
      <c r="K10" s="6" t="s">
        <v>30</v>
      </c>
    </row>
    <row r="11" spans="4:11" x14ac:dyDescent="0.3">
      <c r="H11" s="51">
        <v>206</v>
      </c>
      <c r="I11" s="51" t="s">
        <v>116</v>
      </c>
      <c r="J11" s="51" t="s">
        <v>117</v>
      </c>
      <c r="K11" s="51" t="s">
        <v>118</v>
      </c>
    </row>
    <row r="13" spans="4:11" x14ac:dyDescent="0.3">
      <c r="D13" s="50"/>
      <c r="E13" t="s">
        <v>8</v>
      </c>
    </row>
    <row r="14" spans="4:11" x14ac:dyDescent="0.3">
      <c r="D14" s="5"/>
      <c r="E14" t="s">
        <v>9</v>
      </c>
    </row>
  </sheetData>
  <mergeCells count="2">
    <mergeCell ref="D4:F4"/>
    <mergeCell ref="H4:K4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13BF-71D0-490A-BF9E-FFEA070EC4ED}">
  <dimension ref="C4:K16"/>
  <sheetViews>
    <sheetView showGridLines="0" zoomScale="149" workbookViewId="0">
      <selection activeCell="G16" sqref="G16"/>
    </sheetView>
  </sheetViews>
  <sheetFormatPr defaultRowHeight="14.4" x14ac:dyDescent="0.3"/>
  <cols>
    <col min="3" max="3" width="9.88671875" bestFit="1" customWidth="1"/>
    <col min="4" max="4" width="9.5546875" bestFit="1" customWidth="1"/>
    <col min="5" max="5" width="13.21875" bestFit="1" customWidth="1"/>
    <col min="6" max="6" width="7.88671875" bestFit="1" customWidth="1"/>
    <col min="8" max="8" width="9.5546875" bestFit="1" customWidth="1"/>
    <col min="9" max="9" width="13.77734375" bestFit="1" customWidth="1"/>
    <col min="10" max="10" width="13.5546875" bestFit="1" customWidth="1"/>
  </cols>
  <sheetData>
    <row r="4" spans="3:11" x14ac:dyDescent="0.3">
      <c r="C4" s="71" t="s">
        <v>115</v>
      </c>
      <c r="D4" s="71"/>
      <c r="E4" s="71"/>
      <c r="F4" s="72"/>
      <c r="G4" s="55"/>
      <c r="H4" s="60"/>
      <c r="I4" s="60"/>
      <c r="J4" s="60"/>
      <c r="K4" s="42"/>
    </row>
    <row r="5" spans="3:11" x14ac:dyDescent="0.3">
      <c r="C5" s="57" t="s">
        <v>5</v>
      </c>
      <c r="D5" s="58" t="s">
        <v>35</v>
      </c>
      <c r="E5" s="52" t="s">
        <v>6</v>
      </c>
      <c r="F5" s="53" t="s">
        <v>7</v>
      </c>
      <c r="G5" s="56"/>
      <c r="H5" s="68" t="s">
        <v>99</v>
      </c>
      <c r="I5" s="69"/>
      <c r="J5" s="70"/>
      <c r="K5" s="55"/>
    </row>
    <row r="6" spans="3:11" x14ac:dyDescent="0.3">
      <c r="C6" s="57" t="s">
        <v>27</v>
      </c>
      <c r="D6" s="58" t="str">
        <f>H7</f>
        <v>101</v>
      </c>
      <c r="E6" s="52" t="s">
        <v>19</v>
      </c>
      <c r="F6" s="53" t="s">
        <v>14</v>
      </c>
      <c r="G6" s="56"/>
      <c r="H6" s="59" t="s">
        <v>35</v>
      </c>
      <c r="I6" s="52" t="s">
        <v>2</v>
      </c>
      <c r="J6" s="53" t="s">
        <v>3</v>
      </c>
      <c r="K6" s="55"/>
    </row>
    <row r="7" spans="3:11" x14ac:dyDescent="0.3">
      <c r="C7" s="57" t="s">
        <v>29</v>
      </c>
      <c r="D7" s="58" t="str">
        <f>H7</f>
        <v>101</v>
      </c>
      <c r="E7" s="52" t="s">
        <v>20</v>
      </c>
      <c r="F7" s="53" t="s">
        <v>30</v>
      </c>
      <c r="G7" s="56"/>
      <c r="H7" s="59" t="s">
        <v>28</v>
      </c>
      <c r="I7" s="52" t="s">
        <v>21</v>
      </c>
      <c r="J7" s="53" t="s">
        <v>23</v>
      </c>
      <c r="K7" s="55"/>
    </row>
    <row r="8" spans="3:11" x14ac:dyDescent="0.3">
      <c r="C8" s="57" t="s">
        <v>31</v>
      </c>
      <c r="D8" s="58" t="str">
        <f>H8</f>
        <v>102</v>
      </c>
      <c r="E8" s="52" t="s">
        <v>24</v>
      </c>
      <c r="F8" s="53" t="s">
        <v>14</v>
      </c>
      <c r="G8" s="56"/>
      <c r="H8" s="59" t="s">
        <v>36</v>
      </c>
      <c r="I8" s="52" t="s">
        <v>15</v>
      </c>
      <c r="J8" s="53" t="s">
        <v>23</v>
      </c>
      <c r="K8" s="55"/>
    </row>
    <row r="9" spans="3:11" x14ac:dyDescent="0.3">
      <c r="C9" s="57" t="s">
        <v>32</v>
      </c>
      <c r="D9" s="58" t="str">
        <f>H8</f>
        <v>102</v>
      </c>
      <c r="E9" s="52" t="s">
        <v>25</v>
      </c>
      <c r="F9" s="53" t="s">
        <v>30</v>
      </c>
      <c r="G9" s="56"/>
      <c r="H9" s="59" t="s">
        <v>94</v>
      </c>
      <c r="I9" s="52" t="s">
        <v>22</v>
      </c>
      <c r="J9" s="53" t="s">
        <v>23</v>
      </c>
      <c r="K9" s="55"/>
    </row>
    <row r="10" spans="3:11" x14ac:dyDescent="0.3">
      <c r="C10" s="57" t="s">
        <v>33</v>
      </c>
      <c r="D10" s="58" t="str">
        <f>H9</f>
        <v>305</v>
      </c>
      <c r="E10" s="52" t="s">
        <v>26</v>
      </c>
      <c r="F10" s="53" t="s">
        <v>30</v>
      </c>
      <c r="G10" s="56"/>
      <c r="H10" s="54"/>
      <c r="I10" s="52"/>
      <c r="J10" s="53"/>
      <c r="K10" s="55"/>
    </row>
    <row r="11" spans="3:11" x14ac:dyDescent="0.3">
      <c r="C11" s="61">
        <v>206</v>
      </c>
      <c r="D11" s="61">
        <v>107</v>
      </c>
      <c r="E11" s="61" t="s">
        <v>117</v>
      </c>
      <c r="F11" s="62" t="s">
        <v>118</v>
      </c>
      <c r="G11" s="56"/>
      <c r="H11" s="54"/>
      <c r="I11" s="52"/>
      <c r="J11" s="53"/>
      <c r="K11" s="55"/>
    </row>
    <row r="12" spans="3:11" x14ac:dyDescent="0.3">
      <c r="C12" s="52"/>
      <c r="D12" s="52"/>
      <c r="E12" s="52"/>
      <c r="F12" s="53"/>
      <c r="G12" s="56"/>
      <c r="H12" s="54"/>
      <c r="I12" s="52"/>
      <c r="J12" s="53"/>
      <c r="K12" s="55"/>
    </row>
    <row r="15" spans="3:11" x14ac:dyDescent="0.3">
      <c r="C15" s="50"/>
      <c r="D15" t="s">
        <v>8</v>
      </c>
    </row>
    <row r="16" spans="3:11" x14ac:dyDescent="0.3">
      <c r="C16" s="5"/>
      <c r="D16" t="s">
        <v>9</v>
      </c>
    </row>
  </sheetData>
  <dataConsolidate/>
  <mergeCells count="2">
    <mergeCell ref="H5:J5"/>
    <mergeCell ref="C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8:L31"/>
  <sheetViews>
    <sheetView showGridLines="0" topLeftCell="B1" zoomScale="125" workbookViewId="0">
      <selection activeCell="F27" sqref="F27:H31"/>
    </sheetView>
  </sheetViews>
  <sheetFormatPr defaultRowHeight="14.4" x14ac:dyDescent="0.3"/>
  <cols>
    <col min="7" max="7" width="13.77734375" bestFit="1" customWidth="1"/>
    <col min="8" max="8" width="4.88671875" bestFit="1" customWidth="1"/>
    <col min="9" max="9" width="10.5546875" bestFit="1" customWidth="1"/>
    <col min="10" max="10" width="9.77734375" bestFit="1" customWidth="1"/>
    <col min="11" max="11" width="12.88671875" bestFit="1" customWidth="1"/>
    <col min="12" max="12" width="5" bestFit="1" customWidth="1"/>
  </cols>
  <sheetData>
    <row r="8" spans="7:12" x14ac:dyDescent="0.3">
      <c r="G8" s="66" t="s">
        <v>4</v>
      </c>
      <c r="H8" s="66"/>
      <c r="I8" s="66"/>
      <c r="J8" s="66"/>
      <c r="K8" s="66"/>
      <c r="L8" s="66"/>
    </row>
    <row r="9" spans="7:12" x14ac:dyDescent="0.3">
      <c r="G9" s="1" t="s">
        <v>2</v>
      </c>
      <c r="H9" s="1" t="s">
        <v>3</v>
      </c>
      <c r="I9" s="3" t="s">
        <v>1</v>
      </c>
      <c r="J9" s="2" t="s">
        <v>5</v>
      </c>
      <c r="K9" s="1" t="s">
        <v>6</v>
      </c>
      <c r="L9" s="1" t="s">
        <v>7</v>
      </c>
    </row>
    <row r="10" spans="7:12" x14ac:dyDescent="0.3">
      <c r="G10" s="1" t="s">
        <v>11</v>
      </c>
      <c r="H10" s="1" t="s">
        <v>12</v>
      </c>
      <c r="I10" s="3">
        <v>101</v>
      </c>
      <c r="J10" s="2">
        <v>201</v>
      </c>
      <c r="K10" s="1" t="s">
        <v>13</v>
      </c>
      <c r="L10" s="1" t="s">
        <v>14</v>
      </c>
    </row>
    <row r="11" spans="7:12" x14ac:dyDescent="0.3">
      <c r="G11" s="1" t="s">
        <v>11</v>
      </c>
      <c r="H11" s="1" t="s">
        <v>12</v>
      </c>
      <c r="I11" s="3">
        <v>101</v>
      </c>
      <c r="J11" s="2">
        <v>202</v>
      </c>
      <c r="K11" s="1" t="s">
        <v>15</v>
      </c>
      <c r="L11" s="1" t="s">
        <v>14</v>
      </c>
    </row>
    <row r="12" spans="7:12" x14ac:dyDescent="0.3">
      <c r="G12" s="1" t="s">
        <v>11</v>
      </c>
      <c r="H12" s="1" t="s">
        <v>12</v>
      </c>
      <c r="I12" s="3">
        <v>101</v>
      </c>
      <c r="J12" s="2"/>
      <c r="K12" s="1" t="s">
        <v>16</v>
      </c>
      <c r="L12" s="1"/>
    </row>
    <row r="13" spans="7:12" x14ac:dyDescent="0.3">
      <c r="G13" s="1" t="s">
        <v>11</v>
      </c>
      <c r="H13" s="1" t="s">
        <v>12</v>
      </c>
      <c r="I13" s="3">
        <v>101</v>
      </c>
      <c r="J13" s="2"/>
      <c r="K13" s="1" t="s">
        <v>17</v>
      </c>
      <c r="L13" s="1"/>
    </row>
    <row r="14" spans="7:12" x14ac:dyDescent="0.3">
      <c r="G14" s="1" t="s">
        <v>11</v>
      </c>
      <c r="H14" s="1" t="s">
        <v>12</v>
      </c>
      <c r="I14" s="3">
        <v>101</v>
      </c>
      <c r="J14" s="2"/>
      <c r="K14" s="1" t="s">
        <v>18</v>
      </c>
      <c r="L14" s="1"/>
    </row>
    <row r="15" spans="7:12" x14ac:dyDescent="0.3">
      <c r="G15" s="1" t="s">
        <v>11</v>
      </c>
      <c r="H15" s="1" t="s">
        <v>12</v>
      </c>
      <c r="I15" s="3">
        <v>101</v>
      </c>
      <c r="J15" s="2"/>
      <c r="K15" s="1" t="s">
        <v>13</v>
      </c>
      <c r="L15" s="1"/>
    </row>
    <row r="16" spans="7:12" x14ac:dyDescent="0.3">
      <c r="G16" s="1" t="s">
        <v>11</v>
      </c>
      <c r="H16" s="1" t="s">
        <v>12</v>
      </c>
      <c r="I16" s="3">
        <v>101</v>
      </c>
      <c r="J16" s="2"/>
      <c r="K16" s="1" t="s">
        <v>15</v>
      </c>
      <c r="L16" s="1"/>
    </row>
    <row r="17" spans="6:12" x14ac:dyDescent="0.3">
      <c r="G17" s="1" t="s">
        <v>11</v>
      </c>
      <c r="H17" s="1" t="s">
        <v>12</v>
      </c>
      <c r="I17" s="3">
        <v>101</v>
      </c>
      <c r="J17" s="2"/>
      <c r="K17" s="1" t="s">
        <v>16</v>
      </c>
      <c r="L17" s="1"/>
    </row>
    <row r="18" spans="6:12" x14ac:dyDescent="0.3">
      <c r="G18" s="1" t="s">
        <v>11</v>
      </c>
      <c r="H18" s="1" t="s">
        <v>12</v>
      </c>
      <c r="I18" s="3">
        <v>101</v>
      </c>
      <c r="K18" s="1" t="s">
        <v>17</v>
      </c>
    </row>
    <row r="19" spans="6:12" x14ac:dyDescent="0.3">
      <c r="G19" s="1" t="s">
        <v>11</v>
      </c>
      <c r="H19" s="1" t="s">
        <v>12</v>
      </c>
      <c r="I19" s="3">
        <v>101</v>
      </c>
      <c r="K19" s="1" t="s">
        <v>18</v>
      </c>
    </row>
    <row r="27" spans="6:12" x14ac:dyDescent="0.3">
      <c r="F27" t="s">
        <v>59</v>
      </c>
    </row>
    <row r="28" spans="6:12" x14ac:dyDescent="0.3">
      <c r="F28" t="s">
        <v>60</v>
      </c>
    </row>
    <row r="29" spans="6:12" x14ac:dyDescent="0.3">
      <c r="F29" t="s">
        <v>61</v>
      </c>
    </row>
    <row r="30" spans="6:12" x14ac:dyDescent="0.3">
      <c r="F30" t="s">
        <v>62</v>
      </c>
    </row>
    <row r="31" spans="6:12" x14ac:dyDescent="0.3">
      <c r="F31" t="s">
        <v>63</v>
      </c>
    </row>
  </sheetData>
  <mergeCells count="1">
    <mergeCell ref="G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26"/>
  <sheetViews>
    <sheetView zoomScale="102" zoomScaleNormal="130" workbookViewId="0">
      <selection activeCell="J21" sqref="J21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5"/>
      <c r="E3" t="s">
        <v>57</v>
      </c>
      <c r="F3" t="s">
        <v>65</v>
      </c>
    </row>
    <row r="4" spans="2:18" x14ac:dyDescent="0.3">
      <c r="D4" s="4"/>
      <c r="E4" t="s">
        <v>58</v>
      </c>
    </row>
    <row r="6" spans="2:18" x14ac:dyDescent="0.3">
      <c r="B6" s="67" t="s">
        <v>0</v>
      </c>
      <c r="C6" s="67"/>
      <c r="D6" s="67"/>
      <c r="F6" s="67" t="s">
        <v>4</v>
      </c>
      <c r="G6" s="67"/>
      <c r="H6" s="67"/>
      <c r="O6" s="67" t="s">
        <v>67</v>
      </c>
      <c r="P6" s="67"/>
      <c r="Q6" s="67"/>
      <c r="R6" s="67"/>
    </row>
    <row r="7" spans="2:18" ht="15" thickBot="1" x14ac:dyDescent="0.35">
      <c r="B7" t="s">
        <v>35</v>
      </c>
      <c r="C7" t="s">
        <v>2</v>
      </c>
      <c r="D7" t="s">
        <v>3</v>
      </c>
      <c r="F7" t="s">
        <v>5</v>
      </c>
      <c r="G7" t="s">
        <v>37</v>
      </c>
      <c r="H7" t="s">
        <v>6</v>
      </c>
      <c r="I7" t="s">
        <v>74</v>
      </c>
      <c r="J7" t="s">
        <v>75</v>
      </c>
      <c r="K7" t="s">
        <v>76</v>
      </c>
      <c r="L7" t="s">
        <v>80</v>
      </c>
      <c r="M7" t="s">
        <v>86</v>
      </c>
      <c r="O7" t="s">
        <v>68</v>
      </c>
      <c r="P7" t="s">
        <v>69</v>
      </c>
      <c r="Q7" t="s">
        <v>70</v>
      </c>
      <c r="R7" t="s">
        <v>71</v>
      </c>
    </row>
    <row r="8" spans="2:18" x14ac:dyDescent="0.3">
      <c r="B8" s="25" t="s">
        <v>28</v>
      </c>
      <c r="C8" s="6" t="s">
        <v>21</v>
      </c>
      <c r="D8" s="6" t="s">
        <v>23</v>
      </c>
      <c r="F8" s="25" t="s">
        <v>27</v>
      </c>
      <c r="G8" s="26" t="s">
        <v>28</v>
      </c>
      <c r="H8" s="6" t="s">
        <v>19</v>
      </c>
      <c r="I8" s="27">
        <v>18000</v>
      </c>
      <c r="J8" s="28"/>
      <c r="K8" s="32"/>
      <c r="L8" s="27"/>
      <c r="M8" s="27"/>
      <c r="N8" s="27"/>
      <c r="O8" s="5">
        <v>1</v>
      </c>
      <c r="P8" t="s">
        <v>44</v>
      </c>
      <c r="Q8">
        <v>123</v>
      </c>
      <c r="R8" s="4">
        <v>201</v>
      </c>
    </row>
    <row r="9" spans="2:18" x14ac:dyDescent="0.3">
      <c r="B9" s="25" t="s">
        <v>36</v>
      </c>
      <c r="C9" s="6" t="s">
        <v>15</v>
      </c>
      <c r="D9" s="6" t="s">
        <v>23</v>
      </c>
      <c r="E9" s="6"/>
      <c r="F9" s="25" t="s">
        <v>29</v>
      </c>
      <c r="G9" s="26" t="s">
        <v>28</v>
      </c>
      <c r="H9" s="6" t="s">
        <v>20</v>
      </c>
      <c r="I9" s="27">
        <v>8000</v>
      </c>
      <c r="J9" s="6">
        <f>SUM(I8:I9)</f>
        <v>26000</v>
      </c>
      <c r="K9" s="33" t="s">
        <v>78</v>
      </c>
      <c r="L9" s="27" t="s">
        <v>81</v>
      </c>
      <c r="M9" s="6">
        <f>MAX(I8:I9)</f>
        <v>18000</v>
      </c>
      <c r="N9" s="27"/>
      <c r="O9" s="5">
        <v>2</v>
      </c>
      <c r="P9" t="s">
        <v>72</v>
      </c>
      <c r="Q9">
        <v>456</v>
      </c>
      <c r="R9" s="4">
        <v>203</v>
      </c>
    </row>
    <row r="10" spans="2:18" x14ac:dyDescent="0.3">
      <c r="B10" s="25" t="s">
        <v>34</v>
      </c>
      <c r="C10" s="6" t="s">
        <v>22</v>
      </c>
      <c r="D10" s="6" t="s">
        <v>23</v>
      </c>
      <c r="E10" s="6"/>
      <c r="F10" s="25" t="s">
        <v>31</v>
      </c>
      <c r="G10" s="26" t="s">
        <v>36</v>
      </c>
      <c r="H10" s="6" t="s">
        <v>24</v>
      </c>
      <c r="I10" s="27">
        <v>5000</v>
      </c>
      <c r="J10" s="29"/>
      <c r="K10" s="34"/>
      <c r="L10" s="27"/>
      <c r="M10" s="27"/>
      <c r="N10" s="27"/>
      <c r="O10" s="5">
        <v>3</v>
      </c>
      <c r="P10" t="s">
        <v>45</v>
      </c>
      <c r="Q10">
        <v>789</v>
      </c>
      <c r="R10" s="4">
        <v>204</v>
      </c>
    </row>
    <row r="11" spans="2:18" x14ac:dyDescent="0.3">
      <c r="B11" s="25" t="s">
        <v>54</v>
      </c>
      <c r="C11" s="6" t="s">
        <v>48</v>
      </c>
      <c r="D11" s="6" t="s">
        <v>23</v>
      </c>
      <c r="E11" s="6"/>
      <c r="F11" s="25" t="s">
        <v>32</v>
      </c>
      <c r="G11" s="26" t="s">
        <v>36</v>
      </c>
      <c r="H11" s="6" t="s">
        <v>25</v>
      </c>
      <c r="I11" s="27">
        <v>3000</v>
      </c>
      <c r="J11" s="29">
        <v>8000</v>
      </c>
      <c r="K11" s="34" t="s">
        <v>77</v>
      </c>
      <c r="L11" s="27" t="s">
        <v>83</v>
      </c>
      <c r="M11" s="27" t="s">
        <v>82</v>
      </c>
      <c r="N11" s="27"/>
    </row>
    <row r="12" spans="2:18" x14ac:dyDescent="0.3">
      <c r="B12" s="25" t="s">
        <v>53</v>
      </c>
      <c r="C12" s="6" t="s">
        <v>55</v>
      </c>
      <c r="D12" s="6" t="s">
        <v>23</v>
      </c>
      <c r="E12" s="6"/>
      <c r="F12" s="25" t="s">
        <v>33</v>
      </c>
      <c r="G12" s="26" t="s">
        <v>34</v>
      </c>
      <c r="H12" s="6" t="s">
        <v>26</v>
      </c>
      <c r="I12" s="27">
        <v>3000</v>
      </c>
      <c r="J12" s="30">
        <v>3000</v>
      </c>
      <c r="K12" s="35" t="s">
        <v>83</v>
      </c>
      <c r="L12" s="27" t="s">
        <v>83</v>
      </c>
      <c r="M12" s="27" t="s">
        <v>83</v>
      </c>
      <c r="N12" s="27"/>
    </row>
    <row r="13" spans="2:18" x14ac:dyDescent="0.3">
      <c r="B13" s="6" t="s">
        <v>57</v>
      </c>
      <c r="C13" s="6"/>
      <c r="D13" s="6"/>
      <c r="E13" s="6"/>
      <c r="F13" s="25" t="s">
        <v>50</v>
      </c>
      <c r="G13" s="26" t="s">
        <v>64</v>
      </c>
      <c r="H13" s="6" t="s">
        <v>56</v>
      </c>
      <c r="I13" s="27">
        <v>2000</v>
      </c>
      <c r="J13" s="31"/>
      <c r="K13" s="36"/>
      <c r="L13" s="27"/>
      <c r="M13" s="27"/>
      <c r="N13" s="27"/>
    </row>
    <row r="14" spans="2:18" ht="15" thickBot="1" x14ac:dyDescent="0.35">
      <c r="C14" s="6"/>
      <c r="D14" s="6"/>
      <c r="E14" s="6"/>
      <c r="F14" s="25" t="s">
        <v>66</v>
      </c>
      <c r="G14" s="26" t="s">
        <v>64</v>
      </c>
      <c r="H14" s="6" t="s">
        <v>13</v>
      </c>
      <c r="I14" s="27">
        <v>1090</v>
      </c>
      <c r="J14" s="31">
        <v>3090</v>
      </c>
      <c r="K14" s="37" t="s">
        <v>79</v>
      </c>
      <c r="L14" s="27" t="s">
        <v>85</v>
      </c>
      <c r="M14" s="27" t="s">
        <v>84</v>
      </c>
      <c r="N14" s="27"/>
    </row>
    <row r="15" spans="2:18" x14ac:dyDescent="0.3">
      <c r="C15" s="6"/>
      <c r="D15" s="6"/>
      <c r="E15" s="6"/>
      <c r="F15" s="6" t="s">
        <v>57</v>
      </c>
      <c r="G15" s="6" t="s">
        <v>58</v>
      </c>
      <c r="H15" s="6"/>
      <c r="I15" s="6"/>
      <c r="J15" s="6"/>
      <c r="K15" s="6"/>
      <c r="L15" s="6"/>
      <c r="M15" s="6"/>
      <c r="N15" s="6"/>
    </row>
    <row r="16" spans="2:18" x14ac:dyDescent="0.3">
      <c r="F16" s="6"/>
      <c r="G16" s="6">
        <v>107</v>
      </c>
      <c r="H16" s="6"/>
      <c r="I16" s="6"/>
      <c r="J16" s="6"/>
      <c r="K16" s="6"/>
      <c r="L16" s="6"/>
      <c r="M16" s="6"/>
      <c r="N16" s="6"/>
    </row>
    <row r="19" spans="3:10" x14ac:dyDescent="0.3">
      <c r="F19" t="s">
        <v>73</v>
      </c>
    </row>
    <row r="20" spans="3:10" x14ac:dyDescent="0.3">
      <c r="J20" t="s">
        <v>87</v>
      </c>
    </row>
    <row r="21" spans="3:10" x14ac:dyDescent="0.3">
      <c r="F21" s="24"/>
    </row>
    <row r="23" spans="3:10" x14ac:dyDescent="0.3">
      <c r="C23" t="s">
        <v>95</v>
      </c>
    </row>
    <row r="24" spans="3:10" x14ac:dyDescent="0.3">
      <c r="H24">
        <v>3</v>
      </c>
    </row>
    <row r="25" spans="3:10" x14ac:dyDescent="0.3">
      <c r="H25">
        <v>3</v>
      </c>
    </row>
    <row r="26" spans="3:10" x14ac:dyDescent="0.3">
      <c r="H26">
        <v>6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23"/>
  <sheetViews>
    <sheetView zoomScale="121" zoomScaleNormal="175" workbookViewId="0">
      <selection activeCell="F16" sqref="F16"/>
    </sheetView>
  </sheetViews>
  <sheetFormatPr defaultRowHeight="14.4" x14ac:dyDescent="0.3"/>
  <cols>
    <col min="1" max="1" width="12.109375" bestFit="1" customWidth="1"/>
    <col min="2" max="2" width="16.44140625" bestFit="1" customWidth="1"/>
    <col min="3" max="3" width="13.88671875" bestFit="1" customWidth="1"/>
    <col min="4" max="4" width="9.88671875" customWidth="1"/>
    <col min="5" max="5" width="13.33203125" bestFit="1" customWidth="1"/>
    <col min="6" max="6" width="12.44140625" bestFit="1" customWidth="1"/>
    <col min="7" max="7" width="12.109375" bestFit="1" customWidth="1"/>
    <col min="8" max="8" width="15.77734375" bestFit="1" customWidth="1"/>
    <col min="9" max="9" width="6" bestFit="1" customWidth="1"/>
    <col min="12" max="12" width="10.88671875" customWidth="1"/>
    <col min="13" max="13" width="10.5546875" customWidth="1"/>
    <col min="14" max="14" width="14.88671875" customWidth="1"/>
  </cols>
  <sheetData>
    <row r="3" spans="1:14" x14ac:dyDescent="0.3">
      <c r="C3" s="5"/>
      <c r="D3" t="s">
        <v>57</v>
      </c>
      <c r="E3" t="s">
        <v>65</v>
      </c>
    </row>
    <row r="4" spans="1:14" x14ac:dyDescent="0.3">
      <c r="C4" s="4"/>
      <c r="D4" t="s">
        <v>58</v>
      </c>
    </row>
    <row r="6" spans="1:14" x14ac:dyDescent="0.3">
      <c r="A6" s="67" t="s">
        <v>0</v>
      </c>
      <c r="B6" s="67"/>
      <c r="C6" s="67"/>
      <c r="K6" s="67" t="s">
        <v>67</v>
      </c>
      <c r="L6" s="67"/>
      <c r="M6" s="67"/>
      <c r="N6" s="67"/>
    </row>
    <row r="7" spans="1:14" x14ac:dyDescent="0.3">
      <c r="A7" t="s">
        <v>35</v>
      </c>
      <c r="B7" t="s">
        <v>2</v>
      </c>
      <c r="C7" t="s">
        <v>3</v>
      </c>
      <c r="F7" s="67" t="s">
        <v>4</v>
      </c>
      <c r="G7" s="67"/>
      <c r="H7" s="67"/>
      <c r="I7" s="67"/>
      <c r="K7" t="s">
        <v>68</v>
      </c>
      <c r="L7" t="s">
        <v>69</v>
      </c>
      <c r="M7" t="s">
        <v>70</v>
      </c>
      <c r="N7" t="s">
        <v>71</v>
      </c>
    </row>
    <row r="8" spans="1:14" x14ac:dyDescent="0.3">
      <c r="A8" s="25" t="s">
        <v>28</v>
      </c>
      <c r="B8" s="6" t="s">
        <v>21</v>
      </c>
      <c r="C8" s="6" t="s">
        <v>23</v>
      </c>
      <c r="F8" t="s">
        <v>5</v>
      </c>
      <c r="G8" s="4" t="s">
        <v>35</v>
      </c>
      <c r="H8" t="s">
        <v>6</v>
      </c>
      <c r="I8" t="s">
        <v>7</v>
      </c>
      <c r="J8" s="27"/>
      <c r="K8" s="5">
        <v>1</v>
      </c>
      <c r="L8" t="s">
        <v>44</v>
      </c>
      <c r="M8">
        <v>123</v>
      </c>
      <c r="N8" s="4">
        <v>201</v>
      </c>
    </row>
    <row r="9" spans="1:14" x14ac:dyDescent="0.3">
      <c r="A9" s="25" t="s">
        <v>36</v>
      </c>
      <c r="B9" s="6" t="s">
        <v>15</v>
      </c>
      <c r="C9" s="6" t="s">
        <v>23</v>
      </c>
      <c r="F9" s="25" t="s">
        <v>27</v>
      </c>
      <c r="G9" s="26" t="s">
        <v>28</v>
      </c>
      <c r="H9" s="6" t="s">
        <v>19</v>
      </c>
      <c r="I9" s="6" t="s">
        <v>14</v>
      </c>
      <c r="J9" s="27"/>
      <c r="K9" s="5">
        <v>2</v>
      </c>
      <c r="L9" t="s">
        <v>72</v>
      </c>
      <c r="M9">
        <v>456</v>
      </c>
      <c r="N9" s="4">
        <v>203</v>
      </c>
    </row>
    <row r="10" spans="1:14" x14ac:dyDescent="0.3">
      <c r="A10" s="25" t="s">
        <v>34</v>
      </c>
      <c r="B10" s="6" t="s">
        <v>22</v>
      </c>
      <c r="C10" s="6" t="s">
        <v>23</v>
      </c>
      <c r="F10" s="25" t="s">
        <v>29</v>
      </c>
      <c r="G10" s="26" t="s">
        <v>28</v>
      </c>
      <c r="H10" s="6" t="s">
        <v>20</v>
      </c>
      <c r="I10" s="6" t="s">
        <v>30</v>
      </c>
      <c r="J10" s="27"/>
      <c r="K10" s="5">
        <v>3</v>
      </c>
      <c r="L10" t="s">
        <v>45</v>
      </c>
      <c r="M10">
        <v>789</v>
      </c>
      <c r="N10" s="4">
        <v>204</v>
      </c>
    </row>
    <row r="11" spans="1:14" x14ac:dyDescent="0.3">
      <c r="A11" s="25" t="s">
        <v>54</v>
      </c>
      <c r="B11" s="6" t="s">
        <v>48</v>
      </c>
      <c r="C11" s="6" t="s">
        <v>23</v>
      </c>
      <c r="F11" s="25" t="s">
        <v>31</v>
      </c>
      <c r="G11" s="26" t="s">
        <v>36</v>
      </c>
      <c r="H11" s="6" t="s">
        <v>24</v>
      </c>
      <c r="I11" s="6" t="s">
        <v>14</v>
      </c>
      <c r="J11" s="27"/>
    </row>
    <row r="12" spans="1:14" x14ac:dyDescent="0.3">
      <c r="A12" s="25" t="s">
        <v>53</v>
      </c>
      <c r="B12" s="6" t="s">
        <v>55</v>
      </c>
      <c r="C12" s="6" t="s">
        <v>23</v>
      </c>
      <c r="F12" s="25" t="s">
        <v>32</v>
      </c>
      <c r="G12" s="26" t="s">
        <v>36</v>
      </c>
      <c r="H12" s="6" t="s">
        <v>25</v>
      </c>
      <c r="I12" s="6" t="s">
        <v>30</v>
      </c>
      <c r="J12" s="27"/>
    </row>
    <row r="13" spans="1:14" x14ac:dyDescent="0.3">
      <c r="A13" s="6" t="s">
        <v>57</v>
      </c>
      <c r="B13" s="6"/>
      <c r="C13" s="6"/>
      <c r="F13" s="25" t="s">
        <v>33</v>
      </c>
      <c r="G13" s="26" t="s">
        <v>53</v>
      </c>
      <c r="H13" s="6" t="s">
        <v>98</v>
      </c>
      <c r="I13" s="6" t="s">
        <v>30</v>
      </c>
      <c r="J13" s="27"/>
    </row>
    <row r="14" spans="1:14" x14ac:dyDescent="0.3">
      <c r="B14" s="6"/>
      <c r="C14" s="6"/>
      <c r="F14" s="25" t="s">
        <v>50</v>
      </c>
      <c r="G14" s="6"/>
      <c r="H14" s="6" t="s">
        <v>96</v>
      </c>
      <c r="I14" s="6" t="s">
        <v>14</v>
      </c>
      <c r="J14" s="27"/>
    </row>
    <row r="15" spans="1:14" x14ac:dyDescent="0.3">
      <c r="B15" s="6"/>
      <c r="C15" s="6"/>
      <c r="F15" s="25" t="s">
        <v>66</v>
      </c>
      <c r="G15" s="6"/>
      <c r="H15" s="6" t="s">
        <v>97</v>
      </c>
      <c r="I15" s="6" t="s">
        <v>14</v>
      </c>
      <c r="J15" s="6"/>
    </row>
    <row r="16" spans="1:14" x14ac:dyDescent="0.3">
      <c r="F16" s="5"/>
      <c r="J16" s="6"/>
    </row>
    <row r="23" spans="2:2" x14ac:dyDescent="0.3">
      <c r="B23" t="s">
        <v>95</v>
      </c>
    </row>
  </sheetData>
  <mergeCells count="3">
    <mergeCell ref="A6:C6"/>
    <mergeCell ref="K6:N6"/>
    <mergeCell ref="F7:I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24:M33"/>
  <sheetViews>
    <sheetView topLeftCell="C17" zoomScale="145" zoomScaleNormal="145" workbookViewId="0">
      <selection activeCell="L34" sqref="L34"/>
    </sheetView>
  </sheetViews>
  <sheetFormatPr defaultRowHeight="14.4" x14ac:dyDescent="0.3"/>
  <cols>
    <col min="9" max="9" width="5.109375" bestFit="1" customWidth="1"/>
    <col min="10" max="10" width="13.5546875" bestFit="1" customWidth="1"/>
    <col min="11" max="11" width="6.77734375" bestFit="1" customWidth="1"/>
  </cols>
  <sheetData>
    <row r="24" spans="9:13" x14ac:dyDescent="0.3">
      <c r="I24" s="38" t="s">
        <v>37</v>
      </c>
      <c r="J24" s="38" t="s">
        <v>6</v>
      </c>
      <c r="K24" t="s">
        <v>74</v>
      </c>
    </row>
    <row r="25" spans="9:13" x14ac:dyDescent="0.3">
      <c r="I25" s="26" t="s">
        <v>28</v>
      </c>
      <c r="J25" s="6" t="s">
        <v>19</v>
      </c>
      <c r="K25">
        <v>18000</v>
      </c>
    </row>
    <row r="26" spans="9:13" x14ac:dyDescent="0.3">
      <c r="I26" s="26" t="s">
        <v>28</v>
      </c>
      <c r="J26" s="6" t="s">
        <v>88</v>
      </c>
      <c r="K26" t="s">
        <v>89</v>
      </c>
      <c r="M26" t="s">
        <v>93</v>
      </c>
    </row>
    <row r="27" spans="9:13" x14ac:dyDescent="0.3">
      <c r="I27" s="26" t="s">
        <v>28</v>
      </c>
      <c r="J27" s="6" t="s">
        <v>20</v>
      </c>
      <c r="K27">
        <v>8000</v>
      </c>
      <c r="M27" t="s">
        <v>87</v>
      </c>
    </row>
    <row r="28" spans="9:13" x14ac:dyDescent="0.3">
      <c r="I28" s="26" t="s">
        <v>36</v>
      </c>
      <c r="J28" s="6" t="s">
        <v>90</v>
      </c>
      <c r="K28" t="s">
        <v>91</v>
      </c>
    </row>
    <row r="29" spans="9:13" x14ac:dyDescent="0.3">
      <c r="I29" s="26" t="s">
        <v>36</v>
      </c>
      <c r="J29" s="6" t="s">
        <v>24</v>
      </c>
      <c r="K29" t="s">
        <v>92</v>
      </c>
    </row>
    <row r="30" spans="9:13" x14ac:dyDescent="0.3">
      <c r="I30" s="26" t="s">
        <v>36</v>
      </c>
      <c r="J30" s="6" t="s">
        <v>25</v>
      </c>
      <c r="K30">
        <v>3000</v>
      </c>
    </row>
    <row r="31" spans="9:13" x14ac:dyDescent="0.3">
      <c r="I31" s="26" t="s">
        <v>34</v>
      </c>
      <c r="J31" s="6" t="s">
        <v>26</v>
      </c>
      <c r="K31">
        <v>3000</v>
      </c>
    </row>
    <row r="32" spans="9:13" x14ac:dyDescent="0.3">
      <c r="I32" s="26" t="s">
        <v>64</v>
      </c>
      <c r="J32" s="6" t="s">
        <v>56</v>
      </c>
      <c r="K32">
        <v>2000</v>
      </c>
    </row>
    <row r="33" spans="9:11" x14ac:dyDescent="0.3">
      <c r="I33" s="26" t="s">
        <v>64</v>
      </c>
      <c r="J33" s="6" t="s">
        <v>13</v>
      </c>
      <c r="K33">
        <v>1090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0E5A-1C98-43E7-B06D-547D77F63CA5}">
  <dimension ref="A1:D5"/>
  <sheetViews>
    <sheetView zoomScale="178" workbookViewId="0">
      <selection activeCell="D6" sqref="D6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6.88671875" bestFit="1" customWidth="1"/>
    <col min="4" max="4" width="13.5546875" bestFit="1" customWidth="1"/>
  </cols>
  <sheetData>
    <row r="1" spans="1:4" x14ac:dyDescent="0.3">
      <c r="A1" t="s">
        <v>1</v>
      </c>
      <c r="B1" t="s">
        <v>108</v>
      </c>
      <c r="C1" t="s">
        <v>109</v>
      </c>
      <c r="D1" t="s">
        <v>114</v>
      </c>
    </row>
    <row r="2" spans="1:4" x14ac:dyDescent="0.3">
      <c r="A2">
        <v>103</v>
      </c>
      <c r="B2">
        <v>201</v>
      </c>
      <c r="C2" t="s">
        <v>110</v>
      </c>
      <c r="D2" t="s">
        <v>111</v>
      </c>
    </row>
    <row r="3" spans="1:4" x14ac:dyDescent="0.3">
      <c r="A3">
        <v>103</v>
      </c>
      <c r="B3">
        <v>202</v>
      </c>
      <c r="C3" t="s">
        <v>112</v>
      </c>
      <c r="D3" t="s">
        <v>111</v>
      </c>
    </row>
    <row r="4" spans="1:4" x14ac:dyDescent="0.3">
      <c r="B4">
        <v>203</v>
      </c>
      <c r="C4" t="s">
        <v>122</v>
      </c>
      <c r="D4" t="s">
        <v>111</v>
      </c>
    </row>
    <row r="5" spans="1:4" x14ac:dyDescent="0.3">
      <c r="A5">
        <v>101</v>
      </c>
      <c r="B5">
        <v>205</v>
      </c>
      <c r="C5" t="s">
        <v>120</v>
      </c>
      <c r="D5" t="s">
        <v>123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C42F-6679-4F5F-95DD-D39EA7C0BDB2}">
  <dimension ref="C1:K10"/>
  <sheetViews>
    <sheetView showGridLines="0" topLeftCell="A3" zoomScale="139" zoomScaleNormal="102" workbookViewId="0">
      <selection activeCell="L5" sqref="L5"/>
    </sheetView>
  </sheetViews>
  <sheetFormatPr defaultRowHeight="14.4" x14ac:dyDescent="0.3"/>
  <cols>
    <col min="5" max="5" width="12.109375" customWidth="1"/>
    <col min="6" max="6" width="11.44140625" customWidth="1"/>
    <col min="8" max="8" width="10.5546875" bestFit="1" customWidth="1"/>
    <col min="9" max="9" width="9" customWidth="1"/>
    <col min="10" max="10" width="13.21875" bestFit="1" customWidth="1"/>
    <col min="11" max="11" width="10.109375" bestFit="1" customWidth="1"/>
  </cols>
  <sheetData>
    <row r="1" spans="3:11" x14ac:dyDescent="0.3">
      <c r="E1" s="48"/>
      <c r="F1" s="48"/>
    </row>
    <row r="3" spans="3:11" x14ac:dyDescent="0.3">
      <c r="D3" s="40"/>
      <c r="E3" t="s">
        <v>9</v>
      </c>
      <c r="F3" s="41"/>
      <c r="G3" t="s">
        <v>8</v>
      </c>
    </row>
    <row r="5" spans="3:11" x14ac:dyDescent="0.3">
      <c r="C5" s="42"/>
      <c r="D5" s="73" t="s">
        <v>99</v>
      </c>
      <c r="E5" s="73"/>
      <c r="F5" s="73"/>
      <c r="G5" s="42"/>
      <c r="H5" s="73" t="s">
        <v>4</v>
      </c>
      <c r="I5" s="73"/>
      <c r="J5" s="73"/>
      <c r="K5" s="73"/>
    </row>
    <row r="6" spans="3:11" x14ac:dyDescent="0.3">
      <c r="C6" s="42"/>
      <c r="D6" s="43" t="s">
        <v>100</v>
      </c>
      <c r="E6" s="43" t="s">
        <v>101</v>
      </c>
      <c r="F6" s="43" t="s">
        <v>102</v>
      </c>
      <c r="G6" s="42"/>
      <c r="H6" s="43" t="s">
        <v>1</v>
      </c>
      <c r="I6" s="43" t="s">
        <v>108</v>
      </c>
      <c r="J6" s="43" t="s">
        <v>109</v>
      </c>
      <c r="K6" s="43" t="s">
        <v>114</v>
      </c>
    </row>
    <row r="7" spans="3:11" x14ac:dyDescent="0.3">
      <c r="C7" s="42"/>
      <c r="D7" s="44">
        <v>101</v>
      </c>
      <c r="E7" s="42" t="s">
        <v>103</v>
      </c>
      <c r="F7" s="42" t="s">
        <v>104</v>
      </c>
      <c r="G7" s="42"/>
      <c r="H7" s="45">
        <v>103</v>
      </c>
      <c r="I7" s="46">
        <v>201</v>
      </c>
      <c r="J7" s="42" t="s">
        <v>110</v>
      </c>
      <c r="K7" s="42" t="s">
        <v>111</v>
      </c>
    </row>
    <row r="8" spans="3:11" ht="28.8" x14ac:dyDescent="0.3">
      <c r="C8" s="42"/>
      <c r="D8" s="44">
        <v>102</v>
      </c>
      <c r="E8" s="42" t="s">
        <v>97</v>
      </c>
      <c r="F8" s="42" t="s">
        <v>105</v>
      </c>
      <c r="G8" s="42"/>
      <c r="H8" s="45">
        <v>103</v>
      </c>
      <c r="I8" s="46">
        <v>202</v>
      </c>
      <c r="J8" s="47" t="s">
        <v>112</v>
      </c>
      <c r="K8" s="42" t="s">
        <v>111</v>
      </c>
    </row>
    <row r="9" spans="3:11" ht="28.8" x14ac:dyDescent="0.3">
      <c r="C9" s="42"/>
      <c r="D9" s="44">
        <v>103</v>
      </c>
      <c r="E9" s="42" t="s">
        <v>15</v>
      </c>
      <c r="F9" s="47" t="s">
        <v>119</v>
      </c>
      <c r="G9" s="42"/>
      <c r="H9" s="45" t="s">
        <v>64</v>
      </c>
      <c r="I9" s="46">
        <v>203</v>
      </c>
      <c r="J9" s="42"/>
      <c r="K9" s="42" t="s">
        <v>113</v>
      </c>
    </row>
    <row r="10" spans="3:11" x14ac:dyDescent="0.3">
      <c r="C10" s="42"/>
      <c r="D10" s="44">
        <v>104</v>
      </c>
      <c r="E10" s="42" t="s">
        <v>106</v>
      </c>
      <c r="F10" s="42" t="s">
        <v>107</v>
      </c>
      <c r="G10" s="42"/>
      <c r="H10" s="45">
        <v>101</v>
      </c>
      <c r="I10" s="46">
        <v>205</v>
      </c>
      <c r="J10" s="42" t="s">
        <v>120</v>
      </c>
      <c r="K10" s="42" t="s">
        <v>121</v>
      </c>
    </row>
  </sheetData>
  <mergeCells count="2">
    <mergeCell ref="D5:F5"/>
    <mergeCell ref="H5:K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J b d u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J b d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3 b l U W N o G f p A A A A P E A A A A T A B w A R m 9 y b X V s Y X M v U 2 V j d G l v b j E u b S C i G A A o o B Q A A A A A A A A A A A A A A A A A A A A A A A A A A A B t j r E K w j A Q h v d C 3 i H E R a G I U n C w Z H M R d N C M p c g 1 P W w h T S S 5 D C K + u 5 F a X b z l j p + 7 7 7 u A m n p n u R r 7 u m Q Z y 0 I H H l s + E z C A b Z u C 3 7 x r o 6 Y g u O Q G i W U 8 l X L R a 0 z J 8 a 5 O h + U O C B o I O B f G a T C d C 7 Q t i t V G 5 H z i p L E 6 I 0 V v V W + v B q c T S T 5 i v c h H 7 m f 5 M k m T Y V Q 9 K q U 7 H E D + e H v C Q Y r v e / W z e j N r l v X 2 P 6 x 8 A V B L A Q I t A B Q A A g A I A C W 3 b l X g j s Q 8 p A A A A P Y A A A A S A A A A A A A A A A A A A A A A A A A A A A B D b 2 5 m a W c v U G F j a 2 F n Z S 5 4 b W x Q S w E C L Q A U A A I A C A A l t 2 5 V D 8 r p q 6 Q A A A D p A A A A E w A A A A A A A A A A A A A A A A D w A A A A W 0 N v b n R l b n R f V H l w Z X N d L n h t b F B L A Q I t A B Q A A g A I A C W 3 b l U W N o G f p A A A A P E A A A A T A A A A A A A A A A A A A A A A A O E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L A A A A A A A A D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t Y W 5 k Y j M l M j B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t Y W 5 k Y j N f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z o y N z o x M S 4 1 O D U 4 N T E w W i I g L z 4 8 R W 5 0 c n k g V H l w Z T 0 i R m l s b E N v b H V t b l R 5 c G V z I i B W Y W x 1 Z T 0 i c 0 F n S U d C Z z 0 9 I i A v P j x F b n R y e S B U e X B l P S J G a W x s Q 2 9 s d W 1 u T m F t Z X M i I F Z h b H V l P S J z W y Z x d W 9 0 O 2 N h d G V n b 3 J 5 X 2 l k J n F 1 b 3 Q 7 L C Z x d W 9 0 O 3 B y b 1 9 p Z C Z x d W 9 0 O y w m c X V v d D t w X 2 1 v Z G V s J n F 1 b 3 Q 7 L C Z x d W 9 0 O 2 R l c 2 N y a X B 0 a W 9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B y b 1 9 p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j M z M D Y 7 Y W 1 h b m R i M y 9 h b W F u Z G I z L 2 F t Y W 5 k Y j M u c H J v Z H V j d H M u e 2 N h d G V n b 3 J 5 X 2 l k L D B 9 J n F 1 b 3 Q 7 L C Z x d W 9 0 O 1 N l c n Z l c i 5 E Y X R h Y m F z Z V x c L z I v T X l T c W w v b G 9 j Y W x o b 3 N 0 O j M z M D Y 7 Y W 1 h b m R i M y 9 h b W F u Z G I z L 2 F t Y W 5 k Y j M u c H J v Z H V j d H M u e 3 B y b 1 9 p Z C w x f S Z x d W 9 0 O y w m c X V v d D t T Z X J 2 Z X I u R G F 0 Y W J h c 2 V c X C 8 y L 0 1 5 U 3 F s L 2 x v Y 2 F s a G 9 z d D o z M z A 2 O 2 F t Y W 5 k Y j M v Y W 1 h b m R i M y 9 h b W F u Z G I z L n B y b 2 R 1 Y 3 R z L n t w X 2 1 v Z G V s L D J 9 J n F 1 b 3 Q 7 L C Z x d W 9 0 O 1 N l c n Z l c i 5 E Y X R h Y m F z Z V x c L z I v T X l T c W w v b G 9 j Y W x o b 3 N 0 O j M z M D Y 7 Y W 1 h b m R i M y 9 h b W F u Z G I z L 2 F t Y W 5 k Y j M u c H J v Z H V j d H M u e 2 R l c 2 N y a X B 0 a W 9 u M i w z f S Z x d W 9 0 O 1 0 s J n F 1 b 3 Q 7 Q 2 9 s d W 1 u Q 2 9 1 b n Q m c X V v d D s 6 N C w m c X V v d D t L Z X l D b 2 x 1 b W 5 O Y W 1 l c y Z x d W 9 0 O z p b J n F 1 b 3 Q 7 c H J v X 2 l k J n F 1 b 3 Q 7 X S w m c X V v d D t D b 2 x 1 b W 5 J Z G V u d G l 0 a W V z J n F 1 b 3 Q 7 O l s m c X V v d D t T Z X J 2 Z X I u R G F 0 Y W J h c 2 V c X C 8 y L 0 1 5 U 3 F s L 2 x v Y 2 F s a G 9 z d D o z M z A 2 O 2 F t Y W 5 k Y j M v Y W 1 h b m R i M y 9 h b W F u Z G I z L n B y b 2 R 1 Y 3 R z L n t j Y X R l Z 2 9 y e V 9 p Z C w w f S Z x d W 9 0 O y w m c X V v d D t T Z X J 2 Z X I u R G F 0 Y W J h c 2 V c X C 8 y L 0 1 5 U 3 F s L 2 x v Y 2 F s a G 9 z d D o z M z A 2 O 2 F t Y W 5 k Y j M v Y W 1 h b m R i M y 9 h b W F u Z G I z L n B y b 2 R 1 Y 3 R z L n t w c m 9 f a W Q s M X 0 m c X V v d D s s J n F 1 b 3 Q 7 U 2 V y d m V y L k R h d G F i Y X N l X F w v M i 9 N e V N x b C 9 s b 2 N h b G h v c 3 Q 6 M z M w N j t h b W F u Z G I z L 2 F t Y W 5 k Y j M v Y W 1 h b m R i M y 5 w c m 9 k d W N 0 c y 5 7 c F 9 t b 2 R l b C w y f S Z x d W 9 0 O y w m c X V v d D t T Z X J 2 Z X I u R G F 0 Y W J h c 2 V c X C 8 y L 0 1 5 U 3 F s L 2 x v Y 2 F s a G 9 z d D o z M z A 2 O 2 F t Y W 5 k Y j M v Y W 1 h b m R i M y 9 h b W F u Z G I z L n B y b 2 R 1 Y 3 R z L n t k Z X N j c m l w d G l v b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Y W 5 k Y j M l M j B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u Z G I z J T I w c H J v Z H V j d H M v Y W 1 h b m R i M 1 9 w c m 9 k d W N 0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h 4 U O z T 4 g S J w K C / Z w u x 2 P A A A A A A I A A A A A A B B m A A A A A Q A A I A A A A D Z j O d Z H R / z D / 5 l p 0 t J K f N q 5 V V F L 3 L a 3 g p u t P T v 1 2 T N D A A A A A A 6 A A A A A A g A A I A A A A J 6 M 1 B P v H 3 u N I i k q s j V Y b q F z Q h D + e z 0 K K 3 o h O Q Y j + J b n U A A A A A z l 6 s K E + C Z D E 7 T q + P + e E W M 3 I i W 3 V 8 f B H A E S y / Y F d E p Z L M o D M N X e 2 G n T d d V U l Z 1 o s F q 5 9 3 R F X N M / l 0 F N W H x h 9 1 g q t u G R Y F F Q 7 3 L W I H B r Y V Y L Q A A A A C J 3 0 y v + D x K + 8 Q y w 9 6 M 1 C F t D C B h b 4 T n y Q z e y J o R O U r U 1 Y j p S 5 B y Y H C + + 9 L j c Z R t m B M B y m 5 P p 6 p 9 h d C s S v f h 5 A 5 c = < / D a t a M a s h u p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38C2F887-CAF6-4F02-9AB0-1E877843B49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Sheet8</vt:lpstr>
      <vt:lpstr>Sheet2</vt:lpstr>
      <vt:lpstr>Sheet3</vt:lpstr>
      <vt:lpstr>Sheet6</vt:lpstr>
      <vt:lpstr>Sheet4</vt:lpstr>
      <vt:lpstr>amandb3 products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2023-03-28T04:31:15Z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